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P:\CONVOCATORIAS Y PROGRAMAS PBO\ESTUDIOS\15 - ESTUDIO DE DEMANDA DE SEGUROS EN COLOMBIA - 2017 a 2019\n. ENTREGABLES\VI Entregable\INFORME FINAL\Datos excel\"/>
    </mc:Choice>
  </mc:AlternateContent>
  <xr:revisionPtr revIDLastSave="0" documentId="8_{8354BE40-1C77-4D1E-B856-9B3EBCAEF5CF}" xr6:coauthVersionLast="36" xr6:coauthVersionMax="36" xr10:uidLastSave="{00000000-0000-0000-0000-000000000000}"/>
  <bookViews>
    <workbookView xWindow="0" yWindow="0" windowWidth="28800" windowHeight="12210" firstSheet="3" activeTab="3" xr2:uid="{00000000-000D-0000-FFFF-FFFF00000000}"/>
  </bookViews>
  <sheets>
    <sheet name="1. ACCESO " sheetId="1" r:id="rId1"/>
    <sheet name="1. INDICADORES ACCESO" sheetId="5" r:id="rId2"/>
    <sheet name="2. USO" sheetId="8" r:id="rId3"/>
    <sheet name="2. INDICADORES USO" sheetId="9" r:id="rId4"/>
    <sheet name="3. CALIDAD" sheetId="3" r:id="rId5"/>
    <sheet name="3. INDICADORES CALIDAD" sheetId="7" r:id="rId6"/>
    <sheet name="4. BIENESTAR" sheetId="10" r:id="rId7"/>
    <sheet name="4. INDICADORES BIENESTAR" sheetId="11" r:id="rId8"/>
    <sheet name="Indicador vulnerabilidad" sheetId="12" r:id="rId9"/>
  </sheets>
  <definedNames>
    <definedName name="_xlnm._FilterDatabase" localSheetId="0" hidden="1">'1. ACCESO '!$A$2:$K$60</definedName>
    <definedName name="_xlnm._FilterDatabase" localSheetId="2" hidden="1">'2. USO'!$A$3:$K$54</definedName>
    <definedName name="_xlnm._FilterDatabase" localSheetId="4" hidden="1">'3. CALIDAD'!$A$2:$K$54</definedName>
    <definedName name="ACC.1" localSheetId="5">'3. INDICADORES CALIDAD'!#REF!</definedName>
    <definedName name="ACC.1">'1. INDICADORES ACCESO'!$B$2:$E$25</definedName>
    <definedName name="ACC.10" localSheetId="5">'3. INDICADORES CALIDAD'!#REF!</definedName>
    <definedName name="ACC.10">'1. INDICADORES ACCESO'!$B$252:$I$280</definedName>
    <definedName name="ACC.11" localSheetId="5">'3. INDICADORES CALIDAD'!#REF!</definedName>
    <definedName name="ACC.11">'1. INDICADORES ACCESO'!$B$286:$Y$288</definedName>
    <definedName name="ACC.12" localSheetId="5">'3. INDICADORES CALIDAD'!#REF!</definedName>
    <definedName name="ACC.12">'1. INDICADORES ACCESO'!$B$289:$Y$312</definedName>
    <definedName name="ACC.13" localSheetId="5">'3. INDICADORES CALIDAD'!#REF!</definedName>
    <definedName name="ACC.13">'1. INDICADORES ACCESO'!$B$313:$Y$315</definedName>
    <definedName name="ACC.14" localSheetId="5">'3. INDICADORES CALIDAD'!#REF!</definedName>
    <definedName name="ACC.14">'1. INDICADORES ACCESO'!$B$316:$Y$318</definedName>
    <definedName name="ACC.15" localSheetId="5">'3. INDICADORES CALIDAD'!#REF!</definedName>
    <definedName name="ACC.15">'1. INDICADORES ACCESO'!$B$321:$E$338</definedName>
    <definedName name="ACC.16" localSheetId="5">'3. INDICADORES CALIDAD'!#REF!</definedName>
    <definedName name="ACC.16">'1. INDICADORES ACCESO'!$B$340:$Y$351</definedName>
    <definedName name="ACC.17" localSheetId="5">'3. INDICADORES CALIDAD'!#REF!</definedName>
    <definedName name="ACC.17">'1. INDICADORES ACCESO'!$B$353:$Y$387</definedName>
    <definedName name="ACC.18" localSheetId="5">'3. INDICADORES CALIDAD'!#REF!</definedName>
    <definedName name="ACC.18">'1. INDICADORES ACCESO'!$B$389:$E$409</definedName>
    <definedName name="ACC.19" localSheetId="5">'3. INDICADORES CALIDAD'!#REF!</definedName>
    <definedName name="ACC.19">'1. INDICADORES ACCESO'!$B$411:$E$422</definedName>
    <definedName name="ACC.1A" localSheetId="5">'3. INDICADORES CALIDAD'!#REF!</definedName>
    <definedName name="ACC.1A">'1. INDICADORES ACCESO'!$B$54:$E$75</definedName>
    <definedName name="ACC.2" localSheetId="5">'3. INDICADORES CALIDAD'!#REF!</definedName>
    <definedName name="ACC.2">'1. INDICADORES ACCESO'!$B$124:$E$132</definedName>
    <definedName name="ACC.20" localSheetId="5">'3. INDICADORES CALIDAD'!#REF!</definedName>
    <definedName name="ACC.20">'1. INDICADORES ACCESO'!$B$424:$E$459</definedName>
    <definedName name="ACC.21" localSheetId="5">'3. INDICADORES CALIDAD'!#REF!</definedName>
    <definedName name="ACC.21">'1. INDICADORES ACCESO'!$B$461:$E$476</definedName>
    <definedName name="ACC.22" localSheetId="5">'3. INDICADORES CALIDAD'!#REF!</definedName>
    <definedName name="ACC.22">'1. INDICADORES ACCESO'!$B$478:$Y$491</definedName>
    <definedName name="ACC.23" localSheetId="5">'3. INDICADORES CALIDAD'!#REF!</definedName>
    <definedName name="ACC.23">'1. INDICADORES ACCESO'!$B$493:$E$503</definedName>
    <definedName name="ACC.24" localSheetId="5">'3. INDICADORES CALIDAD'!#REF!</definedName>
    <definedName name="ACC.24">'1. INDICADORES ACCESO'!$B$505:$Y$515</definedName>
    <definedName name="ACC.25" localSheetId="5">'3. INDICADORES CALIDAD'!#REF!</definedName>
    <definedName name="ACC.25">'1. INDICADORES ACCESO'!$B$517:$E$524</definedName>
    <definedName name="ACC.26" localSheetId="5">'3. INDICADORES CALIDAD'!#REF!</definedName>
    <definedName name="ACC.26">'1. INDICADORES ACCESO'!$B$526:$Y$540</definedName>
    <definedName name="ACC.27" localSheetId="5">'3. INDICADORES CALIDAD'!#REF!</definedName>
    <definedName name="ACC.27">'1. INDICADORES ACCESO'!$B$542:$E$553</definedName>
    <definedName name="ACC.3" localSheetId="5">'3. INDICADORES CALIDAD'!#REF!</definedName>
    <definedName name="ACC.3">'1. INDICADORES ACCESO'!$B$134:$E$166</definedName>
    <definedName name="ACC.4" localSheetId="5">'3. INDICADORES CALIDAD'!#REF!</definedName>
    <definedName name="ACC.4">'1. INDICADORES ACCESO'!$B$168:$E$173</definedName>
    <definedName name="ACC.5" localSheetId="5">'3. INDICADORES CALIDAD'!#REF!</definedName>
    <definedName name="ACC.5">'1. INDICADORES ACCESO'!$B$175:$E$180</definedName>
    <definedName name="ACC.6" localSheetId="5">'3. INDICADORES CALIDAD'!#REF!</definedName>
    <definedName name="ACC.6">'1. INDICADORES ACCESO'!$B$182:$E$187</definedName>
    <definedName name="ACC.7" localSheetId="5">'3. INDICADORES CALIDAD'!#REF!</definedName>
    <definedName name="ACC.7">'1. INDICADORES ACCESO'!$B$189:$E$197</definedName>
    <definedName name="ACC.8" localSheetId="5">'3. INDICADORES CALIDAD'!#REF!</definedName>
    <definedName name="ACC.8">'1. INDICADORES ACCESO'!$B$189:$E$197</definedName>
    <definedName name="ACC.9" localSheetId="5">'3. INDICADORES CALIDAD'!#REF!</definedName>
    <definedName name="ACC.9">'1. INDICADORES ACCESO'!$B$200:$E$216</definedName>
    <definedName name="ACC.AUX" localSheetId="5">'3. INDICADORES CALIDAD'!#REF!</definedName>
    <definedName name="ACC.AUX">'1. INDICADORES ACCESO'!$B$218:$E$250</definedName>
    <definedName name="BNT.1">'4. INDICADORES BIENESTAR'!$B$8:$K$27</definedName>
    <definedName name="BNT.2">'4. INDICADORES BIENESTAR'!$B$32:$K$48</definedName>
    <definedName name="bnt.2.1">'4. INDICADORES BIENESTAR'!$B$50:$S$57</definedName>
    <definedName name="BNT.3">'4. INDICADORES BIENESTAR'!$B$59:$K$86</definedName>
    <definedName name="BNT.4">'4. INDICADORES BIENESTAR'!$B$88:$K$116</definedName>
    <definedName name="BNT.5">'4. INDICADORES BIENESTAR'!$B$118:$F$147</definedName>
    <definedName name="BNT.6">'4. INDICADORES BIENESTAR'!$B$161:$K$177</definedName>
    <definedName name="BNT.7">'4. INDICADORES BIENESTAR'!$B$263:$K$303</definedName>
    <definedName name="BNT.7.1">'4. INDICADORES BIENESTAR'!$B$179:$K$261</definedName>
    <definedName name="BNT.7.2">'4. INDICADORES BIENESTAR'!$B$221:$E$261</definedName>
    <definedName name="BNT.8.1">'4. INDICADORES BIENESTAR'!$B$309:$E$311</definedName>
    <definedName name="BNT.8.2">'4. INDICADORES BIENESTAR'!$B$312:$E$314</definedName>
    <definedName name="BNT.8.3">'4. INDICADORES BIENESTAR'!$B$315:$E$317</definedName>
    <definedName name="BNT.9.1">'4. INDICADORES BIENESTAR'!$B$324:$K$334</definedName>
    <definedName name="BNT.9.2">'4. INDICADORES BIENESTAR'!$B$335:$K$345</definedName>
    <definedName name="BNT.9.3">'4. INDICADORES BIENESTAR'!$B$346:$K$356</definedName>
    <definedName name="BNT.9.4">'4. INDICADORES BIENESTAR'!$B$361:$I$398</definedName>
    <definedName name="BNT.9.5">'4. INDICADORES BIENESTAR'!$B$400:$I$437</definedName>
    <definedName name="BNT.9.6">'4. INDICADORES BIENESTAR'!$B$440:$I$477</definedName>
    <definedName name="CAL.1">'3. INDICADORES CALIDAD'!$B$6:$Y$8</definedName>
    <definedName name="CAL.10">'3. INDICADORES CALIDAD'!$B$127:$S$129</definedName>
    <definedName name="CAL.11">'3. INDICADORES CALIDAD'!$B$130:$S$132</definedName>
    <definedName name="CAL.19">'3. INDICADORES CALIDAD'!$B$265:$AC$273</definedName>
    <definedName name="CAL.2">'3. INDICADORES CALIDAD'!$B$9:$Y$12</definedName>
    <definedName name="CAL.20">'3. INDICADORES CALIDAD'!$B$275:$E$280</definedName>
    <definedName name="CAL.21">'3. INDICADORES CALIDAD'!$B$282:$E$292</definedName>
    <definedName name="CAL.22">'3. INDICADORES CALIDAD'!$B$294:$E$311</definedName>
    <definedName name="CAL.23">'3. INDICADORES CALIDAD'!$B$313:$E$318</definedName>
    <definedName name="CAL.24">'3. INDICADORES CALIDAD'!$B$320:$E$327</definedName>
    <definedName name="CAL.25">'3. INDICADORES CALIDAD'!$B$329:$E$337</definedName>
    <definedName name="CAL.26">'3. INDICADORES CALIDAD'!$B$339:$E$344</definedName>
    <definedName name="CAL.27">'3. INDICADORES CALIDAD'!$B$346:$E$351</definedName>
    <definedName name="CAL.28">'3. INDICADORES CALIDAD'!$B$353:$E$361</definedName>
    <definedName name="CAL.3">'3. INDICADORES CALIDAD'!$B$13:$Y$15</definedName>
    <definedName name="CAL.9">'3. INDICADORES CALIDAD'!$B$124:$S$126</definedName>
    <definedName name="CAL12.1">'3. INDICADORES CALIDAD'!$B$137:$E$139</definedName>
    <definedName name="CAL12.2">'3. INDICADORES CALIDAD'!$B$140:$E$142</definedName>
    <definedName name="CAL12.3">'3. INDICADORES CALIDAD'!$B$143:$E$145</definedName>
    <definedName name="CAL13.1">'3. INDICADORES CALIDAD'!$B$150:$E$155</definedName>
    <definedName name="CAL13.2">'3. INDICADORES CALIDAD'!$B$156:$E$160</definedName>
    <definedName name="CAL13.3">'3. INDICADORES CALIDAD'!$B$161:$E$166</definedName>
    <definedName name="CAL14.1">'3. INDICADORES CALIDAD'!$B$171:$E$173</definedName>
    <definedName name="CAL14.2">'3. INDICADORES CALIDAD'!$B$174:$E$178</definedName>
    <definedName name="CAL14.3">'3. INDICADORES CALIDAD'!$B$179:$E$184</definedName>
    <definedName name="CAL15.1">'3. INDICADORES CALIDAD'!$B$189:$E$191</definedName>
    <definedName name="CAL15.2">'3. INDICADORES CALIDAD'!$B$192:$E$194</definedName>
    <definedName name="CAL15.3">'3. INDICADORES CALIDAD'!$B$195:$E$197</definedName>
    <definedName name="CAL16.1">'3. INDICADORES CALIDAD'!$B$202:$E$205</definedName>
    <definedName name="CAL16.2">'3. INDICADORES CALIDAD'!$B$206:$E$210</definedName>
    <definedName name="CAL16.3">'3. INDICADORES CALIDAD'!$B$211:$E$215</definedName>
    <definedName name="CAL17.1">'3. INDICADORES CALIDAD'!$B$220:$E$223</definedName>
    <definedName name="CAL17.2">'3. INDICADORES CALIDAD'!$B$224:$E$227</definedName>
    <definedName name="CAL17.3">'3. INDICADORES CALIDAD'!$B$228:$E$232</definedName>
    <definedName name="CAL18.1">'3. INDICADORES CALIDAD'!$B$237:$E$244</definedName>
    <definedName name="CAL18.2">'3. INDICADORES CALIDAD'!$B$245:$E$253</definedName>
    <definedName name="CAL18.3">'3. INDICADORES CALIDAD'!$B$254:$E$262</definedName>
    <definedName name="CAL4.1">'3. INDICADORES CALIDAD'!$B$18:$AC$26</definedName>
    <definedName name="CAL4.2">'3. INDICADORES CALIDAD'!$B$32:$Y$34</definedName>
    <definedName name="CAL4.3">'3. INDICADORES CALIDAD'!$B$35:$Y$37</definedName>
    <definedName name="CAL5.1">'3. INDICADORES CALIDAD'!$B$40:$AC$48</definedName>
    <definedName name="CAL5.2">'3. INDICADORES CALIDAD'!$B$54:$Y$56</definedName>
    <definedName name="CAL5.3">'3. INDICADORES CALIDAD'!$B$57:$Y$59</definedName>
    <definedName name="CAL6.1">'3. INDICADORES CALIDAD'!$B$62:$AC$69</definedName>
    <definedName name="CAL6.2">'3. INDICADORES CALIDAD'!$B$71:$Y$78</definedName>
    <definedName name="CAL7.1">'3. INDICADORES CALIDAD'!$B$80:$AC$88</definedName>
    <definedName name="CAL7.2">'3. INDICADORES CALIDAD'!$B$90:$Y$97</definedName>
    <definedName name="CAL8.1">'3. INDICADORES CALIDAD'!$B$99:$U$106</definedName>
    <definedName name="CAL8.2">'3. INDICADORES CALIDAD'!$B$112:$U$114</definedName>
    <definedName name="CAL8.3">'3. INDICADORES CALIDAD'!$B$115:$U$117</definedName>
    <definedName name="TENENCIA">'2. INDICADORES USO'!$B$4:$E$51</definedName>
    <definedName name="USO.1">'2. INDICADORES USO'!$B$55:$E$67</definedName>
    <definedName name="USO.10">'2. INDICADORES USO'!$B$291:$AC$302</definedName>
    <definedName name="USO.11">'2. INDICADORES USO'!$B$304:$Y$313</definedName>
    <definedName name="USO.12">'2. INDICADORES USO'!$B$315:$U$331</definedName>
    <definedName name="USO.13">'2. INDICADORES USO'!$B$333:$U$344</definedName>
    <definedName name="USO.14">'2. INDICADORES USO'!$B$346:$W$353</definedName>
    <definedName name="USO.15">'2. INDICADORES USO'!$B$355:$S$373</definedName>
    <definedName name="USO.16">'2. INDICADORES USO'!$B$375:$E$396</definedName>
    <definedName name="USO.17">'2. INDICADORES USO'!$B$398:$E$403</definedName>
    <definedName name="USO.18">'2. INDICADORES USO'!$B$406:$E$438</definedName>
    <definedName name="USO.19">'2. INDICADORES USO'!$B$440:$F$469</definedName>
    <definedName name="USO.2">'2. INDICADORES USO'!$B$69:$Y$76</definedName>
    <definedName name="USO.20">'2. INDICADORES USO'!$B$472:$E$477</definedName>
    <definedName name="USO.21">'2. INDICADORES USO'!$B$507:$E$520</definedName>
    <definedName name="USO.21.1">'2. INDICADORES USO'!$B$479:$E$492</definedName>
    <definedName name="USO.21.2">'2. INDICADORES USO'!$B$494:$E$505</definedName>
    <definedName name="USO.22">'2. INDICADORES USO'!$B$541:$E$549</definedName>
    <definedName name="USO.22.1">'2. INDICADORES USO'!$B$522:$E$530</definedName>
    <definedName name="USO.22.2">'2. INDICADORES USO'!$B$532:$E$539</definedName>
    <definedName name="USO.23">'2. INDICADORES USO'!$B$551:$E$561</definedName>
    <definedName name="USO.24">'2. INDICADORES USO'!$B$579:$E$585</definedName>
    <definedName name="USO.24.1">'2. INDICADORES USO'!$B$563:$E$569</definedName>
    <definedName name="USO.24.2">'2. INDICADORES USO'!$B$571:$E$577</definedName>
    <definedName name="USO.3">'2. INDICADORES USO'!$B$78:$E$83</definedName>
    <definedName name="USO.3.1">'2. INDICADORES USO'!$B$86:$E$91</definedName>
    <definedName name="USO.4">'2. INDICADORES USO'!$B$95:$Y$111</definedName>
    <definedName name="USO.5">'2. INDICADORES USO'!$B$114:$E$224</definedName>
    <definedName name="USO.6">'2. INDICADORES USO'!$B$226:$Y$233</definedName>
    <definedName name="USO.7">'2. INDICADORES USO'!$B$236:$E$249</definedName>
    <definedName name="USO.8.1">'2. INDICADORES USO'!$B$255:$Y$257</definedName>
    <definedName name="USO.8.2">'2. INDICADORES USO'!$B$258:$Y$260</definedName>
    <definedName name="USO.8.3">'2. INDICADORES USO'!$B$261:$Y$263</definedName>
    <definedName name="USO.8.4">'2. INDICADORES USO'!$B$264:$Y$266</definedName>
    <definedName name="USO.8.5">'2. INDICADORES USO'!$B$267:$Y$269</definedName>
    <definedName name="USO.8.6">'2. INDICADORES USO'!$B$270:$Y$272</definedName>
    <definedName name="USO.9">'2. INDICADORES USO'!$B$275:$U$289</definedName>
    <definedName name="VUL.1">'4. INDICADORES BIENESTAR'!$B$149:$L$157</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143" i="7" l="1"/>
  <c r="E31" i="9"/>
  <c r="E30" i="9"/>
  <c r="D32" i="9"/>
  <c r="E32" i="9" s="1"/>
  <c r="F58" i="11" l="1"/>
  <c r="G58" i="11" s="1"/>
  <c r="F199" i="5" l="1"/>
  <c r="I60" i="5"/>
  <c r="I61" i="5"/>
  <c r="I62" i="5"/>
</calcChain>
</file>

<file path=xl/sharedStrings.xml><?xml version="1.0" encoding="utf-8"?>
<sst xmlns="http://schemas.openxmlformats.org/spreadsheetml/2006/main" count="4921" uniqueCount="1501">
  <si>
    <t>CALIDAD</t>
  </si>
  <si>
    <t>DIMENSIÓN</t>
  </si>
  <si>
    <t>ETAPA</t>
  </si>
  <si>
    <t>USO</t>
  </si>
  <si>
    <t>ACCESO</t>
  </si>
  <si>
    <t>TEMA</t>
  </si>
  <si>
    <t>INDICADORES</t>
  </si>
  <si>
    <t>NOMBRE DE VARIABLE INDICADORA</t>
  </si>
  <si>
    <t>MANERA DE MEDIR EL INDICADOR</t>
  </si>
  <si>
    <t xml:space="preserve">MÓDULO </t>
  </si>
  <si>
    <t>PREGUNTAS</t>
  </si>
  <si>
    <t>OPCIONES DE RESPUESTA</t>
  </si>
  <si>
    <t>HOGARES A QUIÉNES SE LES HACEN LAS PREGUNTAS</t>
  </si>
  <si>
    <t>SEGUROS</t>
  </si>
  <si>
    <t xml:space="preserve">General:
Tenencia de seguros  </t>
  </si>
  <si>
    <t>MÓDULO</t>
  </si>
  <si>
    <t xml:space="preserve">Indicadores generales de uso </t>
  </si>
  <si>
    <t>General: 
Calidad</t>
  </si>
  <si>
    <t>Indicador general de calidad</t>
  </si>
  <si>
    <t>% de hogares que tienen al menos un seguro vigente</t>
  </si>
  <si>
    <t>% de hogares que se encuentran satisfechos con el seguro que más conocen</t>
  </si>
  <si>
    <t>CAL1</t>
  </si>
  <si>
    <t xml:space="preserve">General: 
Tenencia de seguro  </t>
  </si>
  <si>
    <t>Indicadores generales de acceso</t>
  </si>
  <si>
    <t>ACC1</t>
  </si>
  <si>
    <t>Indicador calculado en dimensión de Acceso
(% de hogares que tienen o han tenido al menos un seguro)</t>
  </si>
  <si>
    <t>G1</t>
  </si>
  <si>
    <t>¿Cuáles de los siguientes  seguros tienen actualmente los miembros de este hogar?</t>
  </si>
  <si>
    <t>Seguro de vida
Seguro exequial (por aseguradora o por funeraria)
Seguro de accidentes escolares
Seguro de accidentes personales
Seguro de salud diferente al POS
Seguro educativo
Seguro de incendio y terremoto
Seguro de desempleo
ARL
Seguro agropecuario
SOAT
Seguro de automóvil
Responsabilidad Civil Extracontractual</t>
  </si>
  <si>
    <t>¿Cuáles de los siguientes seguros tienen actualmente los miembros de este hogar?</t>
  </si>
  <si>
    <t>Seguro de vida
Seguro exequial
Seguro de accidentes escolares
Seguro de accidentes personales
Seguro de salud diferente al POS
Seguro educativo
Seguro de incendio y terremoto
Seguro de desempleo
ARL
Seguro agropecuario
SOAT
Seguro de automóvil
Responsabilidad Civil Extracontractual</t>
  </si>
  <si>
    <t>Hogares que tienen seguro actualmente</t>
  </si>
  <si>
    <t>TODOS</t>
  </si>
  <si>
    <t>G21</t>
  </si>
  <si>
    <t>¿Se encuentran satisfechos con su seguro?</t>
  </si>
  <si>
    <t>SI/NO</t>
  </si>
  <si>
    <t>El seguro que más recuerde (vida y propiedad)</t>
  </si>
  <si>
    <t>% tipo de seguro que el hogar tiene vigente</t>
  </si>
  <si>
    <t>% de hogares que tiene un seguro voluntario</t>
  </si>
  <si>
    <t>% de hogares que consideran que ha recibido una buena y oportuna atención</t>
  </si>
  <si>
    <t>CAL2</t>
  </si>
  <si>
    <t xml:space="preserve">H1  </t>
  </si>
  <si>
    <t>¿Alguna vez usted o algún miembro de este hogar ha  tenido un seguro?</t>
  </si>
  <si>
    <t>Hogares que tuvieron seguro y que ahora no tienen</t>
  </si>
  <si>
    <t xml:space="preserve">% de hogares que nunca han tenido un seguro </t>
  </si>
  <si>
    <t>ACC2</t>
  </si>
  <si>
    <t>K1</t>
  </si>
  <si>
    <t xml:space="preserve">En una escada de 1 a 6, califique la atención que le han brindado por este seguro, siendo 1 una muy mala atención y 6 una excelente atención </t>
  </si>
  <si>
    <r>
      <t xml:space="preserve">
</t>
    </r>
    <r>
      <rPr>
        <sz val="11"/>
        <color rgb="FF000000"/>
        <rFont val="Calibri"/>
        <family val="2"/>
      </rPr>
      <t>De 1 a 6, siendo 1 una muy mala atención y 6 una excelente atención</t>
    </r>
  </si>
  <si>
    <t>El seguro que más recuerde (vida o propiedad)</t>
  </si>
  <si>
    <t>Etapa de cotización, comunicación, compra y pago de prima</t>
  </si>
  <si>
    <t xml:space="preserve">General </t>
  </si>
  <si>
    <t>% de hogares que quedaron satisfechos con la cotización, compra y  pago de la prima del seguro</t>
  </si>
  <si>
    <t>Indicador calculado en dimensión de Acceso
(% de hogares que tienen un seguro voluntario)</t>
  </si>
  <si>
    <t>I1</t>
  </si>
  <si>
    <t>¿Cuál es la razón principal por la que los miembros de este hogar nunca han adquirido un seguro?</t>
  </si>
  <si>
    <t xml:space="preserve">% tipo de seguro que el hogar tiene o ha tenido </t>
  </si>
  <si>
    <t>Se generan un indicador por cada seguro por los que se indago en H2 (10 seguros).
 Se asigna el valor de 1 si el hogar responde Si (1) en G1 o si responde SI(1) en H2, de lo contrario se asigna el valor 0</t>
  </si>
  <si>
    <t>G5</t>
  </si>
  <si>
    <t>¿La compra de este seguro estuvo atada a la adquisición de un crédito? (respuesta NO)</t>
  </si>
  <si>
    <t>CAL3</t>
  </si>
  <si>
    <t>K13</t>
  </si>
  <si>
    <t xml:space="preserve">Para este seguro, por favor calique el grado de satisfacción o insatisfacción en los siguientes momentos 
</t>
  </si>
  <si>
    <t xml:space="preserve">Cotización. compra y pago de la prima del seguro 
</t>
  </si>
  <si>
    <t xml:space="preserve">G6 </t>
  </si>
  <si>
    <t>¿Ustedes decidieron voluntariamente adquirir este seguro? (Respuesta SI)</t>
  </si>
  <si>
    <t xml:space="preserve">Cotización </t>
  </si>
  <si>
    <t>% de hogares que tiene un seguro obligatorio</t>
  </si>
  <si>
    <r>
      <t xml:space="preserve">% de hogares que quedaron </t>
    </r>
    <r>
      <rPr>
        <u/>
        <sz val="11"/>
        <color rgb="FF000000"/>
        <rFont val="Calibri"/>
        <family val="2"/>
      </rPr>
      <t>satisfechos</t>
    </r>
    <r>
      <rPr>
        <sz val="11"/>
        <color rgb="FF000000"/>
        <rFont val="Calibri"/>
        <family val="2"/>
      </rPr>
      <t xml:space="preserve"> con el proceso de cotización _________________ (razones de satisfacción)  </t>
    </r>
  </si>
  <si>
    <t xml:space="preserve">CAL4.1 </t>
  </si>
  <si>
    <t>Indicador calculado en dimensión de Acceso
(% de hogares que tienen un seguro obligatorio)</t>
  </si>
  <si>
    <t>H5</t>
  </si>
  <si>
    <t>H2</t>
  </si>
  <si>
    <t>¿Cuáles de los siguientes seguros tuvieron los miembros de este hogar y ahora ya no tienen?</t>
  </si>
  <si>
    <t>Para el seguro que más recuerda, por favor responda SI,NO o NA a las siguientes afirmaciones</t>
  </si>
  <si>
    <r>
      <t xml:space="preserve">1. Les dieron información suficiente y oportuna de ese seguro </t>
    </r>
    <r>
      <rPr>
        <sz val="11"/>
        <color rgb="FF000000"/>
        <rFont val="Calibri"/>
        <family val="2"/>
      </rPr>
      <t xml:space="preserve">
</t>
    </r>
  </si>
  <si>
    <t>K14</t>
  </si>
  <si>
    <t>Con respecto a este seguro, responda SI o NO a las siguientes alternativas 
(Respuesta SI)</t>
  </si>
  <si>
    <t>¿La compra de este seguro estuvo atada a la adquisición de un crédito? (respuesta SI)</t>
  </si>
  <si>
    <t xml:space="preserve">TIPOS DE SEGUROS </t>
  </si>
  <si>
    <t>¿Ustedes decidieron voluntariamente adquirir este seguro? (Respuesta NO)</t>
  </si>
  <si>
    <t xml:space="preserve">Les brindaron la información solicitada 
La asesoría en la contratación fue buena 
</t>
  </si>
  <si>
    <t>Compra</t>
  </si>
  <si>
    <r>
      <t xml:space="preserve">% de hogares que quedaron </t>
    </r>
    <r>
      <rPr>
        <u/>
        <sz val="11"/>
        <rFont val="Calibri"/>
        <family val="2"/>
      </rPr>
      <t>satisfechos</t>
    </r>
    <r>
      <rPr>
        <sz val="11"/>
        <rFont val="Calibri"/>
        <family val="2"/>
      </rPr>
      <t xml:space="preserve"> con el proceso de adquisición por _________________ (razones de satisfacción)  </t>
    </r>
  </si>
  <si>
    <t xml:space="preserve">
La entrega de la póliza fue rápida 
El proceso de contratación fue sencillo 
</t>
  </si>
  <si>
    <t xml:space="preserve">SI/NO/NO SABE </t>
  </si>
  <si>
    <t>% de hogares que tienen o han tenido  un seguro obligatorio</t>
  </si>
  <si>
    <t>CAL5.1</t>
  </si>
  <si>
    <t>Por favor responder SI/NO/NA a las siguientes afirmaciones:</t>
  </si>
  <si>
    <t xml:space="preserve">
2. El proceso de contratación fue sencillo
</t>
  </si>
  <si>
    <t>% de hogares que le explicaron __________ (condiciones)  del seguro</t>
  </si>
  <si>
    <t>USO1</t>
  </si>
  <si>
    <t>K4</t>
  </si>
  <si>
    <t>Al momento de hacer la compra de este seguro les explicaron:</t>
  </si>
  <si>
    <t xml:space="preserve">Los beneficios del seguro 
Las exclusiones del seguro 
El deducible del seguro (si aplica)
Las preexistencias del seguro (si aplica)
Las obligaciones que adquieren al comprar un seguro
El precio del seguro 
La forma y plazo para el pago del seguro (prima)
La cobertura del seguro </t>
  </si>
  <si>
    <t>Comunicación</t>
  </si>
  <si>
    <r>
      <t xml:space="preserve">% de hogares que quedaron </t>
    </r>
    <r>
      <rPr>
        <u/>
        <sz val="11"/>
        <color rgb="FF000000"/>
        <rFont val="Calibri"/>
        <family val="2"/>
      </rPr>
      <t>satisfechos</t>
    </r>
    <r>
      <rPr>
        <sz val="11"/>
        <color rgb="FF000000"/>
        <rFont val="Calibri"/>
        <family val="2"/>
      </rPr>
      <t xml:space="preserve"> con la comunicación con la aseguradora_________________ (razones de satisfacción)  </t>
    </r>
  </si>
  <si>
    <t>CAL6.1</t>
  </si>
  <si>
    <r>
      <t xml:space="preserve"> </t>
    </r>
    <r>
      <rPr>
        <sz val="11"/>
        <color rgb="FF000000"/>
        <rFont val="Calibri"/>
        <family val="2"/>
      </rPr>
      <t xml:space="preserve">
4. Las comunicaciones de la aseguradora eran claras y completas
</t>
    </r>
  </si>
  <si>
    <t>% de hogares que desean renovar su seguro</t>
  </si>
  <si>
    <t>USO2</t>
  </si>
  <si>
    <t>CAL6.2</t>
  </si>
  <si>
    <t>K5</t>
  </si>
  <si>
    <t>¿Les gustaría renovar este seguro?</t>
  </si>
  <si>
    <t xml:space="preserve">
Las comunicaciones de la aseguradora han sido claras y fáciles de entender</t>
  </si>
  <si>
    <t xml:space="preserve">% de hogares que tuvieron un seguro y hoy ya no lo tienen </t>
  </si>
  <si>
    <t>USO3</t>
  </si>
  <si>
    <t>El denominador son los hogares que respondieron la encuesta, independiente de si tienen, tuvieron o nunca han tenido un seguro
Se asigna valor 1 a los hogares que respondan SI en H1</t>
  </si>
  <si>
    <t>H1</t>
  </si>
  <si>
    <t xml:space="preserve">Pago de la prima </t>
  </si>
  <si>
    <t>¿Alguna vez usted o algún miembro de este hogar ha tenido un seguro?</t>
  </si>
  <si>
    <r>
      <t>% de hogares que consideran que</t>
    </r>
    <r>
      <rPr>
        <b/>
        <u/>
        <sz val="11"/>
        <color rgb="FF000000"/>
        <rFont val="Calibri"/>
        <family val="2"/>
      </rPr>
      <t xml:space="preserve"> el cobro dela prima </t>
    </r>
    <r>
      <rPr>
        <sz val="11"/>
        <color rgb="FF000000"/>
        <rFont val="Calibri"/>
        <family val="2"/>
      </rPr>
      <t>fue fácil, rápido y sin errores</t>
    </r>
  </si>
  <si>
    <t>% de hogares que tuvieron seguro y les interesa volver a tenerlo (seguro voluntario)</t>
  </si>
  <si>
    <t>CAL7.2</t>
  </si>
  <si>
    <t>Con respecto a este seguro, responda SI o NO a las siguientes alternativas 
(Respuesta NO)</t>
  </si>
  <si>
    <r>
      <rPr>
        <sz val="11"/>
        <color rgb="FF000000"/>
        <rFont val="Calibri"/>
        <family val="2"/>
      </rPr>
      <t xml:space="preserve">
El cobro de la prima nunca pres</t>
    </r>
    <r>
      <rPr>
        <sz val="11"/>
        <rFont val="Calibri"/>
        <family val="2"/>
      </rPr>
      <t xml:space="preserve">entó errores
</t>
    </r>
  </si>
  <si>
    <t>CAL7.1</t>
  </si>
  <si>
    <t xml:space="preserve">H5 </t>
  </si>
  <si>
    <t xml:space="preserve">3. El cobro de la prima fue fácil y rápido
</t>
  </si>
  <si>
    <t>Etapa de seguimiento fidelización y renovación</t>
  </si>
  <si>
    <t>Seguimiento y fidelización</t>
  </si>
  <si>
    <t>% de hogares que adquirieron un seguro atado a un producto de crédito</t>
  </si>
  <si>
    <t>¿Les gustaría renovar este seguro? 
(Respuesta SI)</t>
  </si>
  <si>
    <t xml:space="preserve">% de hogares que nunca han tenido un seguro y tienen interés en adquirirlo </t>
  </si>
  <si>
    <t>E3</t>
  </si>
  <si>
    <t>Los miembros de este hogar, ¿tienen pensado adquirir un seguro voluntario en los proximos 12 meses? (Respuesta SI)</t>
  </si>
  <si>
    <t xml:space="preserve">Renovación </t>
  </si>
  <si>
    <t>% de hogares que quedaron satisfechos con el proceso de renovación</t>
  </si>
  <si>
    <t>CAL8.1</t>
  </si>
  <si>
    <t xml:space="preserve">
Renovación del seguro 
</t>
  </si>
  <si>
    <t>% de hogares que tuvieron seguro y no les interesa volver a tenerlo (seguro voluntario)</t>
  </si>
  <si>
    <r>
      <t xml:space="preserve">% de hogares que quedaron </t>
    </r>
    <r>
      <rPr>
        <u/>
        <sz val="11"/>
        <color rgb="FF000000"/>
        <rFont val="Calibri"/>
        <family val="2"/>
      </rPr>
      <t>satisfechos</t>
    </r>
    <r>
      <rPr>
        <sz val="11"/>
        <color rgb="FF000000"/>
        <rFont val="Calibri"/>
        <family val="2"/>
      </rPr>
      <t xml:space="preserve"> con el proceso de renovación por _________________ (razones de satisfacción)  </t>
    </r>
  </si>
  <si>
    <t xml:space="preserve">
La póliza se renovó oportunamente 
Los trámites de renovación fueron fáciles
</t>
  </si>
  <si>
    <t>Los miembros de este hogar, ¿tienen pensado adquirir un seguro voluntario en los proximos 12 meses? (Respuesta NO)</t>
  </si>
  <si>
    <t>Etapa de asistencias y servicios adicionales</t>
  </si>
  <si>
    <t>Asistencias y servicios adicionales</t>
  </si>
  <si>
    <t xml:space="preserve">TODOS </t>
  </si>
  <si>
    <t>% de hogares que quedaron satisfechos con el uso de asistencias y servicios adicionales</t>
  </si>
  <si>
    <t>CAL9</t>
  </si>
  <si>
    <t xml:space="preserve">
Solicitud de servicios y/o asistencias adicionales  
(Opciones Muy satisfecho/Satisfecho/Muy Insatisfecho/Insatisfecho)</t>
  </si>
  <si>
    <t xml:space="preserve">% de hogares que le cambiarian alguna característica al seguro que tienen </t>
  </si>
  <si>
    <t>Los miembros de este hogar, ¿tienen pensando adquirir un seguro voluntario en los próximos 12 meses? (respuesta SI)</t>
  </si>
  <si>
    <t xml:space="preserve">% de hogares que nunca han tenido un seguro y no tienen interés en adquirirlo </t>
  </si>
  <si>
    <t xml:space="preserve">% de hogares que le prestaron los servicios y/o asistencias oportunamente y en las condiciones pactadas)  </t>
  </si>
  <si>
    <t>CAL10</t>
  </si>
  <si>
    <t>USO4</t>
  </si>
  <si>
    <t>Los miembros de este hogar, ¿tienen pensando adquirir un seguro voluntario en los próximos 12 meses? (respuesta NO)</t>
  </si>
  <si>
    <t xml:space="preserve">
Les prestaron los servicios y/o asistencias adicionales oportunamente y en las condiciones pactadas </t>
  </si>
  <si>
    <t>Barreras de acceso</t>
  </si>
  <si>
    <t>Barreras culturales, de lenguaje, geográficas y económicas</t>
  </si>
  <si>
    <t>% de hogares que nunca han tenido un seguro por ____________ (barreras)</t>
  </si>
  <si>
    <t>El denominador es el total de hogares que nunca han tenido un seguro (todos los hogares que respondan cualquier opción de respuesta en el módulo I1)
Se asigna valor 1  a cada alternativa respondida, incluyendo 89 y 0 a las demás en la pregunta I1</t>
  </si>
  <si>
    <t xml:space="preserve">% de hogares que no le prestaron los servicios y/o asistencias oportunamente y en las condiciones pactadas)  </t>
  </si>
  <si>
    <t>CAL11</t>
  </si>
  <si>
    <r>
      <rPr>
        <b/>
        <sz val="10"/>
        <rFont val="Calibri"/>
        <family val="2"/>
      </rPr>
      <t xml:space="preserve">De lenguaje y procesos: 
</t>
    </r>
    <r>
      <rPr>
        <sz val="10"/>
        <rFont val="Calibri"/>
        <family val="2"/>
      </rPr>
      <t>El lenguaje que utilizan en  los seguros es</t>
    </r>
    <r>
      <rPr>
        <b/>
        <sz val="10"/>
        <rFont val="Calibri"/>
        <family val="2"/>
      </rPr>
      <t xml:space="preserve"> </t>
    </r>
    <r>
      <rPr>
        <sz val="10"/>
        <rFont val="Calibri"/>
        <family val="2"/>
      </rPr>
      <t xml:space="preserve">difícil de entender
Se requieren muchos trámites o requisitos para adquirir un seguro
</t>
    </r>
    <r>
      <rPr>
        <b/>
        <sz val="10"/>
        <rFont val="Calibri"/>
        <family val="2"/>
      </rPr>
      <t xml:space="preserve">Culturales: 
</t>
    </r>
    <r>
      <rPr>
        <sz val="10"/>
        <rFont val="Calibri"/>
        <family val="2"/>
      </rPr>
      <t xml:space="preserve">No saben qué es un seguro, ni para qué sirve 
Tener un seguro es llamar la mala suerte
No confian en las aseguradoras 
No conocen a nadie que tenga o compre seguros 
</t>
    </r>
    <r>
      <rPr>
        <b/>
        <sz val="10"/>
        <rFont val="Calibri"/>
        <family val="2"/>
      </rPr>
      <t xml:space="preserve">Geográficas:
</t>
    </r>
    <r>
      <rPr>
        <sz val="10"/>
        <rFont val="Calibri"/>
        <family val="2"/>
      </rPr>
      <t xml:space="preserve">No saben dónde se puede comprar un seguro
El lugar donde pueden comprar el seguro les queda muy lejos 
El lugar donde pueden pagar el seguro les queda muy lejos
</t>
    </r>
    <r>
      <rPr>
        <b/>
        <sz val="10"/>
        <rFont val="Calibri"/>
        <family val="2"/>
      </rPr>
      <t xml:space="preserve">Económicas:
</t>
    </r>
    <r>
      <rPr>
        <sz val="10"/>
        <rFont val="Calibri"/>
        <family val="2"/>
      </rPr>
      <t>No</t>
    </r>
    <r>
      <rPr>
        <b/>
        <sz val="10"/>
        <rFont val="Calibri"/>
        <family val="2"/>
      </rPr>
      <t xml:space="preserve"> </t>
    </r>
    <r>
      <rPr>
        <sz val="10"/>
        <rFont val="Calibri"/>
        <family val="2"/>
      </rPr>
      <t xml:space="preserve">tienen nada para asegurar
Los seguros son muy costosos
</t>
    </r>
    <r>
      <rPr>
        <b/>
        <sz val="10"/>
        <rFont val="Calibri"/>
        <family val="2"/>
      </rPr>
      <t>Producto:</t>
    </r>
    <r>
      <rPr>
        <sz val="10"/>
        <rFont val="Calibri"/>
        <family val="2"/>
      </rPr>
      <t xml:space="preserve">
Ningún seguro se adaptaba a sus necesidades</t>
    </r>
  </si>
  <si>
    <t>Etapa de reclamación</t>
  </si>
  <si>
    <t>Trámites para el pago o prestación del servicio</t>
  </si>
  <si>
    <t>K17</t>
  </si>
  <si>
    <t xml:space="preserve">% de hogares que quedaron satisfechos con el trámite de la reclamación </t>
  </si>
  <si>
    <t>De este seguro le gustaría cambiar:  (RU)</t>
  </si>
  <si>
    <t xml:space="preserve">El sitio de compra del seguro 
La frecuencia del pago 
El sitio del pago 
El medio de pago </t>
  </si>
  <si>
    <t>Hogares que nunca han tenido un seguro</t>
  </si>
  <si>
    <t>CAL12.1</t>
  </si>
  <si>
    <t>M9</t>
  </si>
  <si>
    <t>¿Quedaron satisfechos con los trámites que tuvieron que realizar para solicitar el pago de la indemnización del seguro o la prestación del servicio?</t>
  </si>
  <si>
    <t>Totalmente satisfechos
Satisfechos
Insatisfechos
Totalmente insatisfechos</t>
  </si>
  <si>
    <t xml:space="preserve">Tiempo de tenencia del seguro </t>
  </si>
  <si>
    <t>% de hogares que tiene su seguro hace __________ (tiempo)</t>
  </si>
  <si>
    <t xml:space="preserve">
Hogares que ya se recuperaron del evento</t>
  </si>
  <si>
    <t>USO5</t>
  </si>
  <si>
    <t>G7</t>
  </si>
  <si>
    <t>M22</t>
  </si>
  <si>
    <r>
      <t xml:space="preserve">¿Quedaron satisfechos con los trámites que </t>
    </r>
    <r>
      <rPr>
        <sz val="11"/>
        <color rgb="FF000000"/>
        <rFont val="Calibri"/>
        <family val="2"/>
      </rPr>
      <t>han tenido que realizar para solicitar el pago de la indemnización del seguro o la prestación del servicio?  (Hogares que aún se están recuperando del evento)</t>
    </r>
  </si>
  <si>
    <t xml:space="preserve">
Hogares que se están recuperando del evento actualmente</t>
  </si>
  <si>
    <t xml:space="preserve">% de hogares que quedaron satisfechos con el trámite de la reclamación _________________ (razones de satisfacción)  </t>
  </si>
  <si>
    <t>CAL13.1</t>
  </si>
  <si>
    <t xml:space="preserve">M10 </t>
  </si>
  <si>
    <t>¿Cuál fue la razón principal por la que  quedaron satisfechos con los trámites para solictar el pago de la indemnización  o la prestación del servicio?</t>
  </si>
  <si>
    <t>La definición de la reclamación fue rápida
La autorización de los servicios fue oportuna
Los trámites y documentos exigidos fueron sencillos 
La asesoría en la reclamación fue buena</t>
  </si>
  <si>
    <t>Conocimientos y actitudes</t>
  </si>
  <si>
    <t>M23</t>
  </si>
  <si>
    <t xml:space="preserve">% de jefes de hogar/cónyuges con conocimientos sobre____________ (terminología de seguros) </t>
  </si>
  <si>
    <t>ACC10.1 A ACC10.8</t>
  </si>
  <si>
    <t xml:space="preserve">% de hogares que quedaron insatisfechos con el trámite de la reclamación _________________ (razones de insatisfacción) </t>
  </si>
  <si>
    <t>CAL14.1</t>
  </si>
  <si>
    <t>E1</t>
  </si>
  <si>
    <t xml:space="preserve">Usted sabe que es: </t>
  </si>
  <si>
    <t>M11</t>
  </si>
  <si>
    <t xml:space="preserve">Una prima de seguros 
Una exclusión en un seguro
Un de ducible de un seguro 
Una reclamación de un seguro 
Una preexistencia en un seguro </t>
  </si>
  <si>
    <t>¿Cuál fue la razón principal por la que NO quedaron satisfechos con los trámites para solicitar el pago de la indemnización  o la prestación del servicio?</t>
  </si>
  <si>
    <t xml:space="preserve">Demora en la definición de la reclamación 
Demora en la autorización de los servicios
Inconformidad con los trámites y documentos exigidos para la reclamación
Inadecuada asesoria en la reclamación
No leS brindaron asesoría en la reclamación
</t>
  </si>
  <si>
    <t>M24</t>
  </si>
  <si>
    <t>E2</t>
  </si>
  <si>
    <t xml:space="preserve">
Por favor responder SI o NO a las siguientes preguntas </t>
  </si>
  <si>
    <t>¿Saben si se puede cancelar un seguro en cualquier momento?
¿Saben el procedimiento para cancelar un seguro?
¿Conocen las obligaciones que tienen cuando compran un seguro?</t>
  </si>
  <si>
    <t xml:space="preserve">Pago o prestación del servicio </t>
  </si>
  <si>
    <t>¿Cuántos años hace que tienen este seguro?</t>
  </si>
  <si>
    <t>% de hogares que quedaron satisfechos con el valor del pago o la prestación del servicio</t>
  </si>
  <si>
    <t>Renovación del seguro</t>
  </si>
  <si>
    <t xml:space="preserve">% de hogares que alguna vez han renovado un seguro </t>
  </si>
  <si>
    <t xml:space="preserve">% de jefes del hogar o cónyuges que leyeron la póliza y el clausulado </t>
  </si>
  <si>
    <t>ACC11</t>
  </si>
  <si>
    <t>CAL15.1</t>
  </si>
  <si>
    <t xml:space="preserve">M12 </t>
  </si>
  <si>
    <t>Por favor califique el grado de satisfacción con el pago de la indemnización o la prestación del servicio</t>
  </si>
  <si>
    <t>USO6</t>
  </si>
  <si>
    <t>K6</t>
  </si>
  <si>
    <t>¿Han solicitado la renovación de la póliza en algún momento?</t>
  </si>
  <si>
    <t xml:space="preserve">Barreras de uso </t>
  </si>
  <si>
    <t>M25</t>
  </si>
  <si>
    <t xml:space="preserve">Barreras </t>
  </si>
  <si>
    <t>% de hogares que no renovaron o cancelaron su seguro por _______ (barreras)</t>
  </si>
  <si>
    <t>USO7</t>
  </si>
  <si>
    <t>El denominador son los hogares que tuvieron un seguro y hoy ya no lo tienen. Es decir, todos los que respondan SI en la pregunta H1
Generar un indicador para opción de respuesta marcada en la tarjeta 6 de la pregunta H3, incluyendo 89, asignando valor 1. Se asigna 0 para los casos restantes.
Se asigna valor 1  por item de la tarjeta 6 de la pregunta H3</t>
  </si>
  <si>
    <t>H3</t>
  </si>
  <si>
    <t xml:space="preserve">% de hogares que quedaron satisfechos con el valor del pago o la prestación del servicio _________________ (razones de satisfacción)  </t>
  </si>
  <si>
    <t xml:space="preserve"> Razón principal  para no renovar o cancelar el seguro </t>
  </si>
  <si>
    <t>CAL16.1</t>
  </si>
  <si>
    <t>M13</t>
  </si>
  <si>
    <t>¿Cúal fue la razón principal por la que quedaron satisfechos con el pago de la indemnización o la prestación del servicio?</t>
  </si>
  <si>
    <t xml:space="preserve">
El valor de la indenmnización era el esperado (pactado)
El pago de la indeminización se hizo sin errores
Pago de la indemnización o prestación del servicio fue a tiempo</t>
  </si>
  <si>
    <r>
      <rPr>
        <b/>
        <sz val="11"/>
        <color rgb="FF000000"/>
        <rFont val="Calibri"/>
        <family val="2"/>
      </rPr>
      <t xml:space="preserve">Conocimiemto 
</t>
    </r>
    <r>
      <rPr>
        <sz val="11"/>
        <color rgb="FF000000"/>
        <rFont val="Calibri"/>
        <family val="2"/>
      </rPr>
      <t xml:space="preserve">Nunca supieron que era un seguro ni para que servía 
</t>
    </r>
    <r>
      <rPr>
        <b/>
        <sz val="11"/>
        <color rgb="FF000000"/>
        <rFont val="Calibri"/>
        <family val="2"/>
      </rPr>
      <t xml:space="preserve">Costo
</t>
    </r>
    <r>
      <rPr>
        <sz val="11"/>
        <color rgb="FF000000"/>
        <rFont val="Calibri"/>
        <family val="2"/>
      </rPr>
      <t xml:space="preserve">Era muy costoso
</t>
    </r>
    <r>
      <rPr>
        <b/>
        <sz val="11"/>
        <color rgb="FF000000"/>
        <rFont val="Calibri"/>
        <family val="2"/>
      </rPr>
      <t xml:space="preserve">Pérdida de beneficio 
</t>
    </r>
    <r>
      <rPr>
        <sz val="11"/>
        <color rgb="FF000000"/>
        <rFont val="Calibri"/>
        <family val="2"/>
      </rPr>
      <t xml:space="preserve">Ya no los cubre ese seguro (beneficiario)
</t>
    </r>
    <r>
      <rPr>
        <b/>
        <sz val="11"/>
        <color rgb="FF000000"/>
        <rFont val="Calibri"/>
        <family val="2"/>
      </rPr>
      <t xml:space="preserve">Necesidad 
</t>
    </r>
    <r>
      <rPr>
        <sz val="11"/>
        <color rgb="FF000000"/>
        <rFont val="Calibri"/>
        <family val="2"/>
      </rPr>
      <t xml:space="preserve">Ya no lo necesitan 
</t>
    </r>
    <r>
      <rPr>
        <b/>
        <sz val="11"/>
        <color rgb="FF000000"/>
        <rFont val="Calibri"/>
        <family val="2"/>
      </rPr>
      <t xml:space="preserve">Experiencia 
</t>
    </r>
    <r>
      <rPr>
        <sz val="11"/>
        <color rgb="FF000000"/>
        <rFont val="Calibri"/>
        <family val="2"/>
      </rPr>
      <t xml:space="preserve">Tuvieron una mala experiencia con este seguro </t>
    </r>
  </si>
  <si>
    <t>M26</t>
  </si>
  <si>
    <t xml:space="preserve">% de hogares que quedaron insatisfechos con el valor del pago o la prestación del servicio _________________ (razones de insatisfacción) </t>
  </si>
  <si>
    <t>CAL17.1</t>
  </si>
  <si>
    <t>M14</t>
  </si>
  <si>
    <t>¿Cúal fue la razón principal por la que  NO quedaron satisfechos con el pago de la indemnización o la prestación del servicio?</t>
  </si>
  <si>
    <t xml:space="preserve">Inconformidad con el valor de la indemnización o la prestación del servicio 
Demora en el pago de la indemnización o prestación del servicio 
Error en el pago de la indemnización o prestación del servicio 
</t>
  </si>
  <si>
    <t>G19</t>
  </si>
  <si>
    <t>¿Algún miembro del hogar leyó la documentación que les entregaron?</t>
  </si>
  <si>
    <t>M27</t>
  </si>
  <si>
    <t>% de hogares que recibieron el pago de su indemnización o prestación del servicio en ________________ (tiempo)</t>
  </si>
  <si>
    <t>CAL18.1</t>
  </si>
  <si>
    <t xml:space="preserve">Conocimientos </t>
  </si>
  <si>
    <t>% de jefes del hogar o cónyuges que les explicaron las condiciones de la póliza y el clausulado</t>
  </si>
  <si>
    <t>% de jefes de hogar/cónyuges que tienen un seguro y tienen conocimiento sobre _________________ (condiciones)</t>
  </si>
  <si>
    <t>ACC12.1 A ACC12.8</t>
  </si>
  <si>
    <t>M8</t>
  </si>
  <si>
    <t>Desde el momento en que presentaron la documentación completa, ¿cuánto tiempo se demoró el pago de la indemnización del seguro o la prestación del servicio?</t>
  </si>
  <si>
    <t xml:space="preserve">Meses 
Días 
Horas </t>
  </si>
  <si>
    <t xml:space="preserve">% de jefes del hogar o cónyuges que leyeron la póliza y el clausulado y entendieron </t>
  </si>
  <si>
    <t>ACC13F Y ACC13</t>
  </si>
  <si>
    <t>M21</t>
  </si>
  <si>
    <t>USO8.1</t>
  </si>
  <si>
    <t>G20</t>
  </si>
  <si>
    <t>¿Les quedo clara la información?</t>
  </si>
  <si>
    <t>% de hogares que consideran que la reclamación y el pago de o prestación del servicio fue satisfactorio</t>
  </si>
  <si>
    <t>CAL19</t>
  </si>
  <si>
    <t>6. El proceso de reclamación fue satisfactorio y la aseguradora les pago</t>
  </si>
  <si>
    <t xml:space="preserve">Protección al consumidor </t>
  </si>
  <si>
    <t>Quejas presentadas</t>
  </si>
  <si>
    <t>% de hogares que se han quejado de la compañía aseguradora</t>
  </si>
  <si>
    <t>CAL20</t>
  </si>
  <si>
    <t>L1</t>
  </si>
  <si>
    <t>¿Han presentado quejas por alguno de los seguros que tienen los miembros de este hogar, ante una entidad competente?</t>
  </si>
  <si>
    <t>% de jefes de hogar/cónyuges que al adquirir un seguro compararon diferentes opciones</t>
  </si>
  <si>
    <t>ACC14</t>
  </si>
  <si>
    <t>Motivos de las quejas</t>
  </si>
  <si>
    <t>K3</t>
  </si>
  <si>
    <t>Al momento de comprar este seguro, ¿ustedes compararon diferentes opciones?</t>
  </si>
  <si>
    <t xml:space="preserve">% de hogares que se quejaron por ________ (motivos) </t>
  </si>
  <si>
    <t>CAL21</t>
  </si>
  <si>
    <t>L2</t>
  </si>
  <si>
    <t>¿Cuál fue el motivo principal por el que se quejaron?</t>
  </si>
  <si>
    <t>Mala atención de los asesores
La información recibida fue incompleta o inadecuada
Se presentaron cambios en el contrato y no le informaron previamente 
Demora en el pago de la indemnización
Negación de la aseguradora a pagar la indeminización del seguro o prestar el servicio pactado en el contrato</t>
  </si>
  <si>
    <t>G9</t>
  </si>
  <si>
    <t>% de jefes de hogar/cónyuges que tienen en cuenta ________ (aspectos) al adquirir un seguro:</t>
  </si>
  <si>
    <t>ACC15.1 A ACC15.5</t>
  </si>
  <si>
    <t>¿Sabe cuánto paga de prima el hogar por este seguro?</t>
  </si>
  <si>
    <t>El denominador son los hogares que respondieron la encuesta, independiente de si tienen, tuvieron o nunca han tenido un seguro
Generar un indicador para cada opción de respuesta en la que el hogar hubiera ordenado la alternativa como 4 o 5 , asignando valor 1. En el resto de casos se asigna valor 0</t>
  </si>
  <si>
    <t>E4</t>
  </si>
  <si>
    <t xml:space="preserve">
Por favor ordene la importancia que asignarían los miembros de este hogar a los siguientes componentes si fueran a comprar un seguro. Por favor organice de 1 a 5, siendo 1 el menos importante y 5 el más importante:</t>
  </si>
  <si>
    <t>Instancia donde puso la queja</t>
  </si>
  <si>
    <t>% de hogares que pusieron una queja ante ________ (entidad)</t>
  </si>
  <si>
    <t xml:space="preserve">Cada cuánto pagan el seguro y cómo lo hacen 
Cuáles eventos cubre y cuáles no 
Servicios o asistencias adicionales
No tener que poner plata de su bolsillo si les ocurre un siniestro 
Costo </t>
  </si>
  <si>
    <t>CAL22.1 A CAL22.4 y CAL22.89</t>
  </si>
  <si>
    <t>El denominador son los hogares que respondieron SI en la pregunta L1.
Generar un indicador por cada opción de respuesta en la pregunta L3 asignando valor 1. Para los demás casos asignar 0.</t>
  </si>
  <si>
    <t>L3</t>
  </si>
  <si>
    <t>Pusieron la queja ante:</t>
  </si>
  <si>
    <t>Un intermediario de seguros
La aseguradora
El defensor del consumidor financiero
La Superintendencia Financiera de Colombia</t>
  </si>
  <si>
    <t>Satisfacción frente al trámite y servicio de la queja</t>
  </si>
  <si>
    <t>USO8.2</t>
  </si>
  <si>
    <t>G13</t>
  </si>
  <si>
    <t xml:space="preserve">% de hogares que quedaron satisfechos con el trámite de la queja </t>
  </si>
  <si>
    <t>¿Saben qué cubre este seguro?</t>
  </si>
  <si>
    <t>CAL23</t>
  </si>
  <si>
    <t>L4</t>
  </si>
  <si>
    <t>Por favor califique el grado de satisfacción con el trámite de la queja</t>
  </si>
  <si>
    <t>USO8.3</t>
  </si>
  <si>
    <t>G14</t>
  </si>
  <si>
    <t>¿Saben que está excluido de este seguro?</t>
  </si>
  <si>
    <t xml:space="preserve">% de hogares que quedaron satisfechos con el trámite de la queja _________________ (razones de satisfacción)  </t>
  </si>
  <si>
    <t>CAL24</t>
  </si>
  <si>
    <t>L5</t>
  </si>
  <si>
    <t>¿Cuál es la razón principal por la que quedaron satisfechos con el trámite de la queja</t>
  </si>
  <si>
    <t xml:space="preserve">El trámite fue fácil
La asesoría en la queja fue buena
La asesoría de la queja fue rápida </t>
  </si>
  <si>
    <t>Motivaciones de acceso</t>
  </si>
  <si>
    <t>Razones para tener algún seguro</t>
  </si>
  <si>
    <t>% de hogares que tienen un seguro por _____________ (razones)</t>
  </si>
  <si>
    <t>ACC16</t>
  </si>
  <si>
    <t>USO8.4</t>
  </si>
  <si>
    <t xml:space="preserve">% de hogares que quedaron insatisfechos con el trámite de la queja _________________ (razones de insatisfacción) </t>
  </si>
  <si>
    <t>CAL25</t>
  </si>
  <si>
    <t>G16</t>
  </si>
  <si>
    <t>¿Saben cómo hacer la reclamación del seguro en caso de siniestro?</t>
  </si>
  <si>
    <t>K15</t>
  </si>
  <si>
    <t>L6</t>
  </si>
  <si>
    <t>¿Cuál fue la razón principal por la que adquirieron este seguro?</t>
  </si>
  <si>
    <t>¿Cuál es la razón principal por la que NO quedaron satisfechos con el trámite de la queja?</t>
  </si>
  <si>
    <t xml:space="preserve">El trámite fue complicado (papeles o requisitos)
La asesoría en la queja fue confusa o no le brindaron asesoría
El trámite fue demorado 
El canal para poner la queja fue de difícil acceso </t>
  </si>
  <si>
    <t xml:space="preserve">Estar tranquilos frente a  las incertidumbres del futuro 
Proteger a los miembros del hogar
Actuar de manera responsable 
Estar financieramente preparados ante eventos inesperados (sin gastar ahorros, endeudarse o descapitalizarse)
Para adquirir un crédito
Por un beneficio de la empresa  </t>
  </si>
  <si>
    <t>USO8.5</t>
  </si>
  <si>
    <t>% de hogares que quedaron satisfechos con el tiempo de respuesta</t>
  </si>
  <si>
    <t>CAL 26</t>
  </si>
  <si>
    <t xml:space="preserve">G17 </t>
  </si>
  <si>
    <t>El denominador son los hogares que respondieron SI en la pregunta L1.
Asignar valor 1 a los hogares que respondan SI en pregunta L7. Asignar valor 0 a los hogares que respondan NO.</t>
  </si>
  <si>
    <t>¿La póliza de este seguro tiene un deducible?</t>
  </si>
  <si>
    <t>L7</t>
  </si>
  <si>
    <t xml:space="preserve"> Una vez pusieron la queja, ¿quedaron satisfechos con el tiempo de respuesta?</t>
  </si>
  <si>
    <t>Demandas</t>
  </si>
  <si>
    <t>USO8.6</t>
  </si>
  <si>
    <t>K10</t>
  </si>
  <si>
    <t xml:space="preserve">% de hogares que han interpuesto una demanda a una compañía de seguros </t>
  </si>
  <si>
    <t>¿Este seguro les ofrece servicios o asistencias adicionales a la cobertura principal?</t>
  </si>
  <si>
    <t>CAL27</t>
  </si>
  <si>
    <t>El denominador son los hogares que respondieron SI en la pregunta L1.
Asignar valor 1 a los hogares que respondan SI en pregunta L9. Asignar valor 0 a los hogares que respondan NO.</t>
  </si>
  <si>
    <t>L9</t>
  </si>
  <si>
    <t>¿Han demandado a una compañía aseguradora?</t>
  </si>
  <si>
    <t xml:space="preserve">Etapa de asesoría y cotización </t>
  </si>
  <si>
    <t xml:space="preserve">Medios por los que se informó del seguro </t>
  </si>
  <si>
    <t>% de hogares que se han informado de un seguro a través de ____________ (medios)</t>
  </si>
  <si>
    <t>ACC17.1 a ACC17.10</t>
  </si>
  <si>
    <t>K2</t>
  </si>
  <si>
    <t>Motivaciones de uso</t>
  </si>
  <si>
    <t>¿Cómo se informaron acerca de este seguro?</t>
  </si>
  <si>
    <t xml:space="preserve">Por página web,  redes sociales o correo electrónico
Por medios masivos de comunicación como radio o televisión
Por referencias de amigos o familiares 
Porque los llamaron o ustedes llamaron a una aseguradora o intermediario 
Porque fueron a una oficina de la aseguradora
Los abordaron en un lugar público (e.j. supermercado)
Por  empresa de servicios públicos
Por un banco
No se acuerdan 
</t>
  </si>
  <si>
    <t>El seguro que más conoce (vida o propiedad)</t>
  </si>
  <si>
    <t xml:space="preserve">% de hogares que pusieron una demanda ante ________ (entidad) </t>
  </si>
  <si>
    <t>CAL28.1 CAL28.2</t>
  </si>
  <si>
    <t>El denominador son los hogares que responden SI en la pregunta L9.
Generar un indicador por cada opción de respuesta asignando valor 1. Para los demas casos asignar 0.</t>
  </si>
  <si>
    <t>Razones para renovar un seguro</t>
  </si>
  <si>
    <t>L10</t>
  </si>
  <si>
    <t>Pususieron la demanda ante:</t>
  </si>
  <si>
    <t xml:space="preserve">Juez
Superintendencia Financiera de Colombia </t>
  </si>
  <si>
    <t>% de hogares que renovaron por ______________ (razones)</t>
  </si>
  <si>
    <t>El seguro que más recuerde</t>
  </si>
  <si>
    <t>USO9</t>
  </si>
  <si>
    <t xml:space="preserve">Etapa de contratación </t>
  </si>
  <si>
    <t xml:space="preserve"> Canales de acceso</t>
  </si>
  <si>
    <t>% de hogares que adquirieron un seguro a través de______________ (medio)</t>
  </si>
  <si>
    <t>ACC18.1 A ACC18.6</t>
  </si>
  <si>
    <t>K7</t>
  </si>
  <si>
    <t>¿Cuál  fue la razón principal por la que renovaron este seguro?</t>
  </si>
  <si>
    <t>El seguro era fácil de entender
No había que hacer muchos trámites
Es una inversión útil
El lugar para hacer la renovación era cercano
El lugar para pagar el seguro era cercano
El precio se ajusta a nuestro presupuesto
Estaban obligados a renovarlo 
El seguro se adaptaba a sus necesidades</t>
  </si>
  <si>
    <t>G4</t>
  </si>
  <si>
    <t>¿Cómo hicieron la compra de este seguro?</t>
  </si>
  <si>
    <t>Llamada telefónica
Mensaje de texto
Correo electrónico
Aplicación de celular
Página web 
Sucursal física</t>
  </si>
  <si>
    <t>Razones por las que alguna vez adquirió el seguro</t>
  </si>
  <si>
    <t>% de hogares que adquirieron un seguro por _______________ (razones)</t>
  </si>
  <si>
    <t>USO10</t>
  </si>
  <si>
    <t>% de hogares que preferirían adquirir un seguro a través de ___________ (medio)</t>
  </si>
  <si>
    <t>ACC19</t>
  </si>
  <si>
    <t>El denominador son los hogares que tuvieron seguros en el pasado y los que no tienen seguros actualmente. Es decir, los hogares que respondieron el módulo H e I
Generar un indicador para cada opción de respuesta marcada en la pregunta J3, incluyendo 89, asignando valor 1. Se asigna 0 para los casos restantes.</t>
  </si>
  <si>
    <t>J3</t>
  </si>
  <si>
    <t>¿Cómo preferirían comprar el seguro?</t>
  </si>
  <si>
    <t xml:space="preserve">Hogares que tuvieron seguro y que ahora no tienen
Hogares que nunca han tenido un seguro </t>
  </si>
  <si>
    <t>H6</t>
  </si>
  <si>
    <t>¿Cuál fue la razón principal por la que adquirieron el seguro que más recuerda? (RU)</t>
  </si>
  <si>
    <t xml:space="preserve">Estar tranquilos frente a las incertidumbres del futuro
Proteger a los miembros del hogar
Actuar de manera responsable
Estar financieramente preparados ante un evento inesperado (sin gastar ahorros, endeudarse o descapitalizarse)
Para adquirir un crédito 
Por un beneficio de la empresa
</t>
  </si>
  <si>
    <t>% de hogares que adquirieron un seguro a través de______________ (entidad)</t>
  </si>
  <si>
    <t>ACC20.1 A ACC20.10 Y ACC20.89</t>
  </si>
  <si>
    <t xml:space="preserve">Etapa de renovación
</t>
  </si>
  <si>
    <t>G3</t>
  </si>
  <si>
    <t>¿A través de que entidad compraron este seguro?</t>
  </si>
  <si>
    <t>Bancos u otros establecimientos de crédito
Instituciones micro financieras (ONG)
Cooperativas o Fondos de empleados
Aseguradoras
Intermediarios de seguros (corredores, agencias, agentes)
Empresa con la que trabaja
Cajas de compensación
Empresas de servicios públicos
Empresas de giros y remesas
Supermercados o tiendas
Funerarias o cementerios</t>
  </si>
  <si>
    <t xml:space="preserve">Forma de renovación </t>
  </si>
  <si>
    <t>% de hogares que hacen su renovación ___________ (forma)</t>
  </si>
  <si>
    <t>USO11</t>
  </si>
  <si>
    <t>% de hogares que preferirían adquirir un seguro a través de ___________ (entidad)</t>
  </si>
  <si>
    <t>ACC21</t>
  </si>
  <si>
    <t xml:space="preserve">El denominador son los hogares que tuvieron seguros en el pasado y los que no tienen seguros actualmente. Es decir, los hogares que respondieron el módulo H e I
Generar un indicador para cada opción de respuesta marcada en la pregunta J2, incluyendo 89, asignando valor 1. Se asigna 0 para los casos restantes.
</t>
  </si>
  <si>
    <t>J2</t>
  </si>
  <si>
    <t>¿Dónde preferirían comprar el seguro?</t>
  </si>
  <si>
    <t>Etapa del pago de la prima</t>
  </si>
  <si>
    <t>G15</t>
  </si>
  <si>
    <t>La renovación de este seguro es:</t>
  </si>
  <si>
    <t xml:space="preserve">Formas de pago de la prima </t>
  </si>
  <si>
    <t xml:space="preserve">Automática con su consentimiento 
Debe hacer la renovación
Lo renuevan sin su consentimiento
No sabe
</t>
  </si>
  <si>
    <t>% de hogares que pagan su prima en _____________ (medio de pago)</t>
  </si>
  <si>
    <t>ACC22</t>
  </si>
  <si>
    <t>G11</t>
  </si>
  <si>
    <t>¿A través de qué medio realizaron el último pago de la prima?</t>
  </si>
  <si>
    <t>Efectivo 
Tarjeta débito 
Tarjeta de crédito 
Cheque 
Transferencia bancaria
Débito automático</t>
  </si>
  <si>
    <t xml:space="preserve">Canales de renovación </t>
  </si>
  <si>
    <t>% de hogares que renuevan su seguro a través de _________ (canal)</t>
  </si>
  <si>
    <t>USO12</t>
  </si>
  <si>
    <t>% de jefes de hogar/cónyuges que preferirían  pagar su prima en _________ (medios de pago)</t>
  </si>
  <si>
    <t>K8</t>
  </si>
  <si>
    <t xml:space="preserve"> ACC23</t>
  </si>
  <si>
    <t>El denominador son los hogares que tuvieron seguros en el pasado y los que no tienen seguros actualmente. Es decir, los hogares que respondieron el módulo H e I
Generar un indicador para cada opción de respuesta marcada en la pregunta J4, incluyendo 89, asignando valor 1. Se asigna 0 para los casos restantes.</t>
  </si>
  <si>
    <t>J4</t>
  </si>
  <si>
    <t>¿Con que medio les gustaría realizar el pago de la prima?</t>
  </si>
  <si>
    <t>¿A través de cuál entidad obtuvieron información y tramitaron la renovación de este seguro?</t>
  </si>
  <si>
    <t>% de hogares que pagan su prima en _____________ (forma de pago)</t>
  </si>
  <si>
    <t>ACC24</t>
  </si>
  <si>
    <t xml:space="preserve">Bancos u otros establecimientos de crédito
Instituciones micro financieras (ONG)
Cooperativas o Fondos de empleados
Aseguradoras
Intermediarios de seguros (corredores, agencias, agentes)
Empresa con la que trabaja
Cajas de compensación
Empresas de servicios públicos
Empresas de giros y remesas
Supermercados o tiendas
Funerarias o cementerios
No me acuerdo </t>
  </si>
  <si>
    <t>G12</t>
  </si>
  <si>
    <t>¿Cuál  es la forma de pago de la prima del seguro?</t>
  </si>
  <si>
    <t>Directamente en oficinas, corresponsales, empresas de giros
Aplicación del celular o tableta
Página web</t>
  </si>
  <si>
    <t>% de jefes de hogar/cónyuges que estarían dispuestos a pagar su prima en _________ (forma de pago)</t>
  </si>
  <si>
    <t>ACC25</t>
  </si>
  <si>
    <t>El denominador son los hogares que tuvieron seguros en el pasado y los que no tienen seguros actualmente. Es decir, los hogares que respondieron el módulo H e I
Generar un indicador para cada opción de respuesta marcada en la pregunta J5, incluyendo 89, asignando valor 1. Se asigna 0 para los casos restantes.</t>
  </si>
  <si>
    <t>J5</t>
  </si>
  <si>
    <t>¿Cómo preferirían pagar el seguro?</t>
  </si>
  <si>
    <t>Medio de renovación</t>
  </si>
  <si>
    <t>% de hogares que hacen una renovación a través de ___________ (medio)</t>
  </si>
  <si>
    <t>USO13</t>
  </si>
  <si>
    <t xml:space="preserve">Periodicidad de pago de la prima </t>
  </si>
  <si>
    <t xml:space="preserve">% de hogares que pagan la prima del seguro con____________ (periodicidad)  </t>
  </si>
  <si>
    <t>ACC26</t>
  </si>
  <si>
    <t>G10</t>
  </si>
  <si>
    <t>¿Cada cuánto pagan la prima de este seguro?</t>
  </si>
  <si>
    <t>Diario
Semanal
Quincenal
Mensual
Trimestral
Semestral
Anual</t>
  </si>
  <si>
    <t>K9</t>
  </si>
  <si>
    <t>¿Cómo hicieron la renovación este seguro?</t>
  </si>
  <si>
    <t xml:space="preserve">% de   jefes de hogar/cónyuges que preferirían pagar la prima del seguro con _________ (periodicidad)  </t>
  </si>
  <si>
    <t>ACC27</t>
  </si>
  <si>
    <t>El denominador son los hogares que tuvieron seguros en el pasado y los que no tienen seguros actualmente. Es decir, los hogares que respondieron el módulo H e I
Generar un indicador para cada opción de respuesta marcada en la pregunta J1, incluyendo 89, asignando valor 1. Se asigna 0 para los casos restantes.</t>
  </si>
  <si>
    <t>J1</t>
  </si>
  <si>
    <t>¿Si compraran un seguro, cada cuánto les gustaría pagarlo?</t>
  </si>
  <si>
    <t xml:space="preserve">Etapa de asistencias y servicios adicionales </t>
  </si>
  <si>
    <t xml:space="preserve">Uso de la asistencias </t>
  </si>
  <si>
    <t>% de hogares que han utilizado las asistencias y servicios adicionales</t>
  </si>
  <si>
    <t>USO14</t>
  </si>
  <si>
    <t>K11</t>
  </si>
  <si>
    <t>¿Han utilizado los servicios adicionales de este seguro seguro?
(Respuesta SI)</t>
  </si>
  <si>
    <t>% tipo de servicios adicionales más utilizados por los hogares</t>
  </si>
  <si>
    <t>USO15</t>
  </si>
  <si>
    <t>K12</t>
  </si>
  <si>
    <t>¿Cuál es el servicio adicional que más han utilizado?</t>
  </si>
  <si>
    <t>Pregunta abierta</t>
  </si>
  <si>
    <t>Etapa de ocurrencia del siniestro</t>
  </si>
  <si>
    <t xml:space="preserve">Ocurrencia de siniestros </t>
  </si>
  <si>
    <t xml:space="preserve">% de hogares que les ha ocurrido un siniestro en los últimos 3 años </t>
  </si>
  <si>
    <t>USO16</t>
  </si>
  <si>
    <t>El denominador son todas las personas que respondan la encuesta, independientemente de si tienen, tuvieron o nunca han tenido un seguro
Generar un indicador de frecuencia para cada opción de respuesta en la que el hogar hubiera respondido cualquier valor, incluyendo 89.
Asignar valor 0 cuando la persona respondió 10 (no han tenido ningún problema o evento)</t>
  </si>
  <si>
    <t>M1</t>
  </si>
  <si>
    <t>Durante los últimos 3 años, ¿cuáles de los siguientes problemas o eventos afectaron este hogar?</t>
  </si>
  <si>
    <t xml:space="preserve">a. Muerte de algún miembro del hogar o familiar cercano
b. Pérdida del empleo de algún miembro del hogar o familiar cercano
c. Enfermedad o acciente de algún miembro del hogar o familiar cercano 
d. Pérdid o daños graves en los vehículos (carro o moto)
e. Pérdida o daños graves en la vivienda o en sus muebles
f. Robo en la calle o vivienda
g. Daños a terceros por los cuales tuvo que responder 
h. Robo o daños graves a los bienes necesarios para desarrollar su actividad económica 
i. Perdida de cosechas o muerte de animales diferentes a mascotas
No han tenido ningún problema o evento </t>
  </si>
  <si>
    <t>NA</t>
  </si>
  <si>
    <t xml:space="preserve">% de hogares que les ocurrió un siniestro en los últimos 3 años y estaban asegurados </t>
  </si>
  <si>
    <t>USO17</t>
  </si>
  <si>
    <t xml:space="preserve">
EL denominador son los hogares que respondan SI en la pregunta M2.b 
Se asigna valor 1 a los hogares que tengan por opción de respuesta la opción "Utilizaron un seguro que tenían". Para los demás casos se asigna 0.</t>
  </si>
  <si>
    <t>M3</t>
  </si>
  <si>
    <t>¿Qué hicieron para hacerle frente o superar el evento que más afectó la economía del hogar?</t>
  </si>
  <si>
    <t xml:space="preserve">Utilizaron un seguro que tenian </t>
  </si>
  <si>
    <t xml:space="preserve">Ocurrencia de siniestros por tipo de choque </t>
  </si>
  <si>
    <t>% Tipos de choques que han enfrentados los hogares en los últimos 3 años</t>
  </si>
  <si>
    <t>USO18</t>
  </si>
  <si>
    <t>% Tipos de choques que han enfrentados los hogares en los últimos 3 años y estaban asegurados</t>
  </si>
  <si>
    <t>USO19</t>
  </si>
  <si>
    <t>M16</t>
  </si>
  <si>
    <r>
      <t xml:space="preserve">¿Qué están haciendo para hacerle frente o superar el evento que más afectó la economía del hogar? </t>
    </r>
    <r>
      <rPr>
        <sz val="11"/>
        <color rgb="FF000000"/>
        <rFont val="Calibri"/>
        <family val="2"/>
      </rPr>
      <t xml:space="preserve"> (Hogares que aún se están recuperando del evento)</t>
    </r>
  </si>
  <si>
    <t>Hogares que se están recuperando del evento actualmente</t>
  </si>
  <si>
    <t xml:space="preserve">Etapa de reclamación </t>
  </si>
  <si>
    <t xml:space="preserve">Trámite de reclamación </t>
  </si>
  <si>
    <t xml:space="preserve">% de hogares que hicieron el trámite de reclamación  </t>
  </si>
  <si>
    <t>USO20</t>
  </si>
  <si>
    <t>¿Qué están haciendo para hacerle frente o superar el evento que más afectó la economía del hogar?  (Hogares que aún se están recuperando del evento)</t>
  </si>
  <si>
    <t xml:space="preserve">Canales de reclamación </t>
  </si>
  <si>
    <t>% de hogares que realizaron su reclamación a través de _________ (canal)</t>
  </si>
  <si>
    <t>USO21.1</t>
  </si>
  <si>
    <t xml:space="preserve">
El denominador son los hogares que respondieron el item 1 (utilizaron un seguro que tenían) en la pregunta M3 
Se asigna valor 1 por cada opción de respuesta que se marco como la principal para las preguntas M5. Para los demás casos se asigna 0.</t>
  </si>
  <si>
    <t>M5</t>
  </si>
  <si>
    <t>¿A través de cuál entidad realizaron el trámite de la solicitud de pago de la indemnización o prestación del servicio del seguro?</t>
  </si>
  <si>
    <t>USO21.2</t>
  </si>
  <si>
    <t xml:space="preserve">
El denominador son los hogares que respondieron el item 1 (utilizaron un seguro que tenían) en la pregunta M16 
Se asigna valor 1 por cada opción de respuesta que se marco como la principal para las preguntas M18. Para los demás casos se asigna 0.</t>
  </si>
  <si>
    <t>M18</t>
  </si>
  <si>
    <t>% de hogares que hacen una reclamación a través de ___________ (forma/medio)</t>
  </si>
  <si>
    <t>USO22.1</t>
  </si>
  <si>
    <t>El denominador son los hogares que respondieron el item 1 (utilizaron un seguro que tenían) en la pregunta M3.
Se asigna valor 1 por cada opción de respuesta que se marco como la principal para las preguntas M6. Para los demas casos se asigna 0.</t>
  </si>
  <si>
    <t>M6</t>
  </si>
  <si>
    <t>¿Cómo hicieron la solicitud de pago de la indemnización o prestación de servicio del seguro?</t>
  </si>
  <si>
    <t>USO22.2</t>
  </si>
  <si>
    <t>El denominador son los hogares que respondieron el item 1 (utilizaron un seguro que tenían) en la pregunta M16.
Se asigna valor 1 por cada opción de respuesta que se marco como la principal para las preguntas M19. Para los demas casos se asigna 0.</t>
  </si>
  <si>
    <t>M19</t>
  </si>
  <si>
    <t>% de hogares que preferirían hacer una reclamación a través de ___________ (medio)</t>
  </si>
  <si>
    <t>USO23</t>
  </si>
  <si>
    <t>J6</t>
  </si>
  <si>
    <t>Si tuvieran que realizar el trámite de solicitud de indemnización del seguro, ¿cómo les gustaría hacerlo?</t>
  </si>
  <si>
    <t xml:space="preserve">Pago de la indemnización o prestación del servicio </t>
  </si>
  <si>
    <t>% de hogares a los que les pagaron o prestaron el servicio para el cuál tenía el seguro</t>
  </si>
  <si>
    <t>USO24.1</t>
  </si>
  <si>
    <t>El denominador son los hogares que respondieron el item 1 (utilizaron un seguro que tenían) en la pregunta M3.  
Se asigna valor 1 a los hogares que respondieron SI en pregunta M7. Para los demas casos se asigna 0.</t>
  </si>
  <si>
    <t>M7</t>
  </si>
  <si>
    <t>¿Recibieron el pago de la indemnización del seguro o la prestación del servicio?</t>
  </si>
  <si>
    <t>SI
En proceso
NO</t>
  </si>
  <si>
    <t>USO24.2</t>
  </si>
  <si>
    <t>El denominador son los hogares que respondieron el item 1 (utilizaron un seguro que tenían) en la pregunta M16.  
Se asigna valor 1 a los hogares que respondieron SI en pregunta M20. Para los demas casos se asigna 0.</t>
  </si>
  <si>
    <t>M20</t>
  </si>
  <si>
    <t>MANEJO DE CHOQUES Y APROXIMACIÓN AL BIENESTAR</t>
  </si>
  <si>
    <t>BIENESTAR</t>
  </si>
  <si>
    <t xml:space="preserve">Percepción de la importancia del seguro </t>
  </si>
  <si>
    <t>% de jefes de hogar o cónyuges que consideran que un seguro ______________ (percepción)</t>
  </si>
  <si>
    <t>BNT1.1 A BNT1.5</t>
  </si>
  <si>
    <t>El denominador son los hogares que respondieron la encuesta, independiente de si tienen, tuvieron o nunca han tenido un seguro
Generar un indicador para cada opción de respuesta en la que el hogar hubiera ordenado la alternativa como 4 o 5 , asignando valor 1 pregunta F1. En el resto de casos se asigna valor 0</t>
  </si>
  <si>
    <t>F1</t>
  </si>
  <si>
    <t>Por favor ordene el grado de importancia que tiene para usted la tenencia de un seguro. Por favor organice de 1 a 5 , siendo 1  el menos importante y 5 el más importante</t>
  </si>
  <si>
    <r>
      <rPr>
        <b/>
        <sz val="11"/>
        <color rgb="FF000000"/>
        <rFont val="Calibri"/>
        <family val="2"/>
      </rPr>
      <t>Psicológicas:</t>
    </r>
    <r>
      <rPr>
        <sz val="11"/>
        <color rgb="FF000000"/>
        <rFont val="Calibri"/>
        <family val="2"/>
      </rPr>
      <t xml:space="preserve"> 
Los hace sentir tranquilos por si algo que afecte los ingresos del hogar les ocurre
Los hace sentir responsables y organizados
</t>
    </r>
    <r>
      <rPr>
        <b/>
        <sz val="11"/>
        <color rgb="FF000000"/>
        <rFont val="Calibri"/>
        <family val="2"/>
      </rPr>
      <t>Financiera</t>
    </r>
    <r>
      <rPr>
        <sz val="11"/>
        <color rgb="FF000000"/>
        <rFont val="Calibri"/>
        <family val="2"/>
      </rPr>
      <t xml:space="preserve">: 
Les permite aumentar sus inversiones o ahorrar
Les sirve como soporte para acceder a financiamiento
Les permite tomar decisiones económicas más arriesgadas </t>
    </r>
  </si>
  <si>
    <t>BNT2.1 A BNT2.4</t>
  </si>
  <si>
    <t>El denominador son los hogares que respondieron la encuesta, independiente de si tienen, tuvieron o nunca han tenido un seguro
Generar un indicador para cada opción de respuesta, asignando valor 1 a los hogares que respondan SI en pregunta F2. En el resto de casos se asigna valor 0</t>
  </si>
  <si>
    <t>F2</t>
  </si>
  <si>
    <r>
      <t xml:space="preserve">(i) mecanismos de protección alternativos
</t>
    </r>
    <r>
      <rPr>
        <sz val="11"/>
        <rFont val="Calibri"/>
        <family val="2"/>
      </rPr>
      <t>De los siguientes mecanismos de protección, ¿cuáles utilizan en este hogar?</t>
    </r>
  </si>
  <si>
    <t>Protegen su vivienda con alarmas, cámaras,  cercas de seguridad, vigilancia privada, etc.
Son prudentes cuando manejan y respetan las  señales de tránsito
Tienen hábitos alimenticios saludables y  hacen ejercicio periodicamente
Cuentan con protección para enfrentar desastres naturales (inundaciones, terremotos y huracanes)</t>
  </si>
  <si>
    <t xml:space="preserve">BNT3.1
BNT3.2.1
BNT3.2.2
BNT3.2.3
BNT3.2.4
BNT3.3
</t>
  </si>
  <si>
    <t>1. El denominador son los hogares que respondieron la encuesta, independiente de si tienen, tuvieron o nunca han tenido un seguro
Asignar valor 1 a los hogares que respondan SI en pregunta D1. Para los hogares que respondan NO asignar 0.
2. El denominador son los hogares que respondieron SI en la pregunta D1. 
Generar un indicador para cada opción de respuesta, asignando valor 1 a los hogares que respondan SI en pregunta D2. En el resto de casos se asigna valor 0.
3. El denominador son los hogares que respondieron SI en la pregunta D1.
Generar un indicador por cada opción de respuesta, asignando valor 1 en pregunta D3. En el resto de casos se asigna valor 0.</t>
  </si>
  <si>
    <t>D1
D2
D3</t>
  </si>
  <si>
    <r>
      <t xml:space="preserve">(ii) capacidad de ahorro
</t>
    </r>
    <r>
      <rPr>
        <sz val="11"/>
        <rFont val="Calibri"/>
        <family val="2"/>
      </rPr>
      <t>Por favor dígame si usted o algún miembro de este hogar tiene ahorros
Los ahorros están en:
Los ahoros que tienen los miembros de este hogar, los utilizan principalmente para</t>
    </r>
  </si>
  <si>
    <t>BNT4.1
BNT4.2.1
BNT4.2.2
BNT4.2.3
BNT4.2.4
BNT4.3</t>
  </si>
  <si>
    <t>1. El denominador son los hogares que respondieron la encuesta, independiente de si tienen, tuvieron o nunca han tenido un seguro
Asignar valor 1 a los hogares que respondan SI en pregunta D4. Para los hogares que respondan NO asignar 0.
2. El denominador son los hogares que respondieron SI en la pregunta D4. 
Generar un indicador para cada opción de respuesta, asignando valor 1 a los hogares que respondan SI en pregunta D5. En el resto de casos se asigna valor 0.
3. El denominador son los hogares que respondieron SI en la pregunta D4.
Generar un indicador por cada opción de respuesta, asignando valor 1 en pregunta D6. En el resto de casos se asigna valor 0.</t>
  </si>
  <si>
    <t>D4
D5
D6</t>
  </si>
  <si>
    <r>
      <t xml:space="preserve">(iii) acceso al crédito formal
</t>
    </r>
    <r>
      <rPr>
        <sz val="11"/>
        <rFont val="Calibri"/>
        <family val="2"/>
      </rPr>
      <t>Por favor dígame si usted o algún miembro de este hogar tiene créditos
El crédito o préstamo lo adquirieron con:
El crédito o préstamo lo utilizan principalmente para:</t>
    </r>
  </si>
  <si>
    <t>BNT5</t>
  </si>
  <si>
    <r>
      <rPr>
        <b/>
        <sz val="11"/>
        <color rgb="FF000000"/>
        <rFont val="Calibri"/>
        <family val="2"/>
      </rPr>
      <t>(iv) Tenencia de seguros</t>
    </r>
    <r>
      <rPr>
        <sz val="11"/>
        <color rgb="FF000000"/>
        <rFont val="Calibri"/>
        <family val="2"/>
      </rPr>
      <t xml:space="preserve">
¿Cuáles de los siguientes  seguros tienen actualmente los miembros de este hogar?</t>
    </r>
  </si>
  <si>
    <t>Mecanismos para enfrentar choques</t>
  </si>
  <si>
    <t xml:space="preserve">% de hogares que enfrentaron un choque con _________________ (formas) </t>
  </si>
  <si>
    <t>BNT6</t>
  </si>
  <si>
    <t>M2a</t>
  </si>
  <si>
    <t>De los eventos mencionados en la pregunta anterior, ¿cuál fue el que más afectó la economía del hogar?</t>
  </si>
  <si>
    <t>Letra del evento</t>
  </si>
  <si>
    <r>
      <rPr>
        <b/>
        <sz val="11"/>
        <color rgb="FF000000"/>
        <rFont val="Calibri"/>
        <family val="2"/>
      </rPr>
      <t>Nivel económico  se mantuvo sin cambios</t>
    </r>
    <r>
      <rPr>
        <sz val="11"/>
        <color rgb="FF000000"/>
        <rFont val="Calibri"/>
        <family val="2"/>
      </rPr>
      <t xml:space="preserve">
Utilizaron un seguro que tenían 
Obtuvieron crédito de Bancos, Fondos, Cooperativas u otras entidades financieras 
Obtuvieron prestamos de particulares, familiares o amigos 
Recibieron ayudas o subsidios del gobierno 
Gastaron los ahorros destinados a imprevistos  
Gastaron los ahorros destinados a otros propósitos 
</t>
    </r>
    <r>
      <rPr>
        <b/>
        <sz val="11"/>
        <color rgb="FF000000"/>
        <rFont val="Calibri"/>
        <family val="2"/>
      </rPr>
      <t xml:space="preserve">Nivel económico empeoró
</t>
    </r>
    <r>
      <rPr>
        <sz val="11"/>
        <color rgb="FF000000"/>
        <rFont val="Calibri"/>
        <family val="2"/>
      </rPr>
      <t xml:space="preserve">Los hijos dejaron de estudiar o los matricularon en un establecimiento más barato
Redujeron los gastos 
Vendieron o empeñaron bienes
Se pasaron a una vivienda más barata
Cambiaron decisiones relacionadas con el ejercicio de su actividad económica principal 
</t>
    </r>
  </si>
  <si>
    <t>Hogares que enfrentaron un choque</t>
  </si>
  <si>
    <t xml:space="preserve">% de hogares que consideran que el seguro les sirvió para afrontar el choque </t>
  </si>
  <si>
    <t>BNT8.1</t>
  </si>
  <si>
    <t>M4</t>
  </si>
  <si>
    <t>¿Les sirvió el seguro para afrontar el choque?</t>
  </si>
  <si>
    <t>Totalmente
Parcialmente
No me sirvió para nada</t>
  </si>
  <si>
    <t>M17</t>
  </si>
  <si>
    <t>Tiempo que le tomó al hogar reponerse del choque</t>
  </si>
  <si>
    <t>BNT9.1</t>
  </si>
  <si>
    <t>M2.c</t>
  </si>
  <si>
    <t>¿Cuántos meses les tomó recuperarse económicamente de este problema o evento ?</t>
  </si>
  <si>
    <t>Tiempo (en meses)</t>
  </si>
  <si>
    <t>BNT9.2</t>
  </si>
  <si>
    <t>M15</t>
  </si>
  <si>
    <t>INDICADOR ACCESO 1</t>
  </si>
  <si>
    <t/>
  </si>
  <si>
    <t>Recuento</t>
  </si>
  <si>
    <t>% del N de columna</t>
  </si>
  <si>
    <t>Total</t>
  </si>
  <si>
    <t>NO</t>
  </si>
  <si>
    <t>SI</t>
  </si>
  <si>
    <t>ACC1.2 El hogar tiene por lo menos un Seguro objeto de estudio*</t>
  </si>
  <si>
    <t>ACC1.3 El hogar tiene unicamente seguros obligatorios** de ley o medicina prepagada</t>
  </si>
  <si>
    <t>ACC1.4 El hogar no tienen Seguros objeto de estudio pero si tuvieron en el pasado.</t>
  </si>
  <si>
    <t>ACC1.5 El hogar tiene o ha tenido por lo menos un seguro</t>
  </si>
  <si>
    <t>ACC1 El hogar tiene o ha tenido por lo menos un Seguro objeto de estudio*</t>
  </si>
  <si>
    <t>INDICADOR ACCESO 2</t>
  </si>
  <si>
    <t>ACC2.1 El hogar NUNCA ha tenido  un seguro</t>
  </si>
  <si>
    <t>ACC2.2 El hogar NUNCA ha tenido  un Seguro objeto de estudio*</t>
  </si>
  <si>
    <t>INDICADOR ACCESO 3</t>
  </si>
  <si>
    <t>ACC3.1  ¿En su hogar tienen o han tenido  Seguro de Vida?</t>
  </si>
  <si>
    <t>No</t>
  </si>
  <si>
    <t>Si</t>
  </si>
  <si>
    <t>ACC3.2  ¿En su hogar tienen o han tenido  Seguro exequial?</t>
  </si>
  <si>
    <t>ACC3.3  ¿En su hogar tienen o han tenido  Seguro de accidentes personales?</t>
  </si>
  <si>
    <t>ACC3.4  ¿En su hogar tienen o han tenido  Seguro educativo?</t>
  </si>
  <si>
    <t>ACC3.5  ¿En su hogar tienen o han tenido  Seguro de incendio y terremoto - Hogar?</t>
  </si>
  <si>
    <t>ACC3.6  ¿En su hogar tienen o han tenido  Seguro de incendio y terremoto - Negocio?</t>
  </si>
  <si>
    <t>ACC3.7  ¿En su hogar tienen o han tenido  Seguro de desempleo?</t>
  </si>
  <si>
    <t>ACC3.8  ¿En su hogar tienen o han tenido  Seguro agropecuario?</t>
  </si>
  <si>
    <t>ACC3.9  ¿En su hogar tienen o han tenido  Seguro de Automóvil (Carro o moto)?</t>
  </si>
  <si>
    <t>ACC3.10  ¿En su hogar tienen o han tenido  Responsabilidad civil extracontractual?</t>
  </si>
  <si>
    <t>Aplican para el 100% de los hogares entrevistados</t>
  </si>
  <si>
    <t>INDICADOR ACCESO 4</t>
  </si>
  <si>
    <t>INDICADOR ACCESO 5</t>
  </si>
  <si>
    <t>INDICADOR ACCESO 6</t>
  </si>
  <si>
    <t>INDICADOR ACCESO 9</t>
  </si>
  <si>
    <t>ACC9 Principal razón por la cual el hogar no ha tenido interés en adquirir un seguro</t>
  </si>
  <si>
    <t>Los seguros son muy costosos</t>
  </si>
  <si>
    <t>No confían en las aseguradoras</t>
  </si>
  <si>
    <t>No tienen nada para asegurar</t>
  </si>
  <si>
    <t>Otra</t>
  </si>
  <si>
    <t>Se requieren muchos trámites o requisitos para adquirir un seguro</t>
  </si>
  <si>
    <t>No saben qué es un seguro, ni para qué sirve</t>
  </si>
  <si>
    <t>Ningún seguro se adapta a sus necesidades</t>
  </si>
  <si>
    <t>No conocen a nadie que tenga o compre seguros</t>
  </si>
  <si>
    <t>No saben dónde se puede comprar un seguro</t>
  </si>
  <si>
    <t>El lenguaje que utilizan en los seguros es difícil de entender</t>
  </si>
  <si>
    <t>Tener un seguro es llamar la mala suerte</t>
  </si>
  <si>
    <t>El lugar donde pueden pagar el seguro les queda muy lejos</t>
  </si>
  <si>
    <t>El lugar donde pueden comprar el seguro les queda muy lejos</t>
  </si>
  <si>
    <t>IAUX1 El seguro que más recuerda es el de vida</t>
  </si>
  <si>
    <t>IAUX2 El seguro que más recuerda es el de accidentes personales</t>
  </si>
  <si>
    <t>IAUX3 El seguro que más recuerda es el educativo</t>
  </si>
  <si>
    <t>IAUX4 El seguro que más recuerda es el de incendios y terremoto en el hogar</t>
  </si>
  <si>
    <t>IAUX5 El seguro que más recuerda es el de incendios y terremoto en el negocio</t>
  </si>
  <si>
    <t>IAUX6 El seguro que más recuerda es el de desempleo</t>
  </si>
  <si>
    <t>IAUX7 El seguro que más recuerda es el agropecuario</t>
  </si>
  <si>
    <t>IAUX8 El seguro que más recuerda es el de automovil</t>
  </si>
  <si>
    <t>IAUX9 El seguro que más recuerda es el de responsabilidad extracontractual</t>
  </si>
  <si>
    <t>La tabla presenta el número de hogares que recuerdan el seguro dado que tienen uno.</t>
  </si>
  <si>
    <t>INDICADOR ACCESO 10</t>
  </si>
  <si>
    <t>ACC10.1  El hogar tiene conocimiento de Una prima de seguros</t>
  </si>
  <si>
    <t>ACC10.2  El hogar tiene conocimiento de Una exclusión en un seguro</t>
  </si>
  <si>
    <t>ACC10.3  El hogar tiene conocimiento de Un deducible de un seguro</t>
  </si>
  <si>
    <t>ACC10.4  El hogar tiene conocimiento de Una reclamación de un seguro</t>
  </si>
  <si>
    <t>ACC10.5  El hogar tiene conocimiento de Una preexistencia en un seguro</t>
  </si>
  <si>
    <t>ACC10.6  El hogar tiene conocimiento de ¿Saben si se puede cancelar un seguro en cualquier momento?</t>
  </si>
  <si>
    <t>ACC10.7  El hogar tiene conocimiento de ¿Saben el procedimiento para cancelar un seguro?</t>
  </si>
  <si>
    <t>ACC10.8  El hogar tiene conocimiento de ¿Conocen las obligaciones que tienen cuando compran un seguro?</t>
  </si>
  <si>
    <t>INDICADOR ACCESO 11,12,13,14</t>
  </si>
  <si>
    <t>G8. Marque con una X el seguro que más conocen</t>
  </si>
  <si>
    <t>Seguro de vida</t>
  </si>
  <si>
    <t>Seguro de Automóvil (Carro o moto)</t>
  </si>
  <si>
    <t>Seguro de accidentes personales</t>
  </si>
  <si>
    <t>Seguro educativo</t>
  </si>
  <si>
    <t>Seguro de incendio y terremoto - Hogar</t>
  </si>
  <si>
    <t>Seguro de desempleo</t>
  </si>
  <si>
    <t>Responsabilidad civil extracontractual</t>
  </si>
  <si>
    <t>Seguro de incendio y terremoto - Negocio</t>
  </si>
  <si>
    <t>Otro</t>
  </si>
  <si>
    <t>Seguro agropecuario</t>
  </si>
  <si>
    <t>ACC11  El jefe de hogar o cónyuge leyó la póliza y el clausulado</t>
  </si>
  <si>
    <t>ACC12.1  Al jefe de hogar o conyuge le explicaron  Los beneficios del seguro</t>
  </si>
  <si>
    <t>ACC12.2  Al jefe de hogar o conyuge le explicaron  Las exclusiones del seguro</t>
  </si>
  <si>
    <t>ACC12.3  Al jefe de hogar o conyuge le explicaron  El deducible del seguro*</t>
  </si>
  <si>
    <t>ACC12.4  Al jefe de hogar o conyuge le explicaron  Las preexistencias del seguro*</t>
  </si>
  <si>
    <t>ACC12.5  Al jefe de hogar o conyuge le explicaron  Las obligaciones que adquieren al comprar el seguro</t>
  </si>
  <si>
    <t>ACC12.6  Al jefe de hogar o conyuge le explicaron  El precio del seguro</t>
  </si>
  <si>
    <t>ACC12.7  Al jefe de hogar o conyuge le explicaron  La forma y el plazo para el pago del  seguro (prima)</t>
  </si>
  <si>
    <t>ACC12.8  Al jefe de hogar o conyuge le explicaron  La cobertura del seguro</t>
  </si>
  <si>
    <t>ACC14  El jefe de hogar o cónyuge compararon diferentes opciones antes de comprar</t>
  </si>
  <si>
    <t>INDICADOR ACCESO 15</t>
  </si>
  <si>
    <t>El aspecto más importante a la hora de comprar el seguro es Cada cuánto pagan el seguro y cómo lo hacen.</t>
  </si>
  <si>
    <t>El aspecto más importante a la hora de comprar el seguro es Cuáles eventos cubre y cuáles no.</t>
  </si>
  <si>
    <t>El aspecto más importante a la hora de comprar el seguro es Servicios y asistencias nacionales.</t>
  </si>
  <si>
    <t>El aspecto más importante a la hora de comprar el seguro es No tener que poner plata de su bolsillo si les ocurre un siniestro.</t>
  </si>
  <si>
    <t>El aspecto más importante a la hora de comprar el seguro es El costo.</t>
  </si>
  <si>
    <t>INDICADOR ACCESO 16</t>
  </si>
  <si>
    <t>Estar tranquilos frente a las incertidumbres del futuro</t>
  </si>
  <si>
    <t>Proteger a los miembros del hogar</t>
  </si>
  <si>
    <t>Actuar de manera responsable</t>
  </si>
  <si>
    <t>Estar financieramente preparados ante eventos inesperados (sin gastar ahorros, endeudarse o descapitalizarse)</t>
  </si>
  <si>
    <t>Para adquirir un crédito</t>
  </si>
  <si>
    <t>Por un beneficio de la empresa</t>
  </si>
  <si>
    <t>INDICADOR ACCESO  17</t>
  </si>
  <si>
    <t>ACC17.1  Se informaron del seguro   Por página web, redes sociales o correo electrónico</t>
  </si>
  <si>
    <t>ACC17.2  Se informaron del seguro   Por medios masivos de comunicación como radio o televisión</t>
  </si>
  <si>
    <t>ACC17.3  Se informaron del seguro   Por referencias de amigos o familiares</t>
  </si>
  <si>
    <t>ACC17.4  Se informaron del seguro   Porque los llamaron o ustedes llamaron a una aseguradora o intermediario</t>
  </si>
  <si>
    <t>ACC17.5  Se informaron del seguro   Porque fueron a una oficina de la aseguradora</t>
  </si>
  <si>
    <t>ACC17.6  Se informaron del seguro   Los abordaron en un lugar público (e.j. supermercado)</t>
  </si>
  <si>
    <t>ACC17.7  Se informaron del seguro   Por empresa de servicios públicos</t>
  </si>
  <si>
    <t>ACC17.8  Se informaron del seguro   Por un banco</t>
  </si>
  <si>
    <t>ACC17.9  No se acuerdan por donde se informaron del seguro</t>
  </si>
  <si>
    <t>ACC17.10  Se informaron del seguro   Por otro medio</t>
  </si>
  <si>
    <t>INDICADOR ACCESO 18</t>
  </si>
  <si>
    <t>ACC18.1  adquirieron algún seguro  Por llamada telefónica</t>
  </si>
  <si>
    <t>ACC18.2  adquirieron algún seguro  Por mensaje de texto</t>
  </si>
  <si>
    <t>ACC18.3  adquirieron algún seguro  Por correo electrónico</t>
  </si>
  <si>
    <t>ACC18.4  adquirieron algún seguro  Por aplicación de celular</t>
  </si>
  <si>
    <t>ACC18.5  adquirieron algún seguro  Por página web</t>
  </si>
  <si>
    <t>ACC18.6  adquirieron algún seguro  En oficina</t>
  </si>
  <si>
    <t>INDICADOR ACCESO 19</t>
  </si>
  <si>
    <t>ACC19 Medio por el cual preferirian adquirir el seguro.</t>
  </si>
  <si>
    <t>Llamada telefónica</t>
  </si>
  <si>
    <t>Mensaje de texto</t>
  </si>
  <si>
    <t>Correo electrónico</t>
  </si>
  <si>
    <t>Aplicación de celular</t>
  </si>
  <si>
    <t>Página Web</t>
  </si>
  <si>
    <t>En oficina</t>
  </si>
  <si>
    <t>INDICADOR ACCESO 20</t>
  </si>
  <si>
    <t xml:space="preserve"> adquirieron algún seguro  Por bancos u otros establecimientos de créditos</t>
  </si>
  <si>
    <t xml:space="preserve"> adquirieron algún seguro  Por instituciones microfinancieras (ONG)</t>
  </si>
  <si>
    <t xml:space="preserve"> adquirieron algún seguro  Por coperativas o fondos de empleados</t>
  </si>
  <si>
    <t xml:space="preserve"> adquirieron algún seguro  Por aseguradoras</t>
  </si>
  <si>
    <t xml:space="preserve"> adquirieron algún seguro  Por intermediarios de seguros</t>
  </si>
  <si>
    <t xml:space="preserve"> adquirieron algún seguro  En la empresa donde trabaja</t>
  </si>
  <si>
    <t xml:space="preserve"> adquirieron algún seguro  En cajas de compensación</t>
  </si>
  <si>
    <t xml:space="preserve"> adquirieron algún seguro  En empresas de servicios públicos</t>
  </si>
  <si>
    <t xml:space="preserve"> adquirieron algún seguro  En empresas de giros y remesas</t>
  </si>
  <si>
    <t xml:space="preserve"> adquirieron algún seguro  En funerarias o cementerios</t>
  </si>
  <si>
    <t xml:space="preserve"> adquirieron algún seguro  En otro lugar</t>
  </si>
  <si>
    <t>INDICADOR ACCESO 21</t>
  </si>
  <si>
    <t>ACC21 Entidad por la cual preferirian adquirir el seguro.</t>
  </si>
  <si>
    <t>Bancos u otros establecimientos de crédito</t>
  </si>
  <si>
    <t>Supermercados o tiendas</t>
  </si>
  <si>
    <t>Funerarias o Cementerios</t>
  </si>
  <si>
    <t>Instituciones micro financieras (ONG)</t>
  </si>
  <si>
    <t>Cooperativas o fondos de empleados</t>
  </si>
  <si>
    <t>Aseguradoras</t>
  </si>
  <si>
    <t>Intermediarios de seguros (corredores, agencias, agentes)</t>
  </si>
  <si>
    <t>Empresa con la que trabaja</t>
  </si>
  <si>
    <t>Cajas de Compensación</t>
  </si>
  <si>
    <t>Empresas de servicios públicos</t>
  </si>
  <si>
    <t>Empresas de giros y remesas</t>
  </si>
  <si>
    <t>INDICADOR ACCESO 22</t>
  </si>
  <si>
    <t>ACC22 Medio de pago usado para pagar la prima.</t>
  </si>
  <si>
    <t>Efectivo</t>
  </si>
  <si>
    <t>Tarjeta debito</t>
  </si>
  <si>
    <t>Tarjeta de crédito</t>
  </si>
  <si>
    <t>Cheque</t>
  </si>
  <si>
    <t>Transferencia bancaria</t>
  </si>
  <si>
    <t>Debito automático</t>
  </si>
  <si>
    <t>No sabe</t>
  </si>
  <si>
    <t>INDICADOR ACCESO 23</t>
  </si>
  <si>
    <t>ACC23 Medio de pago que preferiría para pagar la prima.</t>
  </si>
  <si>
    <t>INDICADOR ACCESO 24</t>
  </si>
  <si>
    <t>ACC24 Forma de pago usado para cancelar la prima.</t>
  </si>
  <si>
    <t>Directamente en oficina, corresponsal, empresas de giros</t>
  </si>
  <si>
    <t>Aplicación del celular o tableta</t>
  </si>
  <si>
    <t>Página web</t>
  </si>
  <si>
    <t>INDICADOR ACCESO 25</t>
  </si>
  <si>
    <t>ACC25 Forma de pago que preferiría para pagar la prima.</t>
  </si>
  <si>
    <t>INDICADOR ACCESO 26</t>
  </si>
  <si>
    <t>ACC26 Periodicidad de pago usado de la prima.</t>
  </si>
  <si>
    <t>Diario</t>
  </si>
  <si>
    <t>Semanal</t>
  </si>
  <si>
    <t>Quincenal</t>
  </si>
  <si>
    <t>Mensual</t>
  </si>
  <si>
    <t>Trimestral</t>
  </si>
  <si>
    <t>Semestral</t>
  </si>
  <si>
    <t>Anual</t>
  </si>
  <si>
    <t>INDICADOR ACCESO 27</t>
  </si>
  <si>
    <t>ACC27 Periodicidad que preferiría para pagar la prima.</t>
  </si>
  <si>
    <t>ACC3.1 a ACC3.10</t>
  </si>
  <si>
    <t>ACC5</t>
  </si>
  <si>
    <t>ACC6</t>
  </si>
  <si>
    <t>ACC7</t>
  </si>
  <si>
    <t>ACC8</t>
  </si>
  <si>
    <t>ACC9</t>
  </si>
  <si>
    <t>ACC4</t>
  </si>
  <si>
    <t>Indicador USO 1</t>
  </si>
  <si>
    <t>USO1 Numero de Seguros objeto de estudio vigentes que tiene el hogar</t>
  </si>
  <si>
    <t>,00</t>
  </si>
  <si>
    <t>1,00</t>
  </si>
  <si>
    <t>2,00</t>
  </si>
  <si>
    <t>3,00</t>
  </si>
  <si>
    <t>4,00</t>
  </si>
  <si>
    <t>5,00</t>
  </si>
  <si>
    <t>6,00</t>
  </si>
  <si>
    <t>7,00</t>
  </si>
  <si>
    <t>8,00</t>
  </si>
  <si>
    <t>Indicador 2 USO</t>
  </si>
  <si>
    <t>G8 G8. Marque con una X el seguro que más conocen</t>
  </si>
  <si>
    <t>USO2 hogares que desean renovar su seguro</t>
  </si>
  <si>
    <t>En todos los casos el cálculo del indicador está asociado con el seguro que más recuerda la unidad informante o entrevistado
El indicador es calculado sobre los hogares que poseen algún Seguro objeto de estudio (seguro de vida, de accidentes personales, educativo, de incendios y terremoto en hogar, de incendios y terremoto en negocios, de desempleo, agropecuario, de automovil y de responsabilidad contractual), se excluye el seguro exequial.</t>
  </si>
  <si>
    <t>Indicador 3 USO</t>
  </si>
  <si>
    <t>USO3 Hogares que tuvieron un seguro y hoy ya no lo tienen</t>
  </si>
  <si>
    <t>Indicador 4 USO</t>
  </si>
  <si>
    <t>USO4.1 Hogares que les gustaría cambiar el sitio de compra del seguro actual</t>
  </si>
  <si>
    <t>USO4.2 Hogares que les gustaría cambiar la frecuencia de pago al seguro que tienen</t>
  </si>
  <si>
    <t>USO4.3 Hogares que les gustaría cambiar el sitio del pago al seguro que tienen</t>
  </si>
  <si>
    <t>USO4.4 Hogares que les gustaría cambiar el medio de pago al seguro que tienen</t>
  </si>
  <si>
    <t>Indicador 5 USO</t>
  </si>
  <si>
    <t>USO5.1  Tiempo en años de la adquisición del  Seguro de Vida</t>
  </si>
  <si>
    <t>Menos de un año</t>
  </si>
  <si>
    <t>1 año</t>
  </si>
  <si>
    <t>2 años</t>
  </si>
  <si>
    <t>3 años</t>
  </si>
  <si>
    <t>4 años</t>
  </si>
  <si>
    <t>5 años</t>
  </si>
  <si>
    <t>Entre 6 y 9 años</t>
  </si>
  <si>
    <t>Entre 10 y 19 años</t>
  </si>
  <si>
    <t>Entre 20 y 29 años</t>
  </si>
  <si>
    <t>Más de 30 años</t>
  </si>
  <si>
    <t>No responde</t>
  </si>
  <si>
    <t>USO5.2  Tiempo en años de la adquisición del  Seguro exequial</t>
  </si>
  <si>
    <t>USO5.3  Tiempo en años de la adquisición del  Seguro de accidentes personales</t>
  </si>
  <si>
    <t>USO5.5  Tiempo en años de la adquisición del  Seguro educativo</t>
  </si>
  <si>
    <t>USO5.6  Tiempo en años de la adquisición del  Seguro de incendio y terremoto - Hogar</t>
  </si>
  <si>
    <t>USO5.7  Tiempo en años de la adquisición del  Seguro de incendio y terremoto - Negocio</t>
  </si>
  <si>
    <t>USO5.8  Tiempo en años de la adquisición del  Seguro de desempleo</t>
  </si>
  <si>
    <t>USO5.9  Tiempo en años de la adquisición del  Seguro agropecuario</t>
  </si>
  <si>
    <t>USO5.10  Tiempo en años de la adquisición del  Seguro de Automóvil (Carro o moto)</t>
  </si>
  <si>
    <t>USO5.11  Tiempo en años de la adquisición del  Responsabilidad civil extracontractual</t>
  </si>
  <si>
    <t>Indicador 6 USO</t>
  </si>
  <si>
    <t>USO6 Hogares que han solicitado la renovación de la póliza en algún momento</t>
  </si>
  <si>
    <t>Indicador 7 USO</t>
  </si>
  <si>
    <t>Nunca supieron qué era un seguro ni para qué servía</t>
  </si>
  <si>
    <t>Desempleo</t>
  </si>
  <si>
    <t>Dificultades económicas</t>
  </si>
  <si>
    <t>Asociado a un crédito cancelado</t>
  </si>
  <si>
    <t>Era muy costoso</t>
  </si>
  <si>
    <t>Ya no los cubre ese seguro (beneficiario)</t>
  </si>
  <si>
    <t>Ya no necesitan ese seguro</t>
  </si>
  <si>
    <t>Tuvieron una mala experiencia con ese seguro</t>
  </si>
  <si>
    <t>NS/NR</t>
  </si>
  <si>
    <t>Aplica para quienes tuvieron un seguro y ya no lo tienen o cuentan unicamente con el seguro exequial</t>
  </si>
  <si>
    <t>Indicador 8 USO</t>
  </si>
  <si>
    <t>USO8.1 Hogares que tienen seguro y tienen conocimiento sobre el pago de la prima</t>
  </si>
  <si>
    <t>USO8.2 Hogares que tienen seguro y tienen conocimiento sobre lo que cubre el seguro</t>
  </si>
  <si>
    <t>USO8.3 Hogares que tienen seguro y tienen conocimiento sobre lo excluido del seguro</t>
  </si>
  <si>
    <t>USO8.4 Hogares que tienen seguro y tienen conocimiento sobre como hacer el reclamo del siniestro</t>
  </si>
  <si>
    <t>USO8.5 Hogares que tienen seguro y tienen conocimiento sobre si tiene deducible</t>
  </si>
  <si>
    <t>Indicador 9 USO</t>
  </si>
  <si>
    <t>El seguro era fácil de entender</t>
  </si>
  <si>
    <t>No había que hacer muchos trámites</t>
  </si>
  <si>
    <t>Es una inversión útil</t>
  </si>
  <si>
    <t>El lugar para hacer la renovación era cercano</t>
  </si>
  <si>
    <t>El lugar para pagar el seguro era cercano</t>
  </si>
  <si>
    <t>El precio se ajusta a su presupuesto</t>
  </si>
  <si>
    <t>Estaban obligados a renovarlo</t>
  </si>
  <si>
    <t>El seguro se adapta a sus necesidades</t>
  </si>
  <si>
    <t>En todos los casos el cálculo del indicador está asociado con el seguro que más recuerda la unidad informante o entrevistado
El indicador es calculado sobre los hogares que han solicitado la renovación de algún seguro.</t>
  </si>
  <si>
    <t>Indicador 10 USO</t>
  </si>
  <si>
    <t>H4. De los seguros seleccionados en la pregunta anterior, ¿Cuál es el que más recuerda?</t>
  </si>
  <si>
    <t>Seguro Exequial</t>
  </si>
  <si>
    <t>Estar financieramente preparados ante un evento inesperado (sin gastar ahorros, endeudarse o descapitalizarse)</t>
  </si>
  <si>
    <t>Indicador 11 USO</t>
  </si>
  <si>
    <t>Automática con su consentimiento</t>
  </si>
  <si>
    <t>Debe hacer la renovación</t>
  </si>
  <si>
    <t>Lo renuevan sin su consentimiento</t>
  </si>
  <si>
    <t>Indicador 12 USO</t>
  </si>
  <si>
    <t>No me acuerdo</t>
  </si>
  <si>
    <t>Indicador 13 USO</t>
  </si>
  <si>
    <t>Indicador 14 USO</t>
  </si>
  <si>
    <t>Sí</t>
  </si>
  <si>
    <t>En todos los casos el cálculo del indicador está asociado con el seguro que más recuerda la unidad informante o entrevistado
El indicador es calculado sobre los hogares que tienen seguros que cuentan con servicios adicionales.</t>
  </si>
  <si>
    <t>Indicador 16 USO</t>
  </si>
  <si>
    <t>USO16.1  El hogar presentó algún evento o problema en los ultimos tres año</t>
  </si>
  <si>
    <t>Muerte de algún miembro del hogar o familiar cercano</t>
  </si>
  <si>
    <t>Pérdida del empleo de algún miembro del hogar o familiar cercano</t>
  </si>
  <si>
    <t>Enfermedad o accidente de algún miembro del hogar o familiar cercano</t>
  </si>
  <si>
    <t>Pérdida o daños graves en los vehículos (carro o moto)</t>
  </si>
  <si>
    <t>Pérdida o daños graves en la vivienda o en sus muebles</t>
  </si>
  <si>
    <t>Robo en la calle o vivienda</t>
  </si>
  <si>
    <t>Daños a terceros por los cuales tuvo que responder</t>
  </si>
  <si>
    <t>Robo o daños graves a los bienes necesarios para desarrollar su actividad económica</t>
  </si>
  <si>
    <t>Pérdida de cosechas o muerte de animales diferentes a mascotas</t>
  </si>
  <si>
    <t>El indicador es calculado sobre los hogares presentaron algún problema u evento en los últimos tres años.</t>
  </si>
  <si>
    <t>Indicador 17 USO</t>
  </si>
  <si>
    <t>El indicador es calculado sobre los hogares presentaron algún problema u evento en los últimos tres años y ya se recuperaron.</t>
  </si>
  <si>
    <t>INDICADOR 18 USO</t>
  </si>
  <si>
    <t>Este hogar durante los ultimos 3 años enfrento. Muerte de algún miembro del hogar o familiar cercano</t>
  </si>
  <si>
    <t>Este hogar durante los ultimos 3 años enfrento  Pérdida del empleo de algún miembro del hogar o familiar cercano</t>
  </si>
  <si>
    <t>Este hogar durante los ultimos 3 años enfrento  Enfermedad o acciente de algún miembro del hogar o familiar cercano</t>
  </si>
  <si>
    <t>Este hogar durante los ultimos 3 años enfrento  Pérdida o daños graves en los vehículos (carro o moto)</t>
  </si>
  <si>
    <t>Este hogar durante los ultimos 3 años enfrento  Pérdida o daños graves en la vivienda o en sus muebles</t>
  </si>
  <si>
    <t>Este hogar durante los ultimos 3 años enfrento  Robo en la calle o vivienda</t>
  </si>
  <si>
    <t>Este hogar durante los ultimos 3 años enfrento  Daños a terceros por los cuales tuvo que responder</t>
  </si>
  <si>
    <t>Este hogar durante los ultimos 3 años enfrento  Robo o daños graves a los bienes necesarios para desarrollar su actividad económica</t>
  </si>
  <si>
    <t>Este hogar durante los ultimos 3 años enfrento  Perdida de cosechas o muerte de animales diferentes a mascotas</t>
  </si>
  <si>
    <t>Este hogar durante los ultimos 3 años enfrento  Otro</t>
  </si>
  <si>
    <t>Indicador 20 USO</t>
  </si>
  <si>
    <t>USO20 Hogares que hicieron el tramite de reclamación</t>
  </si>
  <si>
    <t>El indicador es calculado sobre los hogares presentaron algún problema u evento en los últimos tres años</t>
  </si>
  <si>
    <t>Indicador 21.1 USO</t>
  </si>
  <si>
    <t>M5. ¿A través de cuál entidad realizaron el trámite de solicitud de pago de la indemnización o prestación del servicio del seguro?</t>
  </si>
  <si>
    <t>Bancos y otros establecimientos de crédito</t>
  </si>
  <si>
    <t>Funeraria o Cementerio</t>
  </si>
  <si>
    <t>Cooperativa y fondo de empleados</t>
  </si>
  <si>
    <t>Aseguradora</t>
  </si>
  <si>
    <t>Intermediarios de seguros (corredores, agencia, agentes)</t>
  </si>
  <si>
    <t>Caja de Compensación</t>
  </si>
  <si>
    <t>Empresa de servicios públicos</t>
  </si>
  <si>
    <t>El indicador es calculado sobre los hogares presentaron algún problema u evento en los últimos tres años y ya lo superaron</t>
  </si>
  <si>
    <t>Indicador 21.2 USO</t>
  </si>
  <si>
    <t>El indicador es calculado sobre los hogares presentaron algún problema u evento del cual aun no se reponen</t>
  </si>
  <si>
    <t>Indicador 21 USO</t>
  </si>
  <si>
    <t>USO21 ¿A través de cuál entidad realizaron el trámite de solicitud de pago de la indemnización o prestación del servicio del seguro?</t>
  </si>
  <si>
    <t>El indicador es calculado sobre los hogares presentaron algún problema u evento</t>
  </si>
  <si>
    <t>Indicador 22.1 USO</t>
  </si>
  <si>
    <t>Sucursal física</t>
  </si>
  <si>
    <t>El indicador es calculado sobre los hogares presentaron algún problema u evento el cual ya superaron</t>
  </si>
  <si>
    <t>Indicador 22.2 USO</t>
  </si>
  <si>
    <t>Indicador 22 USO</t>
  </si>
  <si>
    <t>USO22 ¿Cómo hicieron la solicitud de pago de la indemnización del seguro o prestación de servicio?</t>
  </si>
  <si>
    <t>Indicador 23 USO</t>
  </si>
  <si>
    <t>Indicador 24.1 USO</t>
  </si>
  <si>
    <t>En proceso</t>
  </si>
  <si>
    <t>Indicador 24.2 USO</t>
  </si>
  <si>
    <t>Indicador 24 USO</t>
  </si>
  <si>
    <t>USO24 ¿Recibieron el pago de la indemnización del seguro o la prestación del servicio?</t>
  </si>
  <si>
    <t>ACC.4</t>
  </si>
  <si>
    <t>ACC.5</t>
  </si>
  <si>
    <t>% de hogares que tienen o han tenido al menos un seguro objeto de estudio</t>
  </si>
  <si>
    <t>G1 y G5</t>
  </si>
  <si>
    <t>¿Cuáles de los siguientes  seguros tienen actualmente los miembros de este hogar?
OPCIONES DE RESPUESTA:
- Seguro de vida 
- Seguro exequial (para quienes adquirieron a través de a entidades bancarias, aseguradoras o intermediarios de seguros) 
- Seguro de accidentes personales
- Seguro educativo
- Seguro de incendio y terremoto hogar
- Seguro incendio y terremoto negocio
- Seguro de desempleo
- Seguro agropecuario
- Seguro de automóvil (carro o moto)
- Plan complementario al POS o medicina prepagada 
¿La compra de este seguro estuvo atada a la adquisición de un crédito? (respuesta SI)</t>
  </si>
  <si>
    <t>Se asigna valor 1 a los hogares que responden Si (1) en el item 2 de la pregunta G1  y que además respondan en la  pregunta G3 -( tarjeta 1) las opciones de respuesta 2, 3, 6, 7, 8, 9, 10, 11, 99, 89</t>
  </si>
  <si>
    <t>G1 y G3</t>
  </si>
  <si>
    <t>Se asigna valor 1 a los hogares que respondan NO (opción 2) en la pregunta G1 y NO (opción 2) en la pregunta H1.</t>
  </si>
  <si>
    <t>% de hogares que han adquirido un seguro de manera voluntaria</t>
  </si>
  <si>
    <t>% de hogares que más conocen el seguro _________________ dado que lo tienen</t>
  </si>
  <si>
    <t>Este indicador se calcula por tipo de seguro así:
El denominador son los hogares que respondieron SI en G1 para los items 1, 4, 7, 8, 9, 10, 12, 14 y 15.
El numerador corresponde al número de hogares que seleccionaron el tipo de seguro en la pregunta G8</t>
  </si>
  <si>
    <t>G8</t>
  </si>
  <si>
    <t>Marque con una X el seguro que más conocen de los que tienen actualmente</t>
  </si>
  <si>
    <t>El denominador son los hogares que respondieron la encuesta, independiente de si tienen, tuvieron o nunca han tenido un seguro
Se asigna valor 1  por cada opción de respuesta SI en la pregunta E1 y SI en la pregunta E2, se asigna 0 para los casos restantes
* El indicador se desagregó por los hogares que tienen o han tenido por lo menos un seguro y los hogares que no tienen seguro actualmente</t>
  </si>
  <si>
    <t>El denominador son los hogares que responden Si (1) en los items de la 1, 4, 7, 8, 9 , 10, 12, 14, 15 y 89 pregunta G1. No se tienen en cuenta los items 2, 3, 5, 6 , 11 y 13.
Hacer un indicador para cada alternativa de la pregunta K4 cuando la respuesta sea SI, se asigna valor 0 para los casos en que respondan NO
* Nota: en todos los casos, el cálculo del indicador está asociado con el seguro que más recuerda la unidad informante o entrevistada (pregunta G8)</t>
  </si>
  <si>
    <t>El denominador son los hogares que responden Si (1) en los items de la 1, 4, 7, 8, 9 , 10, 12, 14, 15 y 89 pregunta G1. No se tienen en cuenta los items 2, 3, 5, 6 , 11 y 13.
Se asigna valor 1 para los hogares que respondan SI en K3, se asigna valor 0 para los hogares que respondan NO
* Nota: en todos los casos, el cálculo del indicador está asociado con el seguro que más recuerda la unidad informante o entrevistada (pregunta G8)</t>
  </si>
  <si>
    <t>El denominador son los hogares que responden Si (1) en pregunta G18
Se asigna valor 1 para los hogares que respondan SI en G19, se asigna valor 0 para los casos restantes
* Nota: en todos los casos, el cálculo del indicador está asociado con el seguro que más recuerda la unidad informante o entrevistada (pregunta G8)</t>
  </si>
  <si>
    <t>El denominador son los hogares que responden Si (1) en la pregunta G19
Se asigna valor 1  para los hogares que respondan SI en G20, se asigna valor 0 para los casos restantes
* Nota: en todos los casos, el cálculo del indicador está asociado con el seguro que más recuerda la unidad informante o entrevistada (pregunta G8)</t>
  </si>
  <si>
    <t>El denominador son los hogares que responden Si (1) en los items de la 1, 4, 7, 8, 9 , 10, 12, 14, 15 y 89 pregunta G1. No se tienen en cuenta los items 2, 3, 5, 6 , 11 y 13.
Se asigna valor 1  por cada opción de respuesta que se marcó como la principal para la pregunta K15, en el resto de casos se asigna valor 0
* Nota: en todos los casos, el cálculo del indicador está asociado con el seguro que más recuerda la unidad informante o entrevistada (pregunta G8)</t>
  </si>
  <si>
    <t>El denominador son los hogares que responden Si (1) en los items de la 1, 4, 7, 8, 9 , 10, 12, 14, 15 y 89 pregunta G1. No se tienen en cuenta los items 2, 3, 5, 6 , 11 y 13.
Generar un indicador para cada opción de respuesta en la que el hogar hubiera marcado SI y 89 , asignando valor 1 para la pregunta K2. En el resto de casos se asigna valor 0
* Nota: en todos los casos, el cálculo del indicador está asociado con el seguro que más recuerda la unidad informante o entrevistada (pregunta G8)</t>
  </si>
  <si>
    <t>El denominador son los hogares que responden Si (1) en los items de la 1, 2, 4, 7, 8, 9 , 10, 12, 14, 15 y 89 pregunta G1. No se tienen en cuenta los items 2, 3, 5, 6 , 11 y 13.
Generar un indicador para cada opción de respuesta marcada en la tarjeta 2 de la pregunta G4, incluyendo 89,  asignando valor 1. Se asigna 0 para los casos restantes</t>
  </si>
  <si>
    <t xml:space="preserve">El denominador son los hogares que responden Si (1) en los items de la 1, 2, 4, 7, 8, 9 , 10, 12, 14, 15 y 89 pregunta G1. No se tienen en cuenta los items 2, 3, 5, 6 , 11 y 13.
Generar un indicador para cada opción de respuesta marcada en la tarjeta 1 de la pregunta G3 , incluyendo 89, asignando valor 1. Se asigna 0 para los casos restantes </t>
  </si>
  <si>
    <t>El denominador son los hogares que responden Si (1) en los items de la 1, 4, 7, 8, 9 , 10, 12, 14, 15 y 89 pregunta G1. No se tienen en cuenta los items 2, 3, 5, 6 , 11 y 13.
Generar un indicador para opción de respuesta marcada en la tarjeta 4 de la pregunta G11, incluyendo 89, asignando valor 1. Se asigna 0 para los casos restantes.
* Nota: en todos los casos, el cálculo del indicador está asociado con el seguro que más recuerda la unidad informante o entrevistada (pregunta G8)</t>
  </si>
  <si>
    <t>El denominador son los hogares que responden Si (1) en los items de la 1, 4, 7, 8, 9 , 10, 12, 14, 15 y 89 pregunta G1. No se tienen en cuenta los items 2, 3, 5, 6 , 11 y 13.
Generar un indicador para opción de respuesta marcada en la tarjeta 5 de la pregunta G12, incluyendo 89, asignando valor 1. Se asigna 0 para los casos restantes.
* Nota: en todos los casos, el cálculo del indicador está asociado con el seguro que más recuerda la unidad informante o entrevistada (pregunta G8)</t>
  </si>
  <si>
    <t>El denominador son los hogares que responden Si (1) en los items de la 1, 4, 7, 8, 9 , 10, 12, 14, 15 y 89 pregunta G1. No se tienen en cuenta los items 2, 3, 5, 6 , 11 y 13.
Generar un indicador para opción de respuesta marcada en la tarjeta 3 de la pregunta G10, incluyendo 89, asignando valor 1. Se asigna 0 para los casos restantes.
* Nota: en todos los casos, el cálculo del indicador está asociado con el seguro que más recuerda la unidad informante o entrevistada (pregunta G8)</t>
  </si>
  <si>
    <t xml:space="preserve">El denominador son todos los hogares que respondieron la encuesta
El numerador son los hogares que respondieron SI (1) en la cualquier item de la pregunta G1. Se realiza un indicador por item </t>
  </si>
  <si>
    <t>Número de seguros objeto de estudio que tiene vigente  el hogar</t>
  </si>
  <si>
    <t xml:space="preserve">Se suman las respuestas asignadas con valor 1 de los hogares que responden SI en los items de la pregunta G1 (1, 2, 4, 7, 8, 9 , 10, 12, 14 ,15 y 89). No se tienen en cuenta los items 3, 5, 6 , 11 y 13 </t>
  </si>
  <si>
    <t>El denominador son los hogares que responden Si (1) en los items de la 1, 4, 7, 8, 9 , 10, 12, 14, 15 y 89 pregunta G1. No se tienen en cuenta los items 2, 3, 5, 6 , 11 y 13.
Se asigna valor 1 para los hogares que respondan SI en K5, se asigna valor 0 para los casos restantes
* Nota: en todos los casos, el cálculo del indicador está asociado con el seguro que más recuerda la unidad informante o entrevistada (pregunta G8)</t>
  </si>
  <si>
    <t>En el denominador se asigna valor 1 a los hogares que respondan NO (opción 2) en la pregunta G1 y NO (opción 2) en la pregunta H1.
Se asigna valor 1 a los hogares que respondan SI en E3, se asigna valor 0 para los hogares que respondan NO</t>
  </si>
  <si>
    <t>En el denominador se asigna valor 1 a los hogares que respondan NO (opción 2) en la pregunta G1 y NO (opción 2) en la pregunta H1.
Se asigna valor 1 a los hogares que respondan NO en E3, se asigna valor 0 para los hogares que respondan SI</t>
  </si>
  <si>
    <t>En el denominador se asigna valor 1 a los hogares que respondan SI (opción 1) en la pregunta H1.
Se asigna valor 1 a los hogares que respondan SI en E3, se asigna valor 0 para los hogares que respondan NO</t>
  </si>
  <si>
    <t>En el denominador se asigna valor 1 a los hogares que respondan SI (opción 1) en la pregunta H1.
Se asigna valor 1 a los hogares que respondan NO en E3, se asigna valor 0 para los hogares que respondan SI</t>
  </si>
  <si>
    <t>El denominador son los hogares que responden Si (1) en los items de la 1, 4, 7, 8, 9 , 10, 12, 14, 15 y 89 pregunta G1. No se tienen en cuenta los items 2, 3, 5, 6 , 11 y 13.
Generar un indicador para cada opción de respuesta en la que el hogar hubiera respondido SI, asignando valor 1, en la pregunta K17.  En el resto de casos se asigna 0
* Nota: en todos los casos, el cálculo del indicador está asociado con el seguro que más recuerda la unidad informante o entrevistada (pregunta G8)</t>
  </si>
  <si>
    <t>El denominador son los hogares que responden Si (1) en los items de la 1, 2, 4, 7, 8, 9 , 10, 12, 14, 15 y 89 pregunta G1. No se tienen en cuenta los items 3, 5, 6 , 11 y 13.
Generar un indicador de frecuencia para cada opción de respuesta en la que el hogar hubiera respondido cualquier valor, incluyendo 0 (que implica que el hogar tiene el seguro hace menos de un año) en la pregunta G7.
Asignar valor 0 cuando la persona respondió 99 (no sabe hace cuando tiempo tienen el seguro)</t>
  </si>
  <si>
    <t xml:space="preserve">
El denominador son los hogares que responden Si (1) en los items de la 1, 4, 7, 8, 9 , 10, 12, 14, 15 y 89 pregunta G1. No se tienen en cuenta los items 2, 3, 5, 6 , 11 y 13.
Se asigna 1 a los hogares que respondieron SI en K6. Se asigna 0 a los hogares que respondieron NO
* Nota: en todos los casos, el cálculo del indicador está asociado con el seguro que más recuerda la unidad informante o entrevistada (pregunta G8)</t>
  </si>
  <si>
    <t xml:space="preserve">
El denominador son los hogares que responden Si (1) en los items de la 1, 4, 7, 8, 9 , 10, 12, 14, 15 y 89 pregunta G1. No se tienen en cuenta los items 2, 3, 5, 6 , 11 y 13.
1. Se asigna 1 a los hogares que respondieron SI en G9. Se asigna 0 a los hogares que respondieron NO
2. Se asigna 1 a los hogares que respondieron SI en G13. Se asigna 0 a los hogares que respondieron NO
3. Se asigna 1 a los hogares que respondieron SI en G14. Se asigna 0 a los hogares que respondieron NO
4. Se asigna 1 a los hogares que respondieron SI en G16. Se asigna 0 a los hogares que respondieron NO
5. Se asigna 1 a los hogares que respondieron SI en G17. Se asigna 0 a los hogares que respondieron NO y NO SABE
6. 5. Se asigna 1 a los hogares que respondieron SI en K10. Se asigna 0 a los hogares que respondieron NO y NO SABE
* Nota: en todos los casos, el cálculo del indicador está asociado con el seguro que más recuerda la unidad informante o entrevistada (pregunta G8)</t>
  </si>
  <si>
    <t>El denominador son los hogares que respondieron SI en la pregunta K6.
Se asigna valor 1 por cada opción de respuesta que se marco como la principal para la pregunta K7. Para los demás casos se asigna 0.
* Nota: en todos los casos, el cálculo del indicador está asociado con el seguro que más recuerda la unidad informante o entrevistada (pregunta G8)</t>
  </si>
  <si>
    <t>El denominador son los hogares que responden Si (1) en los items de la 1, 2, 4, 7, 8, 9 , 10, 12, 14, 15 y 89 pregunta G1. No se tienen en cuenta los items 3, 5, 6 , 11 y 13.
Generar indicador por cada opción de respuesta de la pregunta G15, asignando valor 1. Para los demas casos se asigna 0.
* Nota: en todos los casos, el cálculo del indicador está asociado con el seguro que más recuerda la unidad informante o entrevistada (pregunta G8)</t>
  </si>
  <si>
    <t>El denominador son los hogares que respondieron SI en la pregunta K10.
Se asigna valor 1 a los hogares que respondan SI en pregunta K11. Para los demás casos se asigna 0.
* Nota: en todos los casos, el cálculo del indicador está asociado con el seguro que más recuerda la unidad informante o entrevistada (pregunta G8)</t>
  </si>
  <si>
    <t>El denominador son los hogares que respondieron SI en las pregunta K11.
Generar un indicador por cada servicio adicional más utilizado (pregunta abierta)
* Nota: en todos los casos, el cálculo del indicador está asociado con el seguro que más recuerda la unidad informante o entrevistada (pregunta G8)</t>
  </si>
  <si>
    <t>El denominador son los hogares que tuvieron seguro y hoy ya no tienen (hogares que respondieron SI en la pregunta H1). 
Generar un indicador por cada opción de respuesta que marco como la principal,  se asigna valor 1 pregunta H6. Para los demás casos se asigna 0.
* Nota: en todos los casos, el cálculo del indicador está asociado con el seguro que más recuerda la unidad informante o entrevistada (pregunta H4)</t>
  </si>
  <si>
    <t>El denomindador son los hogares que respondieron SI en la pregunta K6.
Generar un indicador por cada opción de respuesta. Se asigna valor 1 por cada opción de respuesta que se marco como la principal para la pregunta K8. Para los demás casos se asigna 0.
* Nota: en todos los casos, el cálculo del indicador está asociado con el seguro que más recuerda la unidad informante o entrevistada (pregunta G8)</t>
  </si>
  <si>
    <t>El denomindador son los hogares que respondieron SI en la pregunta K6.
Generar un indicador por cada opción de respuesta. Se asigna valor 1 por cada opción de respuesta que se marco como la principal para la pregunta K9. Para los demas casos se asigna 0.
* Nota: en todos los casos, el cálculo del indicador está asociado con el seguro que más recuerda la unidad informante o entrevistada (pregunta G8)</t>
  </si>
  <si>
    <r>
      <t xml:space="preserve">El denominador son los hogares que respondan alguna opción de respuesta en M2a, diferente a 11. 
Se le asigna valor 1 a los hogares que contesten 1 en M3 </t>
    </r>
    <r>
      <rPr>
        <b/>
        <sz val="11"/>
        <color rgb="FF000000"/>
        <rFont val="Calibri"/>
        <family val="2"/>
      </rPr>
      <t>O</t>
    </r>
    <r>
      <rPr>
        <sz val="11"/>
        <color rgb="FF000000"/>
        <rFont val="Calibri"/>
        <family val="2"/>
      </rPr>
      <t xml:space="preserve"> 1 en M16 para el resto de casos se asigna 0</t>
    </r>
  </si>
  <si>
    <t>El denominador son los hogares que presentaron algún problema o evento durante los últimos 3 años (pregunta M1)
Se asigna 1 a los hogares que respondieron 1 (Utilizaron un seguro que tenían) en M3 y M16</t>
  </si>
  <si>
    <t>USO 21</t>
  </si>
  <si>
    <r>
      <t xml:space="preserve">
El denominador son los hogares que respondieron el item 1 (utilizaron un seguro que tenían) en la pregunta M16 </t>
    </r>
    <r>
      <rPr>
        <b/>
        <sz val="11"/>
        <color rgb="FF000000"/>
        <rFont val="Calibri"/>
        <family val="2"/>
      </rPr>
      <t>O</t>
    </r>
    <r>
      <rPr>
        <sz val="11"/>
        <color rgb="FF000000"/>
        <rFont val="Calibri"/>
        <family val="2"/>
      </rPr>
      <t xml:space="preserve"> 1 en M3.
Se asigna valor 1 por cada opción de respuesta que se marcó como principal para las preguntas M5 </t>
    </r>
    <r>
      <rPr>
        <b/>
        <sz val="11"/>
        <color rgb="FF000000"/>
        <rFont val="Calibri"/>
        <family val="2"/>
      </rPr>
      <t>O</t>
    </r>
    <r>
      <rPr>
        <sz val="11"/>
        <color rgb="FF000000"/>
        <rFont val="Calibri"/>
        <family val="2"/>
      </rPr>
      <t xml:space="preserve"> M18, para los demás casos se asigna 0</t>
    </r>
  </si>
  <si>
    <t>USO 22</t>
  </si>
  <si>
    <r>
      <t xml:space="preserve">El denominador son los hogares que respondieron el item 1 (utilizaron un seguro que tenían) en la pregunta M16 </t>
    </r>
    <r>
      <rPr>
        <b/>
        <sz val="11"/>
        <color rgb="FF000000"/>
        <rFont val="Calibri"/>
        <family val="2"/>
      </rPr>
      <t>O</t>
    </r>
    <r>
      <rPr>
        <sz val="11"/>
        <color rgb="FF000000"/>
        <rFont val="Calibri"/>
        <family val="2"/>
      </rPr>
      <t xml:space="preserve"> M3.
Se asigna valor 1 por cada opción de respuesta que se marco como la principal para las preguntas M19 </t>
    </r>
    <r>
      <rPr>
        <b/>
        <sz val="11"/>
        <color rgb="FF000000"/>
        <rFont val="Calibri"/>
        <family val="2"/>
      </rPr>
      <t>O</t>
    </r>
    <r>
      <rPr>
        <sz val="11"/>
        <color rgb="FF000000"/>
        <rFont val="Calibri"/>
        <family val="2"/>
      </rPr>
      <t xml:space="preserve"> M6. Para los demas casos se asigna 0.</t>
    </r>
  </si>
  <si>
    <t>El denominador son los hogares que tuvieron o nunca han tenido un seguro (todos los hogares que respondan SI o NO en la pregunta H1).
Se asigna valor 1  por cada opción de respuesta que se marcó como la de preferencia para la pregunta J6. Para los demas casos se asigna 0.</t>
  </si>
  <si>
    <t>USO 24</t>
  </si>
  <si>
    <r>
      <t xml:space="preserve">El denominador son los hogares que respondieron el item 1 (utilizaron un seguro que tenían) en la pregunta M16 </t>
    </r>
    <r>
      <rPr>
        <b/>
        <sz val="11"/>
        <color rgb="FF000000"/>
        <rFont val="Calibri"/>
        <family val="2"/>
      </rPr>
      <t>O</t>
    </r>
    <r>
      <rPr>
        <sz val="11"/>
        <color rgb="FF000000"/>
        <rFont val="Calibri"/>
        <family val="2"/>
      </rPr>
      <t xml:space="preserve"> M3.  
Se asigna valor 1 a los hogares que respondieron SI en pregunta M20 </t>
    </r>
    <r>
      <rPr>
        <b/>
        <sz val="11"/>
        <color rgb="FF000000"/>
        <rFont val="Calibri"/>
        <family val="2"/>
      </rPr>
      <t>O</t>
    </r>
    <r>
      <rPr>
        <sz val="11"/>
        <color rgb="FF000000"/>
        <rFont val="Calibri"/>
        <family val="2"/>
      </rPr>
      <t xml:space="preserve"> M7. Para los demas casos se asigna 0.</t>
    </r>
  </si>
  <si>
    <t>INDICADOR ACCESO 1 ADICIONAL</t>
  </si>
  <si>
    <t>PE Hogares con plan exequial****</t>
  </si>
  <si>
    <t>Si tiene seguro o ha tenido en el pasado</t>
  </si>
  <si>
    <t>No tiene seguros actualmente ni ha tenido en el pasado</t>
  </si>
  <si>
    <t>*Son considerados Seguros objeto de estudio: El seguro de vida, de accidentes personales, educativo, de incendios y terremoto en hogar, de incendios y terremoto en negocios, de desempleo, agropecuario, de automovil y de responsabilidad civil extracontractual.
Aplican para el 100% de los hogares entrevistados</t>
  </si>
  <si>
    <t>ACC4  El hogar tiene al menos un seguro de manera voluntaria dado que tienen un seguro objeto de estudio</t>
  </si>
  <si>
    <t>ACC5  El hogar tiene al menos un seguro de manera obligatoria dado que tienen un seguro objeto de estudio</t>
  </si>
  <si>
    <t>ACC6  El hogar tiene al menos un seguro atado a un crédito dado que tiene un seguro objeto de estudio</t>
  </si>
  <si>
    <t>INDICADOR ACCESO 7 y ACCESO 8</t>
  </si>
  <si>
    <t>ACC7  El hogar  tiene interés de adquirir un seguro dado que nunca  ha tenido un seguro objeto de estudio.</t>
  </si>
  <si>
    <t>ACC7  El hogar  tiene interés de adquirir un seguro dado que nunca  ha tenido un seguro.</t>
  </si>
  <si>
    <t>ACC16 Principal razon para tomar el seguro .</t>
  </si>
  <si>
    <t>Se asigna valor 1 a los hogares que responden Si (1) en los items 1, 2, 4, 6, 7, 8, 9 , 10, 12, 14, 15 Y 89 de la pregunta G1 . No se tienen en cuenta los items 3, 5 , 11, 13 , 15 y 89   y que además respondan NO (2) en la pregunta G5.
Nota: para el seguro Exequial (item 2 de la pregunta G1), cruzar con la pregunta G3 - tarjeta 1. Se asigna 1 a las opciones de respuesta 1, 4 y 5</t>
  </si>
  <si>
    <t>ACC.1A</t>
  </si>
  <si>
    <t>ACC AUXILIAR</t>
  </si>
  <si>
    <t>ACC13  % de jefes del hogar o cónyuges que entendieron dado que leyeron la póliza y el clausulado</t>
  </si>
  <si>
    <t>ACC.12</t>
  </si>
  <si>
    <t>Indicadores CALIDAD 1, 2 Y 3</t>
  </si>
  <si>
    <t>CAL1 El hogar se encuentra satisfecho con el seguro que más conoce</t>
  </si>
  <si>
    <t>CAL2 El hogar considera han recibido buena y oportuna atención.</t>
  </si>
  <si>
    <t>Mala</t>
  </si>
  <si>
    <t>Ni buena ni Mala</t>
  </si>
  <si>
    <t>Buena</t>
  </si>
  <si>
    <t>CAL3 El hogar quedó satisfecho con la cotización, compra y  pago de la prima del seguro</t>
  </si>
  <si>
    <t>Indicadores CALIDAD 4</t>
  </si>
  <si>
    <t>CAL4.1 El hogar quedó satisfecho con el proceso de cotización pues Les dieron información suficiente y oportuna de ese seguro</t>
  </si>
  <si>
    <t>En todos los casos el cálculo del indicador está asociado con el seguro que más recuerda la unidad informante o entrevistado
El indicador es calculado sobre los hogares que NO poseen  Seguros objeto de estudio pero en el pasado contaban con alguno.</t>
  </si>
  <si>
    <t>CAL4.2 El hogar quedó satisfecho con el proceso de cotización pues Les brindaron la información solicitada</t>
  </si>
  <si>
    <t>CAL4.3 El hogar quedó satisfecho con el proceso de cotización del seguro que tiene pues la asesoría en la contratación fue buena</t>
  </si>
  <si>
    <t>Indicadores CALIDAD 5</t>
  </si>
  <si>
    <t>CAL5.1 El hogar quedó satisfecho con el proceso de adquisición del seguro que tenía, pues El proceso de contratación fue sencillo</t>
  </si>
  <si>
    <t>CAL5.2 El hogar quedó satisfecho con el proceso de adquisición del seguro que tiene, pues La entrega de la póliza fue rápida</t>
  </si>
  <si>
    <t>CAL5.3 El hogar quedó satisfecho con el proceso de adquisición del seguro que tiene pues El proceso de contratación fue sencillo</t>
  </si>
  <si>
    <t>Indicadores CALIDAD 6</t>
  </si>
  <si>
    <t>CAL6.1 El hogar quedó satisfecho con la comunicación con la aseguradora del seguro que tenía, pues Las comunicaciones de la aseguradora eran claras y completas</t>
  </si>
  <si>
    <t>CAL6.2 El hogar quedó satisfecho con la comunicación con la aseguradora del seguro que tiene, pues Las comunicaciones de la aseguradora han sido claras y fáciles de entender</t>
  </si>
  <si>
    <t>Indicadores CALIDAD 7</t>
  </si>
  <si>
    <t>CAL7.1 El hogar considera que el cobro dela prima fue fácil, rápido y sin errores en el seguro que tenía El cobro de la prima fue fácil y rápido</t>
  </si>
  <si>
    <t>CAL7.2 El hogar considera que el cobro dela prima fue fácil, rápido y sin errores en el seguro que tiene, pues El cobro de la prima nunca presentó errores</t>
  </si>
  <si>
    <t>Indicadores CALIDAD 8</t>
  </si>
  <si>
    <t>CAL8.1 El hogar quedó satisfecho con el proceso de renovación</t>
  </si>
  <si>
    <t>En todos los casos el cálculo del indicador está asociado con el seguro que más recuerda la unidad informante o entrevistado
El indicador es calculado sobre los hogares que han renovado un seguro.</t>
  </si>
  <si>
    <t>CAL8.2 El hogar quedó satisfecho con el proceso de renovación pues La póliza se renovó oportunamente</t>
  </si>
  <si>
    <t>CAL8.3 El hogar quedó satisfecho con el proceso de renovación pues Los trámites de renovación fueron faciles</t>
  </si>
  <si>
    <t>Indicadores CALIDAD 9, 10 Y 11</t>
  </si>
  <si>
    <t>CAL9 El hogar quedó satisfecho con el uso de asistencias y servicios adicionales</t>
  </si>
  <si>
    <t>CAL10 Al hogar le prestaron los servicios y/o asistencias oportunamente y en las condiciones pactadas</t>
  </si>
  <si>
    <t>CAL11 Al hogar NO le prestaron los servicios y/o asistencias oportunamente y en las condiciones pactadas</t>
  </si>
  <si>
    <t>Si le prestaron el servicio</t>
  </si>
  <si>
    <t>No le prestaron el servicio</t>
  </si>
  <si>
    <t>En todos los casos el cálculo del indicador está asociado con el seguro que más recuerda la unidad informante o entrevistado
El indicador es calculado sobre los hogares que poseen seguros con servicios adicionales</t>
  </si>
  <si>
    <t>Indicadores CALIDAD 12</t>
  </si>
  <si>
    <t>CAL12.1 El hogar quedó satisfecho con el trámite de reclamación del evento que le sucedió</t>
  </si>
  <si>
    <t>CAL12.2 El hogar quedó satisfecho con el trámite de reclamación del evento del que aun no se recupera</t>
  </si>
  <si>
    <t>CAL12.3 El hogar quedó satisfecho con el trámite de reclamación</t>
  </si>
  <si>
    <t>El indicador es calculado sobre los hogares que solucionaron su evento u problema con un seguro</t>
  </si>
  <si>
    <t>Indicadores CALIDAD 13</t>
  </si>
  <si>
    <t>CAL13.1 Razón por la cual el hogar quedó satisfecho con la reclamación del evento que sucedió</t>
  </si>
  <si>
    <t>La definición de la reclamación fue rápida</t>
  </si>
  <si>
    <t>La autorización de los servicios fue oportuna</t>
  </si>
  <si>
    <t>Los trámites y documentos exigidos fueron sencillos</t>
  </si>
  <si>
    <t>La asesoría en la reclamación fue buena</t>
  </si>
  <si>
    <t>CAL13.2 Razón por la cual el hogar quedó satisfecho con la reclamación del evento que le está sucediendo</t>
  </si>
  <si>
    <t>CAL13.3 Razón por la cual el hogar quedó satisfecho con la reclamación</t>
  </si>
  <si>
    <t>El indicador es calculado sobre los hogares que realizaron una reclamacion del seguro y quedaron satisfechos</t>
  </si>
  <si>
    <t>Indicadores CALIDAD 14</t>
  </si>
  <si>
    <t>CAL14.1 Razón por la cual el hogar quedó insatisfecho con la reclamación del evento que sucedió</t>
  </si>
  <si>
    <t>Demora en la autorización de los servicios</t>
  </si>
  <si>
    <t>Demora en la definición de la reclamación</t>
  </si>
  <si>
    <t>Inconformidad con los trámites y documentos exigidos para la reclamación</t>
  </si>
  <si>
    <t>No les brindaron asesoría en la reclamación</t>
  </si>
  <si>
    <t>CAL14.3 Razón por la cual el hogar quedó insatisfecho con la reclamación</t>
  </si>
  <si>
    <t>El indicador es calculado sobre los hogares que realizaron una reclamacion del seguro y quedaron insatisfechos</t>
  </si>
  <si>
    <t>Indicadores CALIDAD 15</t>
  </si>
  <si>
    <t>CAL15.1 El hogar quedó satisfecho con el valor del pago o la prestación del servicio del evento que le sucedió</t>
  </si>
  <si>
    <t>CAL15.2 El hogar quedó satisfecho con el valor del pago o la prestación del servicio del evento del que aun se recupera</t>
  </si>
  <si>
    <t>CAL15.3 El hogar quedó satisfecho con el trámite de reclamación</t>
  </si>
  <si>
    <t>El indicador es calculado sobre los hogares que recibieron pago o indemnización de un seguro</t>
  </si>
  <si>
    <t>Indicadores CALIDAD 16</t>
  </si>
  <si>
    <t>CAL16.1 Razon por la cual el hogar quedó satisfecho con el valor del pago o la prestación del servicio del evento que sucedió</t>
  </si>
  <si>
    <t>El valor de la indemnización o el servicio era el esperado (pactado)</t>
  </si>
  <si>
    <t>El pago de la indemnización se hizo sin errores</t>
  </si>
  <si>
    <t>El pago de la indemnización o prestación del servicio fue a tiempo</t>
  </si>
  <si>
    <t>CAL16.2 Razon por la cual el hogar quedó satisfecho con el valor del pago o la prestación del servicio del evento que le está sucediendo</t>
  </si>
  <si>
    <t>CAL16.3 Razones por la cual el hogar quedó satisfecho con el valor del pago o la prestación del servicio</t>
  </si>
  <si>
    <t>El indicador es calculado sobre los hogares que recibieron pago o indemnización de un seguro y quedaron satisfechos</t>
  </si>
  <si>
    <t>Indicadores CALIDAD 17</t>
  </si>
  <si>
    <t>CAL17.1 Razón por la cual el hogar quedó insatisfecho  con el valor del pago o la prestación del servicio del evento que sucedió</t>
  </si>
  <si>
    <t xml:space="preserve"> Inconformidad con el valor de la indeminización o la prestación del servicio</t>
  </si>
  <si>
    <t>Demora en el pago de la indeminización o prestación del servicio</t>
  </si>
  <si>
    <t>CAL17.2 Razón por la cual el hogar quedó insatisfecho con el valor del pago o la prestación del servicio del evento que le está sucediendo</t>
  </si>
  <si>
    <t>Error en el pago de la indemnización o prestación del servicio</t>
  </si>
  <si>
    <t>CAL17.3 Razón por la cual el hogar quedó insatisfecho con el valor del pago o la prestación del servicio</t>
  </si>
  <si>
    <t>El indicador es calculado sobre los hogares que recibieron pago o indemnización de un seguro y quedaron insatisfechos</t>
  </si>
  <si>
    <t>Indicadores CALIDAD 18</t>
  </si>
  <si>
    <t>CAL18.1 Tiempo de pago de la indemnización para quienes ya se recuperaron del evento</t>
  </si>
  <si>
    <t>Menor a un día</t>
  </si>
  <si>
    <t>Un día</t>
  </si>
  <si>
    <t>Menos de quince días</t>
  </si>
  <si>
    <t>De 15 a 30 días</t>
  </si>
  <si>
    <t>Más de un mes y hasta tres meses</t>
  </si>
  <si>
    <t>Más de tres meses y hasta seis meses</t>
  </si>
  <si>
    <t>Más de seis meses</t>
  </si>
  <si>
    <t>CAL18.2 Tiempo de pago de la indemnización para quienes aun no se han recuperado</t>
  </si>
  <si>
    <t>CAL18.3 Tiempo de pago de la indemnización</t>
  </si>
  <si>
    <t>Indicadores CALIDAD 20</t>
  </si>
  <si>
    <t>CAL20 El hogar ha presentado alguna queja por alguno de sus seguros.</t>
  </si>
  <si>
    <t>El indicador es calculado sobre los hogares que poseen algún Seguro objeto de estudio (seguro de vida, de accidentes personales, educativo, de incendios y terremoto en hogar, de incendios y terremoto en negocios, de desempleo, agropecuario, de automovil y de responsabilidad contractual), se excluye el seguro exequial.</t>
  </si>
  <si>
    <t>Indicadores CALIDAD 21</t>
  </si>
  <si>
    <t>CAL21 Motivo por el cual el hogar se quejó</t>
  </si>
  <si>
    <t>Mala atención de los asesores</t>
  </si>
  <si>
    <t>La información recibida fue incompleta o inadecuada</t>
  </si>
  <si>
    <t>Se presentaron cambios en el contrato y no le informaron previamente</t>
  </si>
  <si>
    <t>Incumplimiento en el contrato</t>
  </si>
  <si>
    <t>Demora en el pago de la indemnización</t>
  </si>
  <si>
    <t>Negación de la aseguradora a pagar la indeminización del seguro o prestar el servicio pactado en el contrato</t>
  </si>
  <si>
    <t>El indicador es calculado sobre los hogares presentaron alguna queja.</t>
  </si>
  <si>
    <t>Indicadores CALIDAD 22</t>
  </si>
  <si>
    <t>CAL22.1 El hogar se quejó con un intermediario de seguros.</t>
  </si>
  <si>
    <t>CAL22.2 El hogar se quejó con la aseguradora.</t>
  </si>
  <si>
    <t>CAL22.3 El hogar se quejó con el defensor del consumidor financiero.</t>
  </si>
  <si>
    <t>CAL22.4 El hogar se quejó con la superintendencia financiera de Colombia.</t>
  </si>
  <si>
    <t>CAL22.89 El hogar se quejó con Otro tipo de entidad.</t>
  </si>
  <si>
    <t>Indicadores CALIDAD 23</t>
  </si>
  <si>
    <t>CAL23 El hogar quedó satisfecho con el tramite de la queja</t>
  </si>
  <si>
    <t>Indicadores CALIDAD 24</t>
  </si>
  <si>
    <t>CAL24 Razón por la cual quedó satisfecho con el tramite de la queja</t>
  </si>
  <si>
    <t>El trámite fue fácil</t>
  </si>
  <si>
    <t>La asesoría en la queja fue buena</t>
  </si>
  <si>
    <t>La asesoría de la queja fue rápida</t>
  </si>
  <si>
    <t>El indicador es calculado sobre los hogares presentaron alguna queja y quedó satisfecho.</t>
  </si>
  <si>
    <t>Indicadores CALIDAD 25</t>
  </si>
  <si>
    <t>CAL25 Razón por la cual quedó insatisfecho con el tramite de la queja</t>
  </si>
  <si>
    <t>El trámite fue complicado (papeles o requisitos)</t>
  </si>
  <si>
    <t>La asesoría en la queja fue confusa o no les brindaron asesoría</t>
  </si>
  <si>
    <t>El trámite fue demorado</t>
  </si>
  <si>
    <t>El canal para poner la queja fue de dificil acceso</t>
  </si>
  <si>
    <t>El indicador es calculado sobre los hogares presentaron alguna queja y quedó insatisfecho.</t>
  </si>
  <si>
    <t>Indicadores CALIDAD 26</t>
  </si>
  <si>
    <t>CAL26 El hogar quedó satisfecho con el tiempo de respuesta de la queja.</t>
  </si>
  <si>
    <t>Indicadores CALIDAD 27</t>
  </si>
  <si>
    <t>CAL27 El hogar ha puesto una demanda a una aseguradora.</t>
  </si>
  <si>
    <t>Indicadores CALIDAD 28</t>
  </si>
  <si>
    <t>CAL28.1 El hogar puso una demanda ante un juez.</t>
  </si>
  <si>
    <t>CAL28.2 El hogar puso una demanda ante la superintendencia financiera de Colombia</t>
  </si>
  <si>
    <t>CAL4.3</t>
  </si>
  <si>
    <t>CAL4.2</t>
  </si>
  <si>
    <t>CAL5.3</t>
  </si>
  <si>
    <t>CAL5.2</t>
  </si>
  <si>
    <t>CAL14.2</t>
  </si>
  <si>
    <t>CAL8.3</t>
  </si>
  <si>
    <t>CAL8.2</t>
  </si>
  <si>
    <t>CAL12.2</t>
  </si>
  <si>
    <t>CAL12.3</t>
  </si>
  <si>
    <t>CAL13.2</t>
  </si>
  <si>
    <t>CAL13.3</t>
  </si>
  <si>
    <t>CAL14.3</t>
  </si>
  <si>
    <t>CAL15.2</t>
  </si>
  <si>
    <t>CAL15.3</t>
  </si>
  <si>
    <t>CAL16.2</t>
  </si>
  <si>
    <t>CAL16.3</t>
  </si>
  <si>
    <t>CAL17.2</t>
  </si>
  <si>
    <t>CAL17.3</t>
  </si>
  <si>
    <t>CAL18.2</t>
  </si>
  <si>
    <t>CAL18.3</t>
  </si>
  <si>
    <t>VARIABLE</t>
  </si>
  <si>
    <t>G1.1-G1.15</t>
  </si>
  <si>
    <t>USO3.1</t>
  </si>
  <si>
    <t>USO3.2</t>
  </si>
  <si>
    <t>M5 Y M18</t>
  </si>
  <si>
    <t>M6 Y M19</t>
  </si>
  <si>
    <t>M7 Y M20</t>
  </si>
  <si>
    <t>INDICADOR TENENCIA</t>
  </si>
  <si>
    <t>G1. Seguro de Vida</t>
  </si>
  <si>
    <t>G2. Seguro exequial</t>
  </si>
  <si>
    <t>G3. Seguro de accidentes escolares</t>
  </si>
  <si>
    <t>G4. Seguro de accidentes personales</t>
  </si>
  <si>
    <t>G5. EPS - POS</t>
  </si>
  <si>
    <t>G6. Plan complementario al POS o medicina prepagada</t>
  </si>
  <si>
    <t>G1.7. Seguro educativo</t>
  </si>
  <si>
    <t>G1.8. Seguro de incendio y terremoto - Hogar</t>
  </si>
  <si>
    <t>G1.9. Seguro de incendio y terremoto - Negocio</t>
  </si>
  <si>
    <t>G1.10. Seguro de desempleo</t>
  </si>
  <si>
    <t>G1.11. ARL</t>
  </si>
  <si>
    <t>G1.12. Seguro agropecuario</t>
  </si>
  <si>
    <t>G1.13. SOAT</t>
  </si>
  <si>
    <t>G1.14. Seguro de Automóvil (Carro o moto)</t>
  </si>
  <si>
    <t>G1.15. Responsabilidad civil extracontractual</t>
  </si>
  <si>
    <t>Aplica para el 100% de los hogares entrevistados</t>
  </si>
  <si>
    <t>Indicador 3.1 y 3.2 USO</t>
  </si>
  <si>
    <t>USO3.1.1 El hogar tuvo algún seguro y esta interesado en volverlo a adquirir</t>
  </si>
  <si>
    <t>Aplican para los hogares que no tienen seguro actualmente, pero en el pasado tenian</t>
  </si>
  <si>
    <t>El indicador se calcula para los diez Seguros objeto de estudio
Aplican para los hogares que cuentan con el seguro nombrado</t>
  </si>
  <si>
    <t>USO7 Principal razón por la cual el hogar no renovó el seguro</t>
  </si>
  <si>
    <t>USO8.6 Hogares que tienen seguro y tienen servicios o asistencias adicionales a la cobertura principal.</t>
  </si>
  <si>
    <t>USO9 Hogares que renovaron un seguro por:</t>
  </si>
  <si>
    <t>USO10. ¿Cuál fue la razón principal por la que adquirieron ese seguro?</t>
  </si>
  <si>
    <t>USO11. La renovación de este seguro es:</t>
  </si>
  <si>
    <t>USO12. ¿A través de cuál entidad obtuvieron información y tramitaron la renovación de este seguro?</t>
  </si>
  <si>
    <t>USO13. ¿Cómo hicieron la renovación de este seguro?</t>
  </si>
  <si>
    <t>USO14. ¿Han utilizado los servicios adicionales de este seguro?</t>
  </si>
  <si>
    <t>INDICADOR 15 USO</t>
  </si>
  <si>
    <t>USO15. ¿Cuál es el servicio adicional que más han utilizado?</t>
  </si>
  <si>
    <t>Asesoría legal</t>
  </si>
  <si>
    <t>Asistencia viajes internacionales</t>
  </si>
  <si>
    <t>Formación personal</t>
  </si>
  <si>
    <t>Ambulancia</t>
  </si>
  <si>
    <t>Asistencia mecánica</t>
  </si>
  <si>
    <t>Conductor elegido</t>
  </si>
  <si>
    <t>Reparaciones domésticas</t>
  </si>
  <si>
    <t>Grúa</t>
  </si>
  <si>
    <t>Vehículo en préstamo</t>
  </si>
  <si>
    <t>Servicios médicos</t>
  </si>
  <si>
    <t>Otras menciones</t>
  </si>
  <si>
    <t>Servicios exequiales</t>
  </si>
  <si>
    <t>En todos los casos el cálculo del indicador está asociado con el seguro que más recuerda la unidad informante o entrevistado
El indicador es calculado sobre los hogares que tienen seguros que cuentan con servicios adicionales. Aplica para quienes tienen servicios adicionales.</t>
  </si>
  <si>
    <t>USO16.2 Hogares que les ocurrió un siniestro en los últimos 3 años</t>
  </si>
  <si>
    <t>USO17 Hogares que les ocurrió un siniestro en los últimos 3 años y estaban asegurados</t>
  </si>
  <si>
    <t>INDICADOR 19 USO</t>
  </si>
  <si>
    <t>a.  Muerte de algún miembro del hogar o familiar cercano</t>
  </si>
  <si>
    <t>Ninguna afectó la economía del hogar</t>
  </si>
  <si>
    <t>b. Pérdida del empleo de algún miembro del hogar o familiar cercano</t>
  </si>
  <si>
    <t>c. Enfermedad o accidente de algún miembro del hogar o familiar cercano</t>
  </si>
  <si>
    <t>d. Pérdida o daños graves en los vehículos (carro o moto)</t>
  </si>
  <si>
    <t>e.  Pérdida o daños graves en la vivienda o en sus muebles</t>
  </si>
  <si>
    <t>f. Robo en la calle o vivienda</t>
  </si>
  <si>
    <t>g. Daños a terceros por los cuales tuvo que responder</t>
  </si>
  <si>
    <t>h. Robo o daños graves a los bienes necesarios para desarrollar su actividad económica</t>
  </si>
  <si>
    <t>j. Otro</t>
  </si>
  <si>
    <t>i. Pérdida de cosechas o muerte de animales diferentes a mascotas</t>
  </si>
  <si>
    <t>USO21.2. ¿A través de cuál entidad realizaron el trámite de solicitud de pago de la indemnización o prestación del servicio del seguro?</t>
  </si>
  <si>
    <t>USO22.1. ¿Cómo hicieron la solicitud de pago de la indemnización del seguro o prestación de servicio?</t>
  </si>
  <si>
    <t>USO22.2. ¿Cómo hicieron la solicitud de pago de la indemnización del seguro o prestación de servicio?</t>
  </si>
  <si>
    <t>USO23. Si tuvieran que realizar el trámite de solicitud de indemnización del seguro, ¿cómo les gustaría hacerlo?</t>
  </si>
  <si>
    <t>USO24.1. ¿Recibieron el pago de la indemnización del seguro o la prestación del servicio?</t>
  </si>
  <si>
    <t>USO24.2. ¿Recibieron el pago de la indemnización del seguro o la prestación del servicio?</t>
  </si>
  <si>
    <t>BNT7.1.1 A BNT7.1.12</t>
  </si>
  <si>
    <t>BNT7.2.1 A BNT7.2.12</t>
  </si>
  <si>
    <t>BNT7.1 A BNT7.12</t>
  </si>
  <si>
    <t xml:space="preserve">BNT8.2 </t>
  </si>
  <si>
    <t>BNT8.3</t>
  </si>
  <si>
    <t>BNT9.3</t>
  </si>
  <si>
    <t>INDICADOR BIENESTAR 1</t>
  </si>
  <si>
    <t>BNT VARIABLE INDICADORA</t>
  </si>
  <si>
    <t>Tiene algún seguro objeto de estudio</t>
  </si>
  <si>
    <t>Nunca ha tenido un seguro objeto de estudio</t>
  </si>
  <si>
    <t>BNT1.1  El hogar considera que un seguro lo hace sentir tranquilo por si algo que afecte los ingresos del hogar les ocurre</t>
  </si>
  <si>
    <t>BNT1.2  El hogar considera que un seguro lo hace sentir responsable y organizado</t>
  </si>
  <si>
    <t>BNT1.3  El hogar considera que un seguro les permite aumentar sus inversiones o ahorrar</t>
  </si>
  <si>
    <t>BNT1.4  El hogar considera que un seguro le sirve como soporte para acceder a financiamiento</t>
  </si>
  <si>
    <t>BNT1.5  El hogar considera que un seguro le permite tomar decisiones economicas más arriesgadas</t>
  </si>
  <si>
    <t>**El indicador es calculado sobre el 100% de los hogares encuestados.</t>
  </si>
  <si>
    <t>INDICADOR BIENESTAR 2</t>
  </si>
  <si>
    <t>BNT2.1 El hogar protege su vivienda con alarmas, cámaras, cercas de seguridad, vigilancia privada, etc.</t>
  </si>
  <si>
    <t>BNT2.2 En el hogar son prudentes cuando manejan y respetan las señales de transito .</t>
  </si>
  <si>
    <t>BNT2.3 En el hogar tienen hábitos alimenticios saludables y hacen ejercicio periodicamente .</t>
  </si>
  <si>
    <t>BNT2.4 En el hogar cuenta con protección para enfrentar desastres naturales.</t>
  </si>
  <si>
    <t>INDICADOR BIENESTAR 3</t>
  </si>
  <si>
    <t>BNT3.1 Algún miembro del hogar tiene ahorrros</t>
  </si>
  <si>
    <t>Gastos de consumo</t>
  </si>
  <si>
    <t>Cubrir emergencias e imprevistos</t>
  </si>
  <si>
    <t>Educación</t>
  </si>
  <si>
    <t>Comprar vehículo (carro o moto)</t>
  </si>
  <si>
    <t>Compra, ampliación o remodelación de esta vivienda</t>
  </si>
  <si>
    <t>Iniciar o ampliar un negocio</t>
  </si>
  <si>
    <t>**El indicador es calculado sobre los hogares que tienen ahorros.</t>
  </si>
  <si>
    <t>INDICADOR BIENESTAR 4</t>
  </si>
  <si>
    <t>BNT4.1 Algún miembro del hogar tiene CRÉDITOS</t>
  </si>
  <si>
    <t>Consumo</t>
  </si>
  <si>
    <t>Cubrir gastos de educación</t>
  </si>
  <si>
    <t>Compra, ampliación o remodelación de la vivienda</t>
  </si>
  <si>
    <t>Pagar otras obligaciones</t>
  </si>
  <si>
    <t>Otro motivo</t>
  </si>
  <si>
    <t>**El indicador es calculado sobre los hogares que tienen un credito.</t>
  </si>
  <si>
    <t>INDICADOR BIENESTAR 6</t>
  </si>
  <si>
    <t>BNT6 Evento que más afecto la economía del hogar</t>
  </si>
  <si>
    <t>**El indicador es calculado sobre los hogares a los que les ocurrio un evento u problema en los últimos tres años.</t>
  </si>
  <si>
    <t>INDICADOR BIENESTAR 7</t>
  </si>
  <si>
    <t>BNT7.1 Para hacerle frente al evento el hogar utilizo el seguro que tenían</t>
  </si>
  <si>
    <t>BNT7.2 Para hacerle frente al evento el hogar obtuvo crádito de bancos, fondos u otras entidades financieras</t>
  </si>
  <si>
    <t>BNT7.3 Para hacerle frente al evento el hogar obtuvo un préstamo de familiares o amigos</t>
  </si>
  <si>
    <t>BNT7.4 Para hacerle frente al evento los hijos dejaron de estudiar o los matricularon en establecimientos mas baratos</t>
  </si>
  <si>
    <t>BNT7.5 Para hacerle frente al evento el hogar redujo los gastos</t>
  </si>
  <si>
    <t>BNT7.6 Para hacerle frente al evento  el hogar vendio o empeño los bienes</t>
  </si>
  <si>
    <t>BNT7.7 Para hacerle frente al evento el hogar gastó los ahorros destinados a otros propositos</t>
  </si>
  <si>
    <t>BNT7.8 Para hacerle frente al evento el hogar se paso a una vivienda más barata</t>
  </si>
  <si>
    <t>BNT7.9 Para hacerle frente al evento el hogar gastó los ahorros destinados a imprevistos</t>
  </si>
  <si>
    <t>BNT7.10 Para hacerle frente al evento el hogar cambió decisiones relacionadas con el ejerciciode su actividad económica principal</t>
  </si>
  <si>
    <t>BNT7.11 Para hacerle frente al evento el hogar recibio ayedas o subsidios del gobierno</t>
  </si>
  <si>
    <t>BNT7.12 Para hacerle frente al evento el hogar utilizo otro tipo de solucion</t>
  </si>
  <si>
    <t>El indicador es calculado sobre los hogares a los que les ocurrio un evento u problema en los últimos tres años y ya lo superaron.</t>
  </si>
  <si>
    <t>BNT7A.1 Para hacerle frente al evento el hogar utilizo el seguro que tenían</t>
  </si>
  <si>
    <t>BNT7A.2 Para hacerle frente al evento el hogar obtuvo crádito de bancos, fondos u otras entidades financieras</t>
  </si>
  <si>
    <t>BNT7A.3 Para hacerle frente al evento el hogar obtuvo un préstamo de familiares o amigos</t>
  </si>
  <si>
    <t>BNT7A.4 Para hacerle frente al evento los hijos dejaron de estudiar o los matricularon en establecimientos mas baratos</t>
  </si>
  <si>
    <t>BNT7A.5 Para hacerle frente al evento el hogar redujo los gastos</t>
  </si>
  <si>
    <t>BNT7A.6 Para hacerle frente al evento  el hogar vendio o empeño los bienes</t>
  </si>
  <si>
    <t>BNT7A.7 Para hacerle frente al evento el hogar gastó los ahorros destinados a otros propositos</t>
  </si>
  <si>
    <t>BNT7A.8 Para hacerle frente al evento el hogar se paso a una vivienda más barata</t>
  </si>
  <si>
    <t>BNT7A.9 Para hacerle frente al evento el hogar gastó los ahorros destinados a imprevistos</t>
  </si>
  <si>
    <t>BNT7A.10 Para hacerle frente al evento el hogar cambió decisiones relacionadas con el ejerciciode su actividad económica principal</t>
  </si>
  <si>
    <t>BNT7A.11 Para hacerle frente al evento el hogar recibio ayedas o subsidios del gobierno</t>
  </si>
  <si>
    <t>BNT7A.12 Para hacerle frente al evento el hogar utilizo otro tipo de solucion</t>
  </si>
  <si>
    <t>El indicador es calculado sobre los hogares a los que les ocurrio un evento u problema en los últimos tres años y aun no lo superan.</t>
  </si>
  <si>
    <t>BNT7B.1 Para hacerle frente al evento el hogar utilizo el seguro que tenían</t>
  </si>
  <si>
    <t>BNT7B.2 Para hacerle frente al evento el hogar obtuvo crádito de bancos, fondos u otras entidades financieras</t>
  </si>
  <si>
    <t>BNT7B.3 Para hacerle frente al evento el hogar obtuvo un préstamo de familiares o amigos</t>
  </si>
  <si>
    <t>BNT7B.4 Para hacerle frente al evento los hijos dejaron de estudiar o los matricularon en establecimientos mas baratos</t>
  </si>
  <si>
    <t>BNT7B.5 Para hacerle frente al evento el hogar redujo los gastos</t>
  </si>
  <si>
    <t>BNT7B.6 Para hacerle frente al evento  el hogar vendio o empeño los bienes</t>
  </si>
  <si>
    <t>BNT7B.7 Para hacerle frente al evento el hogar gastó los ahorros destinados a otros propositos</t>
  </si>
  <si>
    <t>BNT7B.8 Para hacerle frente al evento el hogar se paso a una vivienda más barata</t>
  </si>
  <si>
    <t>BNT7B.9 Para hacerle frente al evento el hogar gastó los ahorros destinados a imprevistos</t>
  </si>
  <si>
    <t>BNT7B.10 Para hacerle frente al evento el hogar cambió decisiones relacionadas con el ejerciciode su actividad económica principal</t>
  </si>
  <si>
    <t>BNT7B.11 Para hacerle frente al evento el hogar recibio ayedas o subsidios del gobierno</t>
  </si>
  <si>
    <t>BNT7B.12 Para hacerle frente al evento el hogar utilizo otro tipo de solucion</t>
  </si>
  <si>
    <t>El indicador es calculado sobre los hogares a los que les ocurrio un evento u problema en los últimos tres años .</t>
  </si>
  <si>
    <t>INDICADOR BIENESTAR 8</t>
  </si>
  <si>
    <t>BNT8.1 El hogar  considera que el seguro le sirvió para afrontar el choque</t>
  </si>
  <si>
    <t>BNT8.2 El hogar  considera que el seguro le ha sirvido para afrontar el choque</t>
  </si>
  <si>
    <t>BNT8.3 El hogar  considera que el seguro le sirvió o aun le  ha servido para afrontar el choque</t>
  </si>
  <si>
    <t>El indicador es calculado sobre los hogares a los que les ocurrio un evento u problema en los últimos tres años y lo solucionaron con un seguro.</t>
  </si>
  <si>
    <t>INDICADOR BIENESTAR 9</t>
  </si>
  <si>
    <t>BNT9.1 Tiempo en meses que le costo al hogar recuperarse del evento</t>
  </si>
  <si>
    <t>Menos de un mes</t>
  </si>
  <si>
    <t>1 mes</t>
  </si>
  <si>
    <t>2 meses</t>
  </si>
  <si>
    <t>3 meses</t>
  </si>
  <si>
    <t>4 meses</t>
  </si>
  <si>
    <t>5 meses</t>
  </si>
  <si>
    <t>6 meses</t>
  </si>
  <si>
    <t>De 7 a 12 meses</t>
  </si>
  <si>
    <t>De 8 a 24 meses</t>
  </si>
  <si>
    <t>Más de 24 meses</t>
  </si>
  <si>
    <t>BNT9.2 Tiempo en meses que le ha costado al hogar recuperarse del evento</t>
  </si>
  <si>
    <t>BNT9.3 Tiempo en meses que le ha costado al hogar recuperarse del evento (unificando)</t>
  </si>
  <si>
    <t>El denominador son los hogares que responden Si (1) en los items de la 1, 4, 7, 8, 9 , 10, 12, 14, 15 y 89 pregunta G1. No se tienen en cuenta los items 2, 3, 5, 6 , 11 y 13.
Se asigna valor 1 por cada opción de respuesta SI en la pregunta G21. Se asigna 0 a los hogares que respondieron NO.
* Nota: en todos los casos, el cálculo del indicador está asociado con el seguro que más recuerda la unidad informante o entrevistada (pregunta G8)</t>
  </si>
  <si>
    <r>
      <t xml:space="preserve">El denominador son los hogares que responden Si (1) en los items de la 1, 4, 7, 8, 9 , 10, 12, 14, 15 y 89 pregunta G1. No se tienen en cuenta los items 2, 3, 5, 6 , 11 y 13.
Generar un indicador para 1 </t>
    </r>
    <r>
      <rPr>
        <b/>
        <sz val="11"/>
        <rFont val="Calibri"/>
        <family val="2"/>
      </rPr>
      <t>Y</t>
    </r>
    <r>
      <rPr>
        <sz val="11"/>
        <rFont val="Calibri"/>
        <family val="2"/>
      </rPr>
      <t xml:space="preserve"> 2, 3</t>
    </r>
    <r>
      <rPr>
        <b/>
        <sz val="11"/>
        <rFont val="Calibri"/>
        <family val="2"/>
      </rPr>
      <t xml:space="preserve"> Y</t>
    </r>
    <r>
      <rPr>
        <sz val="11"/>
        <rFont val="Calibri"/>
        <family val="2"/>
      </rPr>
      <t xml:space="preserve"> 4 y 5 </t>
    </r>
    <r>
      <rPr>
        <b/>
        <sz val="11"/>
        <rFont val="Calibri"/>
        <family val="2"/>
      </rPr>
      <t>Y</t>
    </r>
    <r>
      <rPr>
        <sz val="11"/>
        <rFont val="Calibri"/>
        <family val="2"/>
      </rPr>
      <t xml:space="preserve"> 6</t>
    </r>
    <r>
      <rPr>
        <sz val="11"/>
        <color rgb="FF000000"/>
        <rFont val="Calibri"/>
        <family val="2"/>
      </rPr>
      <t xml:space="preserve">, asignando valor 1 pregunta K1. </t>
    </r>
    <r>
      <rPr>
        <sz val="11"/>
        <rFont val="Calibri"/>
        <family val="2"/>
      </rPr>
      <t xml:space="preserve">
* Nota: en todos los casos, el cálculo del indicador está asociado con el seguro que más recuerda la unidad informante o entrevistada (pregunta G8)</t>
    </r>
  </si>
  <si>
    <t>El denominador son los hogares que responden Si (1) en los items de la 1, 4, 7, 8, 9 , 10, 12, 14, 15 y 89 pregunta G1. No se tienen en cuenta los items 2, 3, 5, 6 , 11 y 13.
Generar un indicador para opción de respuesta "cotización, compra y pago de la prima del seguro", asignando valor 1 a la opción de Muy satisfecho y Satisfecho pregunta K13. Para los demás casos asignar 0.
* Nota: en todos los casos, el cálculo del indicador está asociado con el seguro que más recuerda la unidad informante o entrevistada (pregunta G8)</t>
  </si>
  <si>
    <t>El denominador son los hogares que tuvieron un seguro. Es decir, todos los que respondan SI en la pregunta H1
Generar un indicador para opción de respuesta "Les dieron información suficiente y oportuna de ese seguro" asignando valor 1 a los hogares que respondan SI en la pregunta H5. Para los demás casos asignar 0.
* Nota: en todos los casos, el cálculo del indicador está asociado con el seguro que más recuerda la unidad informante o entrevistada (pregunta H4)</t>
  </si>
  <si>
    <t xml:space="preserve">
El denominador son los hogares que tuvieron un seguro. Es decir, todos los que respondan SI en la pregunta H1
Generar un indicador para opción de respuesta "El proceso de contratación fue sencillo" asignando valor 1 a los hogares que respondan SI en la pregunta H5. Para los demás casos asignar 0.
* Nota: en todos los casos, el cálculo del indicador está asociado con el seguro que más recuerda la unidad informante o entrevistada (pregunta H4)El denominador son los hogares que tuvieron un seguro. Es decir, todos los que respondan SI en la pregunta H1</t>
  </si>
  <si>
    <t>El denominador son los hogares que responden Si (1) en los items de la 1, 4, 7, 8, 9 , 10, 12, 14, 15 y 89 pregunta G1. No se tienen en cuenta los items 2, 3, 5, 6 , 11 y 13.
Generar un indicador para opción de respuesta "La entrega de la póliza fue rápida" asignando valor 1 a los hogares que respondan SI en la pregunta K14. Para los demás casos asignar 0.
* Nota: en todos los casos, el cálculo del indicador está asociado con el seguro que más recuerda la unidad informante o entrevistada (pregunta G8)</t>
  </si>
  <si>
    <t>El denominador son los hogares que responden Si (1) en los items de la 1, 4, 7, 8, 9 , 10, 12, 14, 15 y 89 pregunta G1. No se tienen en cuenta los items 2, 3, 5, 6 , 11 y 13.
Generar un indicador para opción de respuesta "La asesoría en la contratación fue buena" asignando valor 1 a los hogares que respondan SI en la pregunta K14. Para los demás casos asignar 0.
* Nota: en todos los casos, el cálculo del indicador está asociado con el seguro que más recuerda la unidad informante o entrevistada (pregunta G8)</t>
  </si>
  <si>
    <t>El denominador son los hogares que responden Si (1) en los items de la 1, 4, 7, 8, 9 , 10, 12, 14, 15 y 89 pregunta G1. No se tienen en cuenta los items 2, 3, 5, 6 , 11 y 13.
Generar un indicador para opción de respuesta "Les brindaron la información solicitada" asignando valor 1 a los hogares que respondan SI en la pregunta K14. Para los demás casos asignar 0.
* Nota: en todos los casos, el cálculo del indicador está asociado con el seguro que más recuerda la unidad informante o entrevistada (pregunta G8)</t>
  </si>
  <si>
    <t>El denominador son los hogares que responden Si (1) en los items de la 1, 4, 7, 8, 9 , 10, 12, 14, 15 y 89 pregunta G1. No se tienen en cuenta los items 2, 3, 5, 6 , 11 y 13.
Generar un indicador para opción de respuesta "El proceso de contratación fue sencillo" asignando valor 1 a los hogares que respondan SI en la pregunta K14. Para los demás casos asignar 0.
* Nota: en todos los casos, el cálculo del indicador está asociado con el seguro que más recuerda la unidad informante o entrevistada (pregunta G8)</t>
  </si>
  <si>
    <t>Indicador calculado en dimension de Acceso
El denominador son los hogares que responden Si (1) en los items de la 1, 4, 7, 8, 9 , 10, 12, 14, 15 y 89 pregunta G1. No se tienen en cuenta los items 2, 3, 5, 6 , 11 y 13.
Hacer un indicador para cada alternativa de la pregunta K4 cuando la respuesta sea SI, se asigna valor 0 para los casos en que respondan NO
* Nota: en todos los casos, el cálculo del indicador está asociado con el seguro que más recuerda la unidad informante o entrevistada (pregunta G8)</t>
  </si>
  <si>
    <t xml:space="preserve">
El denominador son los hogares que tuvieron un seguro. Es decir, todos los que respondan SI en la pregunta H1
Generar un indicador para opción de respuesta "Las comunicaciones de la aseguradora eran claras y completas"  asignando valor 1 a los hogares que respondan SI en la pregunta H5. Para los demás casos asignar 0.
* Nota: en todos los casos, el cálculo del indicador está asociado con el seguro que más recuerda la unidad informante o entrevistada (pregunta H4)El denominador son los hogares que tuvieron un seguro. Es decir, todos los que respondan SI en la pregunta H1</t>
  </si>
  <si>
    <t>El denominador son los hogares que responden Si (1) en los items de la 1, 4, 7, 8, 9 , 10, 12, 14, 15 y 89 pregunta G1. No se tienen en cuenta los items 2, 3, 5, 6 , 11 y 13.
Generar un indicador para opción de respuesta "Las comunicaciones de la aseguradora han sido claras y fáciles de entender" asignando valor 1 a los hogares que respondan SI en la pregunta K14. Para los demás casos asignar 0.
* Nota: en todos los casos, el cálculo del indicador está asociado con el seguro que más recuerda la unidad informante o entrevistada (pregunta G8)</t>
  </si>
  <si>
    <t xml:space="preserve">
El denominador son los hogares que tuvieron un seguro. Es decir, todos los que respondan SI en la pregunta H1
Generar un indicador para opción de respuesta "El cobro de la prima fue fácil y rápido"  asignando valor 1 a los hogares que respondan SI en la pregunta H5. Para los demás casos asignar 0.
* Nota: en todos los casos, el cálculo del indicador está asociado con el seguro que más recuerda la unidad informante o entrevistada (pregunta H4)El denominador son los hogares que tuvieron un seguro. Es decir, todos los que respondan SI en la pregunta H1</t>
  </si>
  <si>
    <t>El denominador son los hogares que responden Si (1) en los items de la 1, 4, 7, 8, 9 , 10, 12, 14, 15 y 89 pregunta G1. No se tienen en cuenta los items 2, 3, 5, 6 , 11 y 13.
Generar un indicador para opción de respuesta "El cobro de la prima nunca presentó errores",  asignando valor 1 a los hogares que respondan SI en la pregunta K14. Para los demás casos asignar 0.
* Nota: en todos los casos, el cálculo del indicador está asociado con el seguro que más recuerda la unidad informante o entrevistada (pregunta G8)</t>
  </si>
  <si>
    <t>Indicador calculado en dimensión de Uso 
El denominador son los hogares que responden Si (1) en los items de la 1, 4, 7, 8, 9 , 10, 12, 14, 15 y 89 pregunta G1. No se tienen en cuenta los items 2, 3, 5, 6 , 11 y 13.
Se asigna valor 1 para los hogares que respondan SI en K5, se asigna valor 0 para los casos restantes
* Nota: en todos los casos, el cálculo del indicador está asociado con el seguro que más recuerda la unidad informante o entrevistada (pregunta G8)</t>
  </si>
  <si>
    <t xml:space="preserve">El denominador son los hogares que han renovado un seguro de acuerdo a la pregunta K6 (hogares que respondieron SI)
Generar un indicador para opción de respuesta "Renovación del seguro", asignando valor 1 a la opción de Muy satisfecho y Satisfecho pregunta K13. Para los demás casos asignar 0.
* Nota: en todos los casos, el cálculo del indicador está asociado con el seguro que más recuerda la unidad informante o entrevistada (pregunta G8)
</t>
  </si>
  <si>
    <t>El denominador son los hogares que han renovado un seguro de acuerdo a la pregunta K6 (hogares que respondieron SI)
Generar un indicador para opción de respuesta "La póliza se renovó oportunamente", asignando valor 1 a los hogares que respondan SI en la pregunta K14. Para los demás casos asignar 0.
* Nota: en todos los casos, el cálculo del indicador está asociado con el seguro que más recuerda la unidad informante o entrevistada (pregunta G8)</t>
  </si>
  <si>
    <t>El denominador son los hogares que han renovado un seguro de acuerdo a la pregunta K6 (hogares que respondieron SI)
Generar un indicador para opción de respuesta "Los trámites de renovación fueron fáciles", asignando valor 1 a los hogares que respondan SI en la pregunta K14. Para los demás casos asignar 0.
* Nota: en todos los casos, el cálculo del indicador está asociado con el seguro que más recuerda la unidad informante o entrevistada (pregunta G8)</t>
  </si>
  <si>
    <t>El denominador son los hogares que tuvieron un seguro. Es decir, todos los que respondan SI en la pregunta H1
Generar un indicador para la opción "El proceso de reclamación fue satisfactorio y la aseguradora les pago", asignando valor 1. Para el resto de opciones asignar valor 0
* Nota: en todos los casos, el cálculo del indicador está asociado con el seguro que más recuerda la unidad informante o entrevistada (pregunta H4)El denominador son los hogares que tuvieron un seguro. Es decir, todos los que respondan SI en la pregunta H1</t>
  </si>
  <si>
    <t>El denominador son los hogares que han renovado un seguro de acuerdo a la pregunta K11 (hogares que poseen seguros que ofrece servicios o asistencias adicionales y los han utilizado)
Generar un indicador para opción de respuesta "Solicitud de serivicios y/o asistencias adicionales", asignando valor 1 a la opción de Muy satisfecho y Satisfecho pregunta K13. Para los demás casos asignar 0.
* Nota: en todos los casos, el cálculo del indicador está asociado con el seguro que más recuerda la unidad informante o entrevistada (pregunta G8)</t>
  </si>
  <si>
    <t xml:space="preserve">El denominador son los hogares que han renovado un seguro de acuerdo a la pregunta K11 (hogares que poseen seguros que ofrece servicios o asistencias adicionales y los han utilizado)
Generar un indicador para las opciones de respuesta "Les prestaron los servicios y/o asistencias adicionales oportunamente y en las condiciones pactadas", asignando valor 1 a los hogares que respondan SI en la pregunta K14. Para los demás casos asignar 0.
* Nota: en todos los casos, el cálculo del indicador está asociado con el seguro que más recuerda la unidad informante o entrevistada (pregunta G8)
</t>
  </si>
  <si>
    <t>El denominador son los hogares que responden Si (1) en los items de la 1, 4, 7, 8, 9 , 10, 12, 14, 15 y 89 pregunta G1. No se tienen en cuenta los items 2, 3, 5, 6 , 11 y 13.
Asignar valor 1 a los hogares que respondan SI en pregunta L1. Para los demás casos asignar 0</t>
  </si>
  <si>
    <t>El denominador son los hogares que respondieron SI en la pregunta L1.
Asignar valor 1 a los hogares que respondan SI en pregunta L2. Para los demás casos asignar 0</t>
  </si>
  <si>
    <t>El denominador son los hogares que han renovado un seguro de acuerdo a la pregunta K11 (hogares que poseen seguros que ofrece servicios o asistencias adicionales y los han utilizado)
Generar un indicador para las opciones de respuesta "Les prestaron los servicios y/o asistencias adicionales oportunamente y en las condiciones pactadas", asignando valor 1 a los hogares que respondan NO en la pregunta K14. Para los demás casos asignar 0.
* Nota: en todos los casos, el cálculo del indicador está asociado con el seguro que más recuerda la unidad informante o entrevistada (pregunta G8)</t>
  </si>
  <si>
    <t>El denominador son los hogares que respondieron "SI" 0 en "PROCESO " en la pregunta M7. 
Asignar valor 1 a los hogares que respondan "Totalmente satisfechos" y  "Satisfechos" en la pregunta M9. Para los demás casos asignar 0.</t>
  </si>
  <si>
    <t>El denominador son los hogares que respondieron "SI" y en "PROCESO " en la pregunta M20. 
Asignar valor 1 a los hogares que respondan "Totalmente satisfechos" y "Satisfechos" en la pregunta M22. Para los demás casos asignar 0.</t>
  </si>
  <si>
    <r>
      <t xml:space="preserve">El denominador son los hogares que respondieron "SI" y en "PROCESO " en las preguntas M7 </t>
    </r>
    <r>
      <rPr>
        <b/>
        <sz val="11"/>
        <rFont val="Calibri"/>
        <family val="2"/>
      </rPr>
      <t>O</t>
    </r>
    <r>
      <rPr>
        <sz val="11"/>
        <rFont val="Calibri"/>
        <family val="2"/>
      </rPr>
      <t xml:space="preserve"> M20. 
Asignar valor 1 a los hogares que respondan "Totalmente satisfechos" y "Satisfechos" en las preguntas M9 </t>
    </r>
    <r>
      <rPr>
        <b/>
        <sz val="11"/>
        <rFont val="Calibri"/>
        <family val="2"/>
      </rPr>
      <t xml:space="preserve">O </t>
    </r>
    <r>
      <rPr>
        <sz val="11"/>
        <rFont val="Calibri"/>
        <family val="2"/>
      </rPr>
      <t>M22. Para los demás casos asignar 0.</t>
    </r>
  </si>
  <si>
    <t>M9 y M22</t>
  </si>
  <si>
    <t>El denominador son los hogares que respondieron que estan "Totalmente satisfechos" y "Satisfechos" pregunta M9
Generar un indicador por cada opción de respuesta marcada como la principal, asignando valor 1 en la pregunta M10. Para los demás casos asignar 0.</t>
  </si>
  <si>
    <t>El denominador son los hogares que respondieron que estan "Totalmente satisfechos" y "Satisfechos" pregunta M22
Generar un indicador por cada opción de respuesta marcada como la principal, asignando valor 1 en la pregunta M23. Para los demás casos asignar 0.</t>
  </si>
  <si>
    <r>
      <t xml:space="preserve">El denominador son los hogares que respondieron que estan "Totalmente satisfechos" y "Satisfechos" preguntas M9 </t>
    </r>
    <r>
      <rPr>
        <b/>
        <sz val="11"/>
        <rFont val="Calibri"/>
        <family val="2"/>
      </rPr>
      <t>O</t>
    </r>
    <r>
      <rPr>
        <sz val="11"/>
        <rFont val="Calibri"/>
        <family val="2"/>
      </rPr>
      <t xml:space="preserve"> M22
Generar un indicador por cada opción de respuesta marcada como la principal, asignando valor 1 en las preguntas M10 </t>
    </r>
    <r>
      <rPr>
        <b/>
        <sz val="11"/>
        <rFont val="Calibri"/>
        <family val="2"/>
      </rPr>
      <t>O</t>
    </r>
    <r>
      <rPr>
        <sz val="11"/>
        <rFont val="Calibri"/>
        <family val="2"/>
      </rPr>
      <t xml:space="preserve"> M23. Para los demás casos asignar 0.</t>
    </r>
  </si>
  <si>
    <t>M10 y M23</t>
  </si>
  <si>
    <t>El denominador son los hogares que respondieron que estan "Totalmente insatisfechos" e "Insatisfechos" pregunta M9 (opciones 3 y 4)
Generar un indicador por cada opción de respuesta, asignando valor 1 en la pregunta M11. Para los demás casos asignar 0.</t>
  </si>
  <si>
    <t>El denominador son los hogares que respondieron que estan "Totalmente insatisfechos" e "Insatisfechos" pregunta M22 (opciones3 y 4)
Generar un indicador por cada opción de respuesta, asignando valor 1 en la pregunta M24. Para los demás casos asignar 0.</t>
  </si>
  <si>
    <r>
      <t xml:space="preserve">El denominador son los hogares que respondieron que estan "Totalmente insatisfechos" e "Insatisfechos" pregunta M9 </t>
    </r>
    <r>
      <rPr>
        <b/>
        <sz val="11"/>
        <rFont val="Calibri"/>
        <family val="2"/>
      </rPr>
      <t>O</t>
    </r>
    <r>
      <rPr>
        <sz val="11"/>
        <rFont val="Calibri"/>
        <family val="2"/>
      </rPr>
      <t xml:space="preserve"> M 22
Generar un indicador por cada opción de respuesta, asignando valor 1 en las preguntas M11 </t>
    </r>
    <r>
      <rPr>
        <b/>
        <sz val="11"/>
        <rFont val="Calibri"/>
        <family val="2"/>
      </rPr>
      <t xml:space="preserve">O </t>
    </r>
    <r>
      <rPr>
        <sz val="11"/>
        <rFont val="Calibri"/>
        <family val="2"/>
      </rPr>
      <t>M 24. Para los demás casos asignar 0.</t>
    </r>
  </si>
  <si>
    <t>M11 y M24</t>
  </si>
  <si>
    <t>M12 y M25</t>
  </si>
  <si>
    <t>El denominador son los hogares que respondieron "SI" y en "PROCESO " en la pregunta M7. 
Asignar valor 1 a los hogares que respondan "Totalmente satisfechos" y "Satisfechos" en la pregunta M12 (opciones 1 y 2). Para los demás casos asignar 0.</t>
  </si>
  <si>
    <t>El denominador son los hogares que respondieron "SI" y en "PROCESO " en la pregunta M20. 
Asignar valor 1 a los hogares que respondan "Totalmente satisfechos" y "Satisfechos" en la pregunta M25 (opciones 1 y 2). Para los demás casos asignar 0.</t>
  </si>
  <si>
    <r>
      <t xml:space="preserve">El denominador son los hogares que respondieron "SI" y en "PROCESO " en la pregunta M7 </t>
    </r>
    <r>
      <rPr>
        <b/>
        <sz val="11"/>
        <rFont val="Calibri"/>
        <family val="2"/>
      </rPr>
      <t>O</t>
    </r>
    <r>
      <rPr>
        <sz val="11"/>
        <rFont val="Calibri"/>
        <family val="2"/>
      </rPr>
      <t xml:space="preserve"> M20
Asignar valor 1 a los hogares que respondan "Totalmente satisfechos" y "Satisfechos" en la pregunta M12 </t>
    </r>
    <r>
      <rPr>
        <b/>
        <sz val="11"/>
        <rFont val="Calibri"/>
        <family val="2"/>
      </rPr>
      <t>O</t>
    </r>
    <r>
      <rPr>
        <sz val="11"/>
        <rFont val="Calibri"/>
        <family val="2"/>
      </rPr>
      <t xml:space="preserve"> M25, para los demás casos asignar 0.</t>
    </r>
  </si>
  <si>
    <t>M13 y M26</t>
  </si>
  <si>
    <t>El denominador son los hogares que respondieron que estan "Totalmente satisfechos" y "Satisfechos" pregunta M12 (opciones 1 y 2)
Generar un indicador por cada opción de respuesta marcada como la principal, asignando valor 1 en la pregunta M13. Para los demás casos asignar 0.</t>
  </si>
  <si>
    <t>El denominador son los hogares que respondieron que estan "Totalmente satisfechos" y "Satisfechos" pregunta M25 (opciones 1 y 2)
Generar un indicador por cada opción de respuesta marcada como la principal, asignando valor 1 en la pregunta M26. Para los demás casos asignar 0.</t>
  </si>
  <si>
    <r>
      <t xml:space="preserve">El denominador son los hogares que respondieron que estan Totalmente satisfechos y Satisfechos pregunta M12 </t>
    </r>
    <r>
      <rPr>
        <b/>
        <sz val="11"/>
        <rFont val="Calibri"/>
        <family val="2"/>
      </rPr>
      <t>O</t>
    </r>
    <r>
      <rPr>
        <sz val="11"/>
        <rFont val="Calibri"/>
        <family val="2"/>
      </rPr>
      <t xml:space="preserve"> M25
Generar un indicador por cada opción de respuesta marcada como la principal, asignando valor 1 en laa preguntaa M13 </t>
    </r>
    <r>
      <rPr>
        <b/>
        <sz val="11"/>
        <rFont val="Calibri"/>
        <family val="2"/>
      </rPr>
      <t>O</t>
    </r>
    <r>
      <rPr>
        <sz val="11"/>
        <rFont val="Calibri"/>
        <family val="2"/>
      </rPr>
      <t xml:space="preserve"> M26. Para los demás casos asignar 0.</t>
    </r>
  </si>
  <si>
    <t>El denominador son los hogares que respondieron que estan "Totalmente insatisfechos" e "Insatisfechos" pregunta M12 (opciones 3y 4)
Generar un indicador por cada opción de respuesta, asignando valor 1 en la pregunta M14. Para los demás casos asignar 0.</t>
  </si>
  <si>
    <t>El denominador son los hogares que respondieron que estan "Totalmente insatisfechos" e "insatisfechos" pregunta M25 (opciones 3 y 4)
Generar un indicador por cada opción de respuesta, asignando valor 1 en la pregunta M26. Para los demás casos asignar 0.</t>
  </si>
  <si>
    <t>M14 y M27</t>
  </si>
  <si>
    <r>
      <t xml:space="preserve">El denominador son los hogares que respondieron que estan "Totalmente insatisfechos" e "Insatisfechos" pregunta M12 </t>
    </r>
    <r>
      <rPr>
        <b/>
        <sz val="11"/>
        <rFont val="Calibri"/>
        <family val="2"/>
      </rPr>
      <t>O</t>
    </r>
    <r>
      <rPr>
        <sz val="11"/>
        <rFont val="Calibri"/>
        <family val="2"/>
      </rPr>
      <t xml:space="preserve"> M 25
Generar un indicador por cada opción de respuesta, asignando valor 1 en las preguntas M14 </t>
    </r>
    <r>
      <rPr>
        <b/>
        <sz val="11"/>
        <rFont val="Calibri"/>
        <family val="2"/>
      </rPr>
      <t>O</t>
    </r>
    <r>
      <rPr>
        <sz val="11"/>
        <rFont val="Calibri"/>
        <family val="2"/>
      </rPr>
      <t xml:space="preserve"> M26. Para los demás casos asignar 0.</t>
    </r>
  </si>
  <si>
    <t xml:space="preserve">El denominador son los hogares que respondieron "SI" en la pregunta M7. 
Generar un indicador para cada opción teniendo en cuenta un rango en meses, días y horas de la pregunta M8 (pregunta abierta) </t>
  </si>
  <si>
    <t xml:space="preserve">El denominador son los hogares que respondieron "SI" en la pregunta M20. 
Generar un indicador para cada opción teniendo en cuenta un rango en meses, días y horas de la pregunta M21 (pregunta abierta) </t>
  </si>
  <si>
    <r>
      <t xml:space="preserve">El denominador son los hogares que respondieron "SI" en la pregunta M7 </t>
    </r>
    <r>
      <rPr>
        <b/>
        <sz val="11"/>
        <color rgb="FF000000"/>
        <rFont val="Calibri"/>
        <family val="2"/>
      </rPr>
      <t>O</t>
    </r>
    <r>
      <rPr>
        <sz val="11"/>
        <color rgb="FF000000"/>
        <rFont val="Calibri"/>
        <family val="2"/>
      </rPr>
      <t xml:space="preserve"> M20 
Generar un indicador para cada opción teniendo en cuenta un rango en meses, días y horas de las preguntas M8 </t>
    </r>
    <r>
      <rPr>
        <b/>
        <sz val="11"/>
        <color rgb="FF000000"/>
        <rFont val="Calibri"/>
        <family val="2"/>
      </rPr>
      <t>O</t>
    </r>
    <r>
      <rPr>
        <sz val="11"/>
        <color rgb="FF000000"/>
        <rFont val="Calibri"/>
        <family val="2"/>
      </rPr>
      <t xml:space="preserve"> M 21 (pregunta abierta) </t>
    </r>
  </si>
  <si>
    <t>M8 y M21</t>
  </si>
  <si>
    <t>El denominador son los hogares que respondieron SI en la pregunta L1.
Asignar valor 1 a los hogares que respondan "Totalmente satisfechos" y "Satisfechos" en la pregunta L4 (opciones 1 y 2). Para los demás casos asignar 0.</t>
  </si>
  <si>
    <t xml:space="preserve">El denominador son los hogares que respondieron la opcion "Totalmente satisfechos" y "Satisfechos" en la pregunta L4 (opciones 1 y 2).
Generar un indicador por cada opción de respuesta en la pregunta L5 asignando valor 1. Para los demás casos asignar 0. </t>
  </si>
  <si>
    <t xml:space="preserve">El denominador son los hogares que respondieron la opcion "Totalmente insatisfechos" e "Insatisfechos" en la pregunta L4 (opciones 3 y 4).
Generar un indicador por cada opción de respuesta en la pregunta L6 asignando valor 1. Para los demás casos asignar 0. </t>
  </si>
  <si>
    <t>DESAGREGACIÓN DEL INDICADOR</t>
  </si>
  <si>
    <t>INDICADOR BIENESTAR 2 ADICIONAL</t>
  </si>
  <si>
    <t>El hogar protege su vivienda con alarmas, cámaras, cercas de seguridad, vigilancia privada, etc.</t>
  </si>
  <si>
    <t>En el hogar son prudentes cuando manejan y respetan las señales de transito .</t>
  </si>
  <si>
    <t>En el hogar tienen hábitos alimenticios saludables y hacen ejercicio periodicamente .</t>
  </si>
  <si>
    <t>En el hogar cuenta con protección para enfrentar desastres naturales.</t>
  </si>
  <si>
    <t>El indicador es calculado sobre el 100% de los hogares .</t>
  </si>
  <si>
    <t>INDICADOR BIENESTAR 9.4</t>
  </si>
  <si>
    <t>Utilizaron el seguro que tenian para superar el evento que más afectó la economia del hogar</t>
  </si>
  <si>
    <t>Tiempo en meses que le costo al hogar recuperarse del evento</t>
  </si>
  <si>
    <t>Tiempo en meses que le ha costado al hogar recuperarse del evento</t>
  </si>
  <si>
    <t>Tiempo en meses que le ha costado al hogar recuperarse del evento (unificando)</t>
  </si>
  <si>
    <t>El indicador es calculado sobre los hogares a los que les ocurrio un evento o problema en los ultimos tres años</t>
  </si>
  <si>
    <t>INDICADOR BIENESTAR 9.5</t>
  </si>
  <si>
    <t>Obtuvieron credito de entidades financieras para superar el evento que más afectó la economia del hogar</t>
  </si>
  <si>
    <t>INDICADOR BIENESTAR 9.6</t>
  </si>
  <si>
    <t>El hogar cuenta con servicios financieros formales</t>
  </si>
  <si>
    <t>BNT2.5 Durante los últimos tres años el hogar presentó algún problema o evento</t>
  </si>
  <si>
    <t>BNT9.4</t>
  </si>
  <si>
    <t>BNT9.5</t>
  </si>
  <si>
    <t>BNT9.6</t>
  </si>
  <si>
    <t>Generar una tabla de contingencia en la que muestre en las filas los 4 universos:
1) Actualmente tienen un seguro objeto de estudio
2) Tuvieron un seguro objeto de estudio y ahora ya no tienen
3) Nunca han tenido un seguro objeto de estudio 
4) Total 
En las columnas cruzar las alternativas de respuesta para cada uno de los indicadores propuestos en esta sección (corresponde a los porcentajes de respuesta para cada una de las alternativas de cada pregunta).</t>
  </si>
  <si>
    <t>El denominador son los hogares que respondieron la encuesta, independiente de si tienen, tuvieron o nunca han tenido un seguro.
Generar un indicador que permita identificar los hogares que han sufrido choques o eventos en los últimos tres años, asignando 1 si el hogar respondió cualquier opción diferente a 11 de la pregunta M1 y 0 si respondió la opción 11,  y desagregar esta pregunta por los diferentes items de la pregunta F2 (hogares que se protegen).
*Nota: Esta pregunta no se va a degregar en los 4 universos, solo se presentan totales</t>
  </si>
  <si>
    <t>BNT2.5</t>
  </si>
  <si>
    <t>M1 y F2</t>
  </si>
  <si>
    <t>Tuvieron un seguro objeto de estudio y ahora ya no tienen</t>
  </si>
  <si>
    <t>BNT3.2.1 Los ahorros del hogar estan en una cuenta de ahorros o corriente**</t>
  </si>
  <si>
    <t>BNT3.2.2 Los ahorros del hogar estan en CDTs, bonos, acciones u otros servicios financieros**</t>
  </si>
  <si>
    <t>BNT3.2.3 Los ahorros del hogar estan en una cadena de ahorros. o natilleras**</t>
  </si>
  <si>
    <t>BNT3.2.4 Los ahorros del hogar estan en otros lugares (alcancias, debajo del colchon u otro)**</t>
  </si>
  <si>
    <t>BNT3.3 El hogar utiliza los ahorros para**</t>
  </si>
  <si>
    <t>BNT4.2.1 El hogar adquirió el crédito con Bancos u otras entidades financieras**</t>
  </si>
  <si>
    <t>BNT4.2.2 El hogar adquirió el crédito con prestamistas (gota a gota) **</t>
  </si>
  <si>
    <t>BNT4.2.3 El hogar adquirió el crédito con familiares o amigos **</t>
  </si>
  <si>
    <t>BNT4.2.4 El hogar adquirió el crédito con otro tipo de entidad**</t>
  </si>
  <si>
    <t>BNT4.3 El hogar utiliza el crédito para**</t>
  </si>
  <si>
    <t>% de hogares que son más vulnerables frente a los choques</t>
  </si>
  <si>
    <t>Macanismos para prevenir o manejar un choque</t>
  </si>
  <si>
    <t xml:space="preserve">Mecanismos de proteccion </t>
  </si>
  <si>
    <t xml:space="preserve">Promedio de las calificaciones </t>
  </si>
  <si>
    <t>Cálculo subindicador</t>
  </si>
  <si>
    <t>Capacidad de ahorro</t>
  </si>
  <si>
    <t>El hogar cuenta con ahorros formales e informales</t>
  </si>
  <si>
    <t>El hogar cuenta con ahorros formales</t>
  </si>
  <si>
    <t>El hogar cuenta con ahorros informales</t>
  </si>
  <si>
    <t>El hogar no tinene ahorros</t>
  </si>
  <si>
    <t>Indicador</t>
  </si>
  <si>
    <t>Categorías</t>
  </si>
  <si>
    <t>Valor asignado de acuerdo a la calificación de la columna "Indicador"</t>
  </si>
  <si>
    <t>Acceso a crédito</t>
  </si>
  <si>
    <t>El hogar cuenta con créditos formales</t>
  </si>
  <si>
    <t>El hogar no tinene créditos</t>
  </si>
  <si>
    <t>El hogar cuenta con créditos informales (sólo opción "Familiares y amigos")</t>
  </si>
  <si>
    <t>El hogar cuenta con créditos informales (sólo opción "Prestamistas gota a gota")</t>
  </si>
  <si>
    <t>Tenencia de seguros</t>
  </si>
  <si>
    <t>El hogar no tiene ningún tipo de seguro</t>
  </si>
  <si>
    <t>El hogar tiene por lo menos un seguro</t>
  </si>
  <si>
    <t>El hogar tiene por lo menos dos seguros</t>
  </si>
  <si>
    <t>El hogar tiene por lo menos tres seguros</t>
  </si>
  <si>
    <t>El hogar tiene por lo menos cuatro seguros</t>
  </si>
  <si>
    <t xml:space="preserve">El hogar no cuenta con ningún mecanismo de protección adicional </t>
  </si>
  <si>
    <t xml:space="preserve">El hogar cuenta por lo menos con un mecanismo de protección adicional </t>
  </si>
  <si>
    <t xml:space="preserve">El hogar cuenta por lo menos con dos mecanismos de protección adicional </t>
  </si>
  <si>
    <t xml:space="preserve">El hogar cuenta por lo menos con tres mecanismos de protección adicional </t>
  </si>
  <si>
    <t xml:space="preserve">El hogar cuenta por lo menos con cuatro mecanismos de protección adicional </t>
  </si>
  <si>
    <t>Pregunta</t>
  </si>
  <si>
    <t xml:space="preserve">Calificación
1 = Muy vulnerable
5 = Poco vulnerable </t>
  </si>
  <si>
    <t>D4 y D5</t>
  </si>
  <si>
    <t>D1 y D2</t>
  </si>
  <si>
    <t>Vulnerabilidad</t>
  </si>
  <si>
    <t>Promedio de las 4 dimensiones</t>
  </si>
  <si>
    <t>INDICADOR VULNERABILIDAD</t>
  </si>
  <si>
    <t>Muy vulnerable</t>
  </si>
  <si>
    <t>Algo vulnerable</t>
  </si>
  <si>
    <t>Vulnerable</t>
  </si>
  <si>
    <t>Poco vulnerable</t>
  </si>
  <si>
    <t>Nada vulnerable</t>
  </si>
  <si>
    <t>% del N de fila</t>
  </si>
  <si>
    <t>Mecanismos de protección</t>
  </si>
  <si>
    <t>Capacidad de Ahorro</t>
  </si>
  <si>
    <t>Tenencia de seguro</t>
  </si>
  <si>
    <t>VUL1</t>
  </si>
  <si>
    <t>Indicador calculado en dimensión de USO_ USO19
El denominador son los hogares que respondan alguna opción de respuesta en M2a, diferente a 11. 
Se le asigna valor 1 a los hogares que contesten 1 en M3 O 1 en M16 para el resto de casos se asigna 0
*Nota: Esta pregunta no se va a degregar en los 4 universos, solo se presentan totales</t>
  </si>
  <si>
    <t>INDICADOR DE VULNERABLIDAD
Ver pestaña "Indicador de vulnerabilidad" para la explicación del cálculo
*Nota: Esta pregunta no se va a degregar en los 4 universos, solo se presentan totales</t>
  </si>
  <si>
    <t>El denominador son los hogares que seleccionaron por lo menos un evento en la pregunta M1. No aplica para la opción 11 (no han tenido ningun problema o evento).
Generar un indicador por cada letra del evento seleccionado (pregunta M1), asignando valor 1. Para el caso de que ningun evento afecto la economía del hogar asignar 0. 
*Nota: Esta pregunta no se va a degregar en los 4 universos, solo se presentan totales</t>
  </si>
  <si>
    <t>El denominador son los hogares que seleccionaron por lo menos un evento en la pregunta M1. No aplica para la opción 11 (no han tenido ningun problema o evento).
Generar un indicador de frecuencia para cada opción de respuesta en la que el hogar hubiera respondido cualquier valor en la pregunta M3.
*Nota: Esta pregunta no se va a degregar en los 4 universos, solo se presentan totales</t>
  </si>
  <si>
    <t>El denominador son los hogares que seleccionaron por lo menos un evento en la pregunta M1. No aplica para la opción 11 (no han tenido ningun problema o evento).
Generar un indicador de frecuencia para cada opción de respuesta en la que el hogar hubiera respondido cualquier valor en la pregunta M16.
*Nota: Esta pregunta no se va a degregar en los 4 universos, solo se presentan totales</t>
  </si>
  <si>
    <r>
      <t xml:space="preserve">El denominador son los hogares que seleccionaron por lo menos un evento en la pregunta M1. No aplica para la opción 11 (no han tenido ningun problema o evento).
Generar un indicador de frecuencia para cada opción de respuesta en la que el hogar hubiera respondido cualquier valor en la pregunta M3 </t>
    </r>
    <r>
      <rPr>
        <b/>
        <sz val="11"/>
        <color rgb="FF000000"/>
        <rFont val="Calibri"/>
        <family val="2"/>
      </rPr>
      <t>O</t>
    </r>
    <r>
      <rPr>
        <sz val="11"/>
        <color rgb="FF000000"/>
        <rFont val="Calibri"/>
        <family val="2"/>
      </rPr>
      <t xml:space="preserve"> M16.
*Nota: Esta pregunta no se va a degregar en los 4 universos, solo se presentan totales</t>
    </r>
  </si>
  <si>
    <t>M3 y M16</t>
  </si>
  <si>
    <t>M4 y M17</t>
  </si>
  <si>
    <t>El denomiador son los hogares que respondieron en la pregunta M3 la opcion 1 ("Utilizaron un seguro que tenían")
Generar un indicador por las opciones de respuesta "Totalmente" y "Parcialmente" de la pregunta M4, asignando valor 1 (opciones 1 y 2). Para los demás casos asignar 0.
*Nota: Esta pregunta no se va a degregar en los 4 universos, solo se presentan totales</t>
  </si>
  <si>
    <t>El denomiador son los hogares que respondieron en la pregunta M16 la opcion 1 ("Utilizaron un seguro que tenían")
Generar un indicador por las opciones de respuesta "Totalmente" y "Parcialmente" de la pregunta M17, asignando valor 1 (opciones 1 y 2). Para los demás casos asignar 0.
*Nota: Esta pregunta no se va a degregar en los 4 universos, solo se presentan totales</t>
  </si>
  <si>
    <r>
      <t xml:space="preserve">El denomiador son los hogares que respondieron en las preguntas M3 </t>
    </r>
    <r>
      <rPr>
        <b/>
        <sz val="11"/>
        <color rgb="FF000000"/>
        <rFont val="Calibri"/>
        <family val="2"/>
      </rPr>
      <t>O</t>
    </r>
    <r>
      <rPr>
        <sz val="11"/>
        <color rgb="FF000000"/>
        <rFont val="Calibri"/>
        <family val="2"/>
      </rPr>
      <t xml:space="preserve"> M16 la opcion 1 ("Utilizaron un seguro que tenían")
Generar un indicador por las opciones de respuesta "Totalmente" y "Parcialmente" de la pregunta M4 </t>
    </r>
    <r>
      <rPr>
        <b/>
        <sz val="11"/>
        <color rgb="FF000000"/>
        <rFont val="Calibri"/>
        <family val="2"/>
      </rPr>
      <t>O</t>
    </r>
    <r>
      <rPr>
        <sz val="11"/>
        <color rgb="FF000000"/>
        <rFont val="Calibri"/>
        <family val="2"/>
      </rPr>
      <t xml:space="preserve"> M17, asignando valor 1 (opciones 1 y 2). Para los demás casos asignar 0.
*Nota: Esta pregunta no se va a degregar en los 4 universos, solo se presentan totales</t>
    </r>
  </si>
  <si>
    <t>M2.C y M15</t>
  </si>
  <si>
    <t>El denominador son los hogares que respondieron en la Pregunta M2.b la opción de SI
Generar un indicador por número de meses (deben estar en el rango de 1 a 36 meses) para la pregunta M2C</t>
  </si>
  <si>
    <t>El denominador son los hogares que respondieron en la Pregunta M2.b la opción de NO
Generar un indicador por número de meses (deben estar en el rango de 0 a 36 meses) para la pregunta M15</t>
  </si>
  <si>
    <r>
      <t xml:space="preserve">El denominador son los hogares que respondieron en la Pregunta M2.A 
Generar un indicador por número de meses (deben estar en el rango de 1 a 36 meses) para las preguntas M2C </t>
    </r>
    <r>
      <rPr>
        <b/>
        <sz val="11"/>
        <color rgb="FF000000"/>
        <rFont val="Calibri"/>
        <family val="2"/>
      </rPr>
      <t xml:space="preserve">O </t>
    </r>
    <r>
      <rPr>
        <sz val="11"/>
        <color rgb="FF000000"/>
        <rFont val="Calibri"/>
        <family val="2"/>
      </rPr>
      <t>M15</t>
    </r>
  </si>
  <si>
    <t>Indicadores 9.1, 9.2 y 9.3 desagregado por la opción de "utilizaron el seguro que tenían para superar el evento que más afectó la economía del hogar"</t>
  </si>
  <si>
    <t>Indicadores 9.1, 9.2 y 9.3 desagregado por la opción de "obtuvieron crédito de entidades financieras para superar el evento que más afectó la economía del hogar"</t>
  </si>
  <si>
    <t>Indicadores 9.1, 9.2 y 9.3 desagregado por la opción de "el hogar cuenta con servicios financieros formales"</t>
  </si>
  <si>
    <t>El hogar cuenta con más de un crédito (informales (amigos); informales (prestamistas))</t>
  </si>
  <si>
    <t>OL El hogar cuenta con seguros obligatorios por ley</t>
  </si>
  <si>
    <t>*Son considerados seguros Voluntarios: El seguro de vida, seguro exequial ( a través de entidades bancarias, aseguradoras o intermediarios de seguros), de accidentes personales, educativo, de incendios y terremoto en hogar, de incendios y terremoto en negocios, de desempleo, agropecuario, de automovil y el plan complementario al POS o medicina prepagada.
**Son considerados seguros Inducidos:Vida (Asociado a un crédito), Desempleo (Asociado a un crédito), Automóvil (asociado a un crédito de vehículo), Accidentes escolares (matrícula), Otro cuál (dependiendo del caso).
***Son considerados seguros Obligatorios de ley: SOAT,  Incendio y terremoto (hogar / negocio) atado crédito hipotecario.
****Se considera plan exequial a los adquiridos a través de instituciones microfinancieras, cooperativas o fondos de empleados, empresa con la que trabaja, cajas de compensación, empresas de servicios públicos, empresas de giros y remesas, funerarias o cementerios.
Aplican para el 100% de los hogares entrevistados</t>
  </si>
  <si>
    <t>El hogar tiene un seguro Asociados a la tenencia de activos u obligaciones</t>
  </si>
  <si>
    <t>% de hogares que tienen un seguro voluntario diferente al plan exequial</t>
  </si>
  <si>
    <t>VOLUNTARIOS INDUCIDOS</t>
  </si>
  <si>
    <t>OBLIGATORIOS POR LEY</t>
  </si>
  <si>
    <t>BASE:</t>
  </si>
  <si>
    <t>% de hogares que tienen seguridad social</t>
  </si>
  <si>
    <t>Se asigna valor 1 a los hogares que responden Si (1) en los items 5 y 11 de la pregunta G1 . No se tienen en cuenta los items 1, 2, 3, 4, 6, 7, 8, 9, 10, 12, 13, 14, 15 y 89</t>
  </si>
  <si>
    <t>¿Cuáles de los siguientes  seguros tienen actualmente los miembros de este hogar?
OPCIONES DE RESPUESTA:
- EPS - POS
- ARL</t>
  </si>
  <si>
    <r>
      <t xml:space="preserve">% de hogares que tienen un seguro asociado a la tenencia de activos u obligaciones
</t>
    </r>
    <r>
      <rPr>
        <b/>
        <sz val="11"/>
        <color theme="1"/>
        <rFont val="Calibri"/>
        <family val="2"/>
      </rPr>
      <t>OBLIGATORIOS DE LEY</t>
    </r>
  </si>
  <si>
    <r>
      <t xml:space="preserve">% de hogares que tienen un seguro asociado a la tenencia de activos u obligaciones
</t>
    </r>
    <r>
      <rPr>
        <b/>
        <sz val="11"/>
        <color theme="1"/>
        <rFont val="Calibri"/>
        <family val="2"/>
      </rPr>
      <t>VOLUNTARIOS (INDUCIDOS)</t>
    </r>
  </si>
  <si>
    <r>
      <t xml:space="preserve">Se asigna valor 1 a los hogares que responden Si (1) en los items 8, 9 Y 13 de la pregunta G1 . No se tienen en cuenta los items 1, 2, 3, 4, 5, 6, 7, 10, 11, 12, 14, 15 y 89 </t>
    </r>
    <r>
      <rPr>
        <b/>
        <sz val="11"/>
        <rFont val="Calibri"/>
        <family val="2"/>
      </rPr>
      <t>Y</t>
    </r>
    <r>
      <rPr>
        <sz val="11"/>
        <rFont val="Calibri"/>
        <family val="2"/>
      </rPr>
      <t xml:space="preserve"> que además respondan SI (1) en la pregunta G5 (SEGURO ATADO A UN CRÉDITO HIPOTECARIO).
</t>
    </r>
  </si>
  <si>
    <t>¿Cuáles de los siguientes  seguros tienen actualmente los miembros de este hogar?
OPCIONES DE RESPUESTA:
- Seguro de incendio y terremoto - Hogar
- Seguro de incendio y terremoto - Negocio
- SOAT
¿La compra de este seguro estuvo atada a la adquisición de un crédito? (respuesta SI)</t>
  </si>
  <si>
    <r>
      <t xml:space="preserve">Se asigna valor 1 a los hogares que responden Si (1) en los items 1, 3, 10, Y 14 de la pregunta G1 . No se tienen en cuenta los items 2, 4, 5, 6, 7, 8, 9, 11, 12, 13, 15 y 89 </t>
    </r>
    <r>
      <rPr>
        <b/>
        <sz val="11"/>
        <rFont val="Calibri"/>
        <family val="2"/>
      </rPr>
      <t>Y</t>
    </r>
    <r>
      <rPr>
        <sz val="11"/>
        <rFont val="Calibri"/>
        <family val="2"/>
      </rPr>
      <t xml:space="preserve"> que además respondan SI (1) en la pregunta G5 (SEGURO ATADO A UN CRÉDITO HIPOTECARIO).</t>
    </r>
  </si>
  <si>
    <t>¿Cuáles de los siguientes  seguros tienen actualmente los miembros de este hogar?
OPCIONES DE RESPUESTA:
- Seguro de vida
- Seguro de accidentes escolares
- Seguro de desempleo
- Seguro de automóvil
¿La compra de este seguro estuvo atada a la adquisición de un crédito? (respuesta SI)</t>
  </si>
  <si>
    <r>
      <t xml:space="preserve">% de hogares que tienen un seguros voluntarios
</t>
    </r>
    <r>
      <rPr>
        <b/>
        <sz val="11"/>
        <color theme="1"/>
        <rFont val="Calibri"/>
        <family val="2"/>
      </rPr>
      <t>VOLUNTARIOS</t>
    </r>
  </si>
  <si>
    <r>
      <t xml:space="preserve">% de hogares que tienen un seguros voluntario
</t>
    </r>
    <r>
      <rPr>
        <b/>
        <sz val="11"/>
        <color theme="1"/>
        <rFont val="Calibri"/>
        <family val="2"/>
      </rPr>
      <t>PLAN EXEQUIAL</t>
    </r>
  </si>
  <si>
    <r>
      <t xml:space="preserve">Se asigna valor 1 a los hogares que responden Si (1) en los items 1, 2, 4, 6, 7, 8, 9, 10, 12,  14 Y 15 de la pregunta G1 .  No se tienen en cuenta los items 3, 5, 11, 13, 89 Y que además respondan NO (2) en la pregunta G5 (SEGURO </t>
    </r>
    <r>
      <rPr>
        <b/>
        <sz val="11"/>
        <rFont val="Calibri"/>
        <family val="2"/>
      </rPr>
      <t xml:space="preserve">NO </t>
    </r>
    <r>
      <rPr>
        <sz val="11"/>
        <rFont val="Calibri"/>
        <family val="2"/>
      </rPr>
      <t>ATADO A UN CRÉDITO HIPOTECARIO)
Cruzar el item 2 de la pregunta G1 (Seguro exequial) con la pregunta G3 (tarjeta 1), asignando valor 1 a los hogares que respondan SI (1) en las opciones de respuesta 1, 4 Y 5</t>
    </r>
  </si>
  <si>
    <t>G1, G3 y G5</t>
  </si>
  <si>
    <r>
      <rPr>
        <b/>
        <sz val="11"/>
        <color rgb="FF000000"/>
        <rFont val="Calibri"/>
        <family val="2"/>
      </rPr>
      <t xml:space="preserve">G1. </t>
    </r>
    <r>
      <rPr>
        <sz val="11"/>
        <color rgb="FF000000"/>
        <rFont val="Calibri"/>
        <family val="2"/>
      </rPr>
      <t xml:space="preserve">¿Cuáles de los siguientes  seguros tienen actualmente los miembros de este hogar?
OPCIONES DE RESPUESTA:
- Seguro de vida
- Seguro exequial
- Seguro de accidentes escolares
- Plan complementario al POS o medicina prepagada
- Seguro educativo
- Seguro de incendio y terremoto - Hogar
- Seguro de incendio y terremoto - Negocio
- Seguro de desempleo
- Seguro agropecuario
- Seguro de automóvil
- Responsabilidad civil extracontractual
</t>
    </r>
    <r>
      <rPr>
        <b/>
        <sz val="11"/>
        <color rgb="FF000000"/>
        <rFont val="Calibri"/>
        <family val="2"/>
      </rPr>
      <t xml:space="preserve">
G3. </t>
    </r>
    <r>
      <rPr>
        <sz val="11"/>
        <color rgb="FF000000"/>
        <rFont val="Calibri"/>
        <family val="2"/>
      </rPr>
      <t xml:space="preserve">¿A través de que entidad compraron este seguro?
OPCIONES DE RESPUESTA:
- Bancos u otros establecimientos de crédito
- Aseguradoras
- Intermediarios de seguros (corredores, agencias, agentes)
</t>
    </r>
    <r>
      <rPr>
        <b/>
        <sz val="11"/>
        <color rgb="FF000000"/>
        <rFont val="Calibri"/>
        <family val="2"/>
      </rPr>
      <t xml:space="preserve">
G5</t>
    </r>
    <r>
      <rPr>
        <sz val="11"/>
        <color rgb="FF000000"/>
        <rFont val="Calibri"/>
        <family val="2"/>
      </rPr>
      <t xml:space="preserve">. ¿La compra de este seguro estuvo atada a la adquisición de un crédito? (respuesta </t>
    </r>
    <r>
      <rPr>
        <b/>
        <sz val="11"/>
        <color rgb="FF000000"/>
        <rFont val="Calibri"/>
        <family val="2"/>
      </rPr>
      <t>NO</t>
    </r>
    <r>
      <rPr>
        <sz val="11"/>
        <color rgb="FF000000"/>
        <rFont val="Calibri"/>
        <family val="2"/>
      </rPr>
      <t>)</t>
    </r>
  </si>
  <si>
    <t xml:space="preserve">¿Cuáles de los siguientes  seguros tienen actualmente los miembros de este hogar?
¿A través de que entidad compraron este seguro?
OPCIONES DE RESPUESTA:
- Instituciones microfinancieras
- Cooperativas o Fondos de empleados
- Empresa con la que trabaja
- Cajas de compensación
- Empresas de servicios públicos
- Empresas de giros y remesas
- Funerarias o cementerios
- No me acuerdo
- No sabe
- Otro
</t>
  </si>
  <si>
    <t>M2A. De los eventos mencionados en la pregunta anterior, ¿cuál fue el que más afectó la economía del hogar?</t>
  </si>
  <si>
    <t>El hogar estaba asegurado</t>
  </si>
  <si>
    <t>Aplican para los hogares que fueron afectados económicamente por algun choque</t>
  </si>
  <si>
    <t>BIENESTAR 5 (19 USO)</t>
  </si>
  <si>
    <t>ACC1.1 El hogar tiene por lo menos un seguro</t>
  </si>
  <si>
    <t>ACC1.6 El hogar tiene unicamente plan o seguro exequial</t>
  </si>
  <si>
    <t>*Son considerados Seguros objeto de estudio: El seguro de vida, de accidentes personales, educativo, de incendios y terremoto en hogar, de incendios y terremoto en negocios, de desempleo, agropecuario, de automovil y de responsabilidad contractual.
**Son considerados seguros obligatorios: Seguro de accidentes escolares, EPS-POS, ARL  Y SOAT.
Aplican para el 100% de los hogares entrevistados</t>
  </si>
  <si>
    <t>SS El hogar cuenta con seguridad social</t>
  </si>
  <si>
    <t>ACC1.8 El hogar tiene un seguro Asociados a la tenencia de activos u obligaciones</t>
  </si>
  <si>
    <t>VI El hogar cuenta con seguros voluntarios inducidos</t>
  </si>
  <si>
    <t>VS El hogar tiene SEGUROS VOLUNTARIOS</t>
  </si>
  <si>
    <t>PE El hogar tiene PLAN EXEQUIAL</t>
  </si>
  <si>
    <t>NRuralidad Nivel de Ruralidad</t>
  </si>
  <si>
    <t>Region Region</t>
  </si>
  <si>
    <t>NSE Nivel Socioeconómico</t>
  </si>
  <si>
    <t>Ciudades y Aglomeraciones</t>
  </si>
  <si>
    <t>Intermedio</t>
  </si>
  <si>
    <t>Rural</t>
  </si>
  <si>
    <t>Rural disperso</t>
  </si>
  <si>
    <t>Antioquia</t>
  </si>
  <si>
    <t>Atlántica</t>
  </si>
  <si>
    <t>Bogotá</t>
  </si>
  <si>
    <t>Central</t>
  </si>
  <si>
    <t>Oriental</t>
  </si>
  <si>
    <t>Pacífica</t>
  </si>
  <si>
    <t>Valle del Cauca</t>
  </si>
  <si>
    <t>Bajo</t>
  </si>
  <si>
    <t>Medio</t>
  </si>
  <si>
    <t>Alto</t>
  </si>
  <si>
    <t>El indicador es calculado sobre los hogares que poseen algún Seguro objeto de estudio (seguro de vida, de accidentes personales, educativo, de incendios y terremoto en hogar, de incendios y terremoto en negocios, de desempleo, agropecuario, de automovil y de responsabilidad contractual).</t>
  </si>
  <si>
    <t>Nunca ha tenido</t>
  </si>
  <si>
    <t>El indicador es calculado sobre los hogares que NO poseen algún Seguro objeto de estudio (seguro de vida, de accidentes personales, educativo, de incendios y terremoto en hogar, de incendios y terremoto en negocios, de desempleo, agropecuario, de automovil y de responsabilidad contractual) .</t>
  </si>
  <si>
    <t>El indicador es calculado sobre los hogares que nunca han tenido un Seguro objeto de estudio (seguro de vida, de accidentes personales, educativo, de incendios y terremoto en hogar, de incendios y terremoto en negocios,de desempleo, agropecuario, de automovil y de responsabilidad contractual).</t>
  </si>
  <si>
    <t>El indicador es calculado sobre los hogares que poseen algún Seguro objeto de estudio (seguro de vida, de accidentes personales, educativo, de incendios y terremoto en hogar, de incendios y terremoto en negocios, de desempleo, agropecuario, de automovil y de responsabilidad civil extracontractual)</t>
  </si>
  <si>
    <t>Tiene algún seguro que no es objeto de estudio</t>
  </si>
  <si>
    <t>INDICADOR AUXILIAR</t>
  </si>
  <si>
    <t>En todos los casos el cálculo del indicador está asociado con el seguro que más recuerda la unidad informante o entrevistado
El indicador es calculado sobre los hogares que poseen algún Seguro objeto de estudio (seguro de vida, de accidentes personales, educativo, de incendios y terremoto en hogar, de incendios y terremoto en negocios, de desempleo, agropecuario, de automovil y de responsabilidad civil extracontractual), .
No aplica para algunos seguros.</t>
  </si>
  <si>
    <t>En todos los casos el cálculo del indicador está asociado con el seguro que más recuerda la unidad informante o entrevistado
El indicador es calculado sobre los hogares que poseen algún Seguro objeto de estudio (seguro de vida, de accidentes personales, educativo, de incendios y terremoto en hogar, de incendios y terremoto en negocios, de desempleo, agropecuario, de automovil y de responsabilidad civil extracontractual), .</t>
  </si>
  <si>
    <t>El indicador es calculado sobre los hogares que NO poseen algún Seguro objeto de estudio (seguro de vida, de accidentes personales, educativo, de incendios y terremoto en hogar, de incendios y terremoto en negocios, de desempleo, agropecuario, de automovil y de responsabilidad civil extracontractual) .</t>
  </si>
  <si>
    <t>El indicador es calculado sobre los hogares que poseen algún Seguro objeto de estudio (seguro de vida, de accidentes personales, educativo, de incendios y terremoto en hogar, de incendios y terremoto en negocios, de desempleo, agropecuario, de automovil y de responsabilidad contractual)</t>
  </si>
  <si>
    <r>
      <t xml:space="preserve">Se asigna valor 1 a los hogares que responden Si (1) en los items 1, 4, 7, 8, 9 , 10, 12, 14, 15 y 89 de la pregunta G1, </t>
    </r>
    <r>
      <rPr>
        <b/>
        <sz val="11"/>
        <color rgb="FF000000"/>
        <rFont val="Calibri"/>
        <family val="2"/>
      </rPr>
      <t>O</t>
    </r>
    <r>
      <rPr>
        <sz val="11"/>
        <color rgb="FF000000"/>
        <rFont val="Calibri"/>
        <family val="2"/>
      </rPr>
      <t xml:space="preserve"> en caso de responder Sí (1) en la pregunta H1, en los casos restantes se les asigna un 0. 
No se tienen en cuenta los que responden Sí (1) en los items 3, 5, 6 , 11 y 13 de la pregunta G1 </t>
    </r>
  </si>
  <si>
    <t xml:space="preserve">
El denominador son los hogares que responden Si (1) en los items 1, 4, 7, 8, 9 , 10, 12, 14, 15 y 89 de la pregunta G1. No se tienen en cuenta los items 2,  3, 5, 6 , 11 y 13
Se asigna valor 1 a los hogares que respondan SI en G6, se asigna valor 0 para los casos restantes
 </t>
  </si>
  <si>
    <t xml:space="preserve">
El denominador son los hogares que responden Si (1) en los items de la pregunta G1 (1, 4, 7, 8, 9 , 10, 12, 14, 15 y 89). No se tienen en cuenta los items 2, 3, 5, 6 , 11 y 13 
Se asigna valor 1 a los hogares que respondan NO en G6 O SI en G5.  Se asigna valor 0 para los casos restantes</t>
  </si>
  <si>
    <t xml:space="preserve">
El denominador son los hogares que responden Si (1) en los items  1, 4, 7, 8, 9 , 10, 12, 14, 15 y 89 de la pregunta G1. No se tienen en cuenta los items 2, 3, 5, 6 , 11 y 13 
Se asigna valor 1 a los hogares que respondan SI en G5, en los casos restantes se asigna valor 0</t>
  </si>
  <si>
    <t>En todos los casos el cálculo del indicador está asociado con el seguro que más recuerda la unidad informante o entrevistado
El indicador es calculado sobre los hogares que poseen algún Seguro objeto de estudio (seguro de vida, de accidentes personales, educativo, de incendios y terremoto en hogar, de incendios y terremoto en negocios, de desempleo, agropecuario, de automovil y de responsabilidad contractual), .</t>
  </si>
  <si>
    <t>En todos los casos el cálculo del indicador está asociado con el seguro que más recuerda la unidad informante o entrevistado
El indicador es calculado sobre los hogares que NO poseen algún Seguro objeto de estudio (seguro de vida, de accidentes personales, educativo, de incendios y terremoto en hogar, de incendios y terremoto en negocios, de desempleo, agropecuario, de automovil y de responsabilidad contractual) .</t>
  </si>
  <si>
    <t>Nivel de Ruralidad</t>
  </si>
  <si>
    <t>Region</t>
  </si>
  <si>
    <t>Nivel Socioeconómico</t>
  </si>
  <si>
    <t>INDICADOR ACCESO 1 ADICIONAL 2</t>
  </si>
  <si>
    <t>SE2 El hogar cuenta con</t>
  </si>
  <si>
    <t>Seguro exequial</t>
  </si>
  <si>
    <t>Plan exequial</t>
  </si>
  <si>
    <t>% de N columnas</t>
  </si>
  <si>
    <t>SE El hogar cuenta con SEGURO EXEQUIAL</t>
  </si>
  <si>
    <t>En todos los casos el cálculo del indicador está asociado con el seguro que más recuerda la unidad informante o entrevistado
El indicador es calculado sobre los hogares que poseen algún Seguro objeto de estudio (seguro de vida, de accidentes personales, educativo, de incendios y terremoto en hogar, de incendios y terremoto en negocios, de desempleo, agropecuario, de automovil y de responsabilidad contractual).</t>
  </si>
  <si>
    <t>Aplican para los hogares que fueron afectados económicamente por algun choque, para los asegurados se excluyen quienes hallan realizado el trámite de solicitud de pago de la indemnización a través de funerarias o cementerios.</t>
  </si>
  <si>
    <t>De 13 a 24 meses</t>
  </si>
  <si>
    <t>De 12 a 24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</si>
</sst>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164" formatCode="_-* #,##0_-;\-* #,##0_-;_-* &quot;-&quot;_-;_-@"/>
    <numFmt numFmtId="165" formatCode="###0"/>
    <numFmt numFmtId="166" formatCode="###0.0%"/>
    <numFmt numFmtId="167" formatCode="####.0%"/>
    <numFmt numFmtId="168" formatCode="####"/>
    <numFmt numFmtId="169" formatCode="0.0%"/>
  </numFmts>
  <fonts count="46">
    <font>
      <sz val="11"/>
      <color rgb="FF000000"/>
      <name val="Calibri"/>
    </font>
    <font>
      <sz val="11"/>
      <name val="Calibri"/>
      <family val="2"/>
    </font>
    <font>
      <b/>
      <sz val="18"/>
      <name val="Calibri"/>
      <family val="2"/>
    </font>
    <font>
      <sz val="11"/>
      <name val="Calibri"/>
      <family val="2"/>
    </font>
    <font>
      <b/>
      <sz val="11"/>
      <color rgb="FF000000"/>
      <name val="Calibri"/>
      <family val="2"/>
    </font>
    <font>
      <b/>
      <sz val="16"/>
      <name val="Calibri"/>
      <family val="2"/>
    </font>
    <font>
      <b/>
      <sz val="16"/>
      <color rgb="FF000000"/>
      <name val="Calibri"/>
      <family val="2"/>
    </font>
    <font>
      <strike/>
      <sz val="11"/>
      <name val="Calibri"/>
      <family val="2"/>
    </font>
    <font>
      <strike/>
      <sz val="11"/>
      <color rgb="FF000000"/>
      <name val="Calibri"/>
      <family val="2"/>
    </font>
    <font>
      <sz val="11"/>
      <color rgb="FF000000"/>
      <name val="Arial"/>
      <family val="2"/>
    </font>
    <font>
      <b/>
      <sz val="9"/>
      <name val="Arial"/>
      <family val="2"/>
    </font>
    <font>
      <sz val="10"/>
      <name val="Calibri"/>
      <family val="2"/>
    </font>
    <font>
      <sz val="9"/>
      <color rgb="FF000000"/>
      <name val="Arial"/>
      <family val="2"/>
    </font>
    <font>
      <sz val="12"/>
      <color rgb="FF000000"/>
      <name val="Arial"/>
      <family val="2"/>
    </font>
    <font>
      <b/>
      <sz val="11"/>
      <name val="Calibri"/>
      <family val="2"/>
    </font>
    <font>
      <sz val="12"/>
      <color rgb="FF000000"/>
      <name val="Calibri"/>
      <family val="2"/>
    </font>
    <font>
      <sz val="12"/>
      <color rgb="FFFF0000"/>
      <name val="Arial"/>
      <family val="2"/>
    </font>
    <font>
      <b/>
      <sz val="14"/>
      <name val="Calibri"/>
      <family val="2"/>
    </font>
    <font>
      <u/>
      <sz val="11"/>
      <color rgb="FF000000"/>
      <name val="Calibri"/>
      <family val="2"/>
    </font>
    <font>
      <u/>
      <sz val="11"/>
      <name val="Calibri"/>
      <family val="2"/>
    </font>
    <font>
      <b/>
      <u/>
      <sz val="11"/>
      <color rgb="FF000000"/>
      <name val="Calibri"/>
      <family val="2"/>
    </font>
    <font>
      <b/>
      <sz val="10"/>
      <name val="Calibri"/>
      <family val="2"/>
    </font>
    <font>
      <sz val="10"/>
      <name val="Arial"/>
      <family val="2"/>
    </font>
    <font>
      <b/>
      <sz val="9"/>
      <color indexed="8"/>
      <name val="Arial Bold"/>
    </font>
    <font>
      <sz val="9"/>
      <color indexed="8"/>
      <name val="Arial"/>
      <family val="2"/>
    </font>
    <font>
      <u/>
      <sz val="11"/>
      <color theme="10"/>
      <name val="Calibri"/>
      <family val="2"/>
    </font>
    <font>
      <sz val="10"/>
      <name val="Arial"/>
      <family val="2"/>
    </font>
    <font>
      <sz val="11"/>
      <name val="Calibri"/>
      <family val="2"/>
    </font>
    <font>
      <sz val="11"/>
      <color rgb="FF000000"/>
      <name val="Calibri"/>
      <family val="2"/>
    </font>
    <font>
      <sz val="11"/>
      <color theme="1"/>
      <name val="Calibri"/>
      <family val="2"/>
    </font>
    <font>
      <sz val="16"/>
      <name val="Calibri"/>
      <family val="2"/>
    </font>
    <font>
      <sz val="16"/>
      <color rgb="FF000000"/>
      <name val="Calibri"/>
      <family val="2"/>
    </font>
    <font>
      <sz val="11"/>
      <color theme="1"/>
      <name val="Calibri"/>
      <family val="2"/>
      <scheme val="minor"/>
    </font>
    <font>
      <sz val="11"/>
      <color rgb="FF000000"/>
      <name val="Calibri"/>
      <family val="2"/>
    </font>
    <font>
      <sz val="18"/>
      <color theme="3"/>
      <name val="Calibri Light"/>
      <family val="2"/>
      <scheme val="major"/>
    </font>
    <font>
      <sz val="10"/>
      <name val="Arial"/>
      <family val="2"/>
    </font>
    <font>
      <sz val="9"/>
      <color indexed="8"/>
      <name val="Arial"/>
      <family val="2"/>
    </font>
    <font>
      <b/>
      <sz val="14"/>
      <name val="Cambria"/>
      <family val="1"/>
    </font>
    <font>
      <sz val="12"/>
      <name val="Calibri"/>
      <family val="2"/>
      <scheme val="minor"/>
    </font>
    <font>
      <b/>
      <sz val="10"/>
      <name val="Arial"/>
      <family val="2"/>
    </font>
    <font>
      <b/>
      <sz val="11"/>
      <color theme="1"/>
      <name val="Calibri"/>
      <family val="2"/>
    </font>
    <font>
      <sz val="10"/>
      <name val="Arial"/>
      <family val="2"/>
    </font>
    <font>
      <sz val="9"/>
      <color indexed="8"/>
      <name val="Arial"/>
      <family val="2"/>
    </font>
    <font>
      <sz val="10"/>
      <name val="Arial"/>
      <family val="2"/>
    </font>
    <font>
      <sz val="9"/>
      <color indexed="8"/>
      <name val="Arial"/>
      <family val="2"/>
    </font>
    <font>
      <sz val="9"/>
      <color indexed="8"/>
      <name val="Calibri"/>
      <family val="2"/>
      <scheme val="minor"/>
    </font>
  </fonts>
  <fills count="7">
    <fill>
      <patternFill patternType="none"/>
    </fill>
    <fill>
      <patternFill patternType="gray125"/>
    </fill>
    <fill>
      <patternFill patternType="solid">
        <fgColor rgb="FFFFFFFF"/>
        <bgColor rgb="FFFFFFFF"/>
      </patternFill>
    </fill>
    <fill>
      <patternFill patternType="solid">
        <fgColor rgb="FFE2EFD9"/>
        <bgColor rgb="FFE2EFD9"/>
      </patternFill>
    </fill>
    <fill>
      <patternFill patternType="solid">
        <fgColor rgb="FFD8D8D8"/>
        <bgColor rgb="FFD8D8D8"/>
      </patternFill>
    </fill>
    <fill>
      <patternFill patternType="solid">
        <fgColor rgb="FFDEEAF6"/>
        <bgColor rgb="FFDEEAF6"/>
      </patternFill>
    </fill>
    <fill>
      <patternFill patternType="solid">
        <fgColor rgb="FFF7CAAC"/>
        <bgColor rgb="FFF7CAAC"/>
      </patternFill>
    </fill>
  </fills>
  <borders count="86">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ck">
        <color indexed="8"/>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style="thin">
        <color indexed="8"/>
      </right>
      <top style="thick">
        <color indexed="8"/>
      </top>
      <bottom/>
      <diagonal/>
    </border>
    <border>
      <left style="thin">
        <color indexed="8"/>
      </left>
      <right style="thick">
        <color indexed="8"/>
      </right>
      <top style="thick">
        <color indexed="8"/>
      </top>
      <bottom/>
      <diagonal/>
    </border>
    <border>
      <left style="thick">
        <color indexed="8"/>
      </left>
      <right/>
      <top/>
      <bottom/>
      <diagonal/>
    </border>
    <border>
      <left/>
      <right style="thick">
        <color indexed="8"/>
      </right>
      <top/>
      <bottom/>
      <diagonal/>
    </border>
    <border>
      <left style="thick">
        <color indexed="8"/>
      </left>
      <right style="thin">
        <color indexed="8"/>
      </right>
      <top/>
      <bottom/>
      <diagonal/>
    </border>
    <border>
      <left style="thin">
        <color indexed="8"/>
      </left>
      <right style="thick">
        <color indexed="8"/>
      </right>
      <top/>
      <bottom/>
      <diagonal/>
    </border>
    <border>
      <left style="thick">
        <color indexed="8"/>
      </left>
      <right/>
      <top/>
      <bottom style="thick">
        <color indexed="8"/>
      </bottom>
      <diagonal/>
    </border>
    <border>
      <left/>
      <right style="thick">
        <color indexed="8"/>
      </right>
      <top/>
      <bottom style="thick">
        <color indexed="8"/>
      </bottom>
      <diagonal/>
    </border>
    <border>
      <left style="thick">
        <color indexed="8"/>
      </left>
      <right style="thin">
        <color indexed="8"/>
      </right>
      <top/>
      <bottom style="thick">
        <color indexed="8"/>
      </bottom>
      <diagonal/>
    </border>
    <border>
      <left style="thin">
        <color indexed="8"/>
      </left>
      <right style="thick">
        <color indexed="8"/>
      </right>
      <top/>
      <bottom style="thick">
        <color indexed="8"/>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n">
        <color indexed="8"/>
      </left>
      <right style="thin">
        <color indexed="8"/>
      </right>
      <top style="thick">
        <color indexed="8"/>
      </top>
      <bottom/>
      <diagonal/>
    </border>
    <border>
      <left style="thin">
        <color indexed="8"/>
      </left>
      <right style="thin">
        <color indexed="8"/>
      </right>
      <top/>
      <bottom/>
      <diagonal/>
    </border>
    <border>
      <left style="thin">
        <color indexed="8"/>
      </left>
      <right style="thin">
        <color indexed="8"/>
      </right>
      <top/>
      <bottom style="thick">
        <color indexed="8"/>
      </bottom>
      <diagonal/>
    </border>
    <border>
      <left/>
      <right/>
      <top style="thick">
        <color indexed="8"/>
      </top>
      <bottom/>
      <diagonal/>
    </border>
    <border>
      <left/>
      <right/>
      <top/>
      <bottom style="thick">
        <color indexed="8"/>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top style="thick">
        <color indexed="8"/>
      </top>
      <bottom style="thick">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style="thin">
        <color indexed="8"/>
      </right>
      <top style="thin">
        <color indexed="8"/>
      </top>
      <bottom style="thick">
        <color indexed="8"/>
      </bottom>
      <diagonal/>
    </border>
    <border>
      <left style="thin">
        <color indexed="8"/>
      </left>
      <right style="thick">
        <color indexed="64"/>
      </right>
      <top style="thin">
        <color indexed="8"/>
      </top>
      <bottom style="thick">
        <color indexed="8"/>
      </bottom>
      <diagonal/>
    </border>
    <border>
      <left style="thick">
        <color indexed="64"/>
      </left>
      <right style="thin">
        <color indexed="8"/>
      </right>
      <top style="thick">
        <color indexed="8"/>
      </top>
      <bottom/>
      <diagonal/>
    </border>
    <border>
      <left style="thin">
        <color indexed="8"/>
      </left>
      <right style="thick">
        <color indexed="64"/>
      </right>
      <top style="thick">
        <color indexed="8"/>
      </top>
      <bottom/>
      <diagonal/>
    </border>
    <border>
      <left style="thick">
        <color indexed="64"/>
      </left>
      <right style="thin">
        <color indexed="8"/>
      </right>
      <top/>
      <bottom/>
      <diagonal/>
    </border>
    <border>
      <left style="thin">
        <color indexed="8"/>
      </left>
      <right style="thick">
        <color indexed="64"/>
      </right>
      <top/>
      <bottom/>
      <diagonal/>
    </border>
    <border>
      <left style="thick">
        <color indexed="64"/>
      </left>
      <right style="thin">
        <color indexed="8"/>
      </right>
      <top/>
      <bottom style="thick">
        <color indexed="64"/>
      </bottom>
      <diagonal/>
    </border>
    <border>
      <left style="thin">
        <color indexed="8"/>
      </left>
      <right style="thick">
        <color indexed="64"/>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n">
        <color indexed="8"/>
      </bottom>
      <diagonal/>
    </border>
    <border>
      <left/>
      <right style="thick">
        <color indexed="64"/>
      </right>
      <top/>
      <bottom style="thin">
        <color indexed="8"/>
      </bottom>
      <diagonal/>
    </border>
    <border>
      <left style="thick">
        <color indexed="8"/>
      </left>
      <right/>
      <top/>
      <bottom style="thin">
        <color indexed="8"/>
      </bottom>
      <diagonal/>
    </border>
    <border>
      <left/>
      <right style="thick">
        <color indexed="64"/>
      </right>
      <top style="thick">
        <color indexed="8"/>
      </top>
      <bottom/>
      <diagonal/>
    </border>
    <border>
      <left style="thin">
        <color indexed="8"/>
      </left>
      <right style="thick">
        <color indexed="64"/>
      </right>
      <top/>
      <bottom style="thick">
        <color indexed="8"/>
      </bottom>
      <diagonal/>
    </border>
    <border>
      <left style="thick">
        <color indexed="8"/>
      </left>
      <right style="thick">
        <color indexed="8"/>
      </right>
      <top style="thick">
        <color indexed="8"/>
      </top>
      <bottom/>
      <diagonal/>
    </border>
    <border>
      <left style="thick">
        <color indexed="8"/>
      </left>
      <right style="thick">
        <color indexed="8"/>
      </right>
      <top/>
      <bottom style="thick">
        <color indexed="8"/>
      </bottom>
      <diagonal/>
    </border>
    <border>
      <left style="thick">
        <color indexed="8"/>
      </left>
      <right style="thick">
        <color indexed="8"/>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indexed="64"/>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right/>
      <top/>
      <bottom style="thick">
        <color indexed="64"/>
      </bottom>
      <diagonal/>
    </border>
  </borders>
  <cellStyleXfs count="21">
    <xf numFmtId="0" fontId="0" fillId="0" borderId="0"/>
    <xf numFmtId="0" fontId="22" fillId="0" borderId="1"/>
    <xf numFmtId="0" fontId="25" fillId="0" borderId="0" applyNumberFormat="0" applyFill="0" applyBorder="0" applyAlignment="0" applyProtection="0"/>
    <xf numFmtId="0" fontId="26" fillId="0" borderId="1"/>
    <xf numFmtId="0" fontId="22" fillId="0" borderId="1"/>
    <xf numFmtId="0" fontId="28" fillId="0" borderId="1"/>
    <xf numFmtId="0" fontId="25" fillId="0" borderId="1" applyNumberFormat="0" applyFill="0" applyBorder="0" applyAlignment="0" applyProtection="0"/>
    <xf numFmtId="0" fontId="22" fillId="0" borderId="1"/>
    <xf numFmtId="0" fontId="22" fillId="0" borderId="1"/>
    <xf numFmtId="0" fontId="22" fillId="0" borderId="1"/>
    <xf numFmtId="0" fontId="22" fillId="0" borderId="1"/>
    <xf numFmtId="0" fontId="32" fillId="0" borderId="1"/>
    <xf numFmtId="9" fontId="33" fillId="0" borderId="0" applyFont="0" applyFill="0" applyBorder="0" applyAlignment="0" applyProtection="0"/>
    <xf numFmtId="0" fontId="34" fillId="0" borderId="0" applyNumberFormat="0" applyFill="0" applyBorder="0" applyAlignment="0" applyProtection="0"/>
    <xf numFmtId="0" fontId="35" fillId="0" borderId="1"/>
    <xf numFmtId="0" fontId="35" fillId="0" borderId="1"/>
    <xf numFmtId="0" fontId="22" fillId="0" borderId="1"/>
    <xf numFmtId="0" fontId="41" fillId="0" borderId="1"/>
    <xf numFmtId="0" fontId="22" fillId="0" borderId="1"/>
    <xf numFmtId="0" fontId="43" fillId="0" borderId="1"/>
    <xf numFmtId="0" fontId="43" fillId="0" borderId="1"/>
  </cellStyleXfs>
  <cellXfs count="855">
    <xf numFmtId="0" fontId="0" fillId="0" borderId="0" xfId="0" applyFont="1" applyAlignment="1"/>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6" fillId="5" borderId="4" xfId="0" applyFont="1" applyFill="1" applyBorder="1" applyAlignment="1">
      <alignment horizontal="center" vertical="center" wrapText="1"/>
    </xf>
    <xf numFmtId="0" fontId="0" fillId="2" borderId="1" xfId="0" applyFont="1" applyFill="1" applyBorder="1" applyAlignment="1">
      <alignment vertical="center" wrapText="1"/>
    </xf>
    <xf numFmtId="0" fontId="1" fillId="2" borderId="4"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1" fillId="0" borderId="4" xfId="0" applyFont="1" applyBorder="1" applyAlignment="1">
      <alignment horizontal="center" vertical="center" wrapText="1"/>
    </xf>
    <xf numFmtId="0" fontId="0" fillId="2" borderId="1" xfId="0" applyFont="1" applyFill="1" applyBorder="1" applyAlignment="1">
      <alignment horizontal="left" vertical="center" wrapText="1"/>
    </xf>
    <xf numFmtId="0" fontId="0" fillId="2" borderId="4"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1" fillId="0" borderId="4" xfId="0" applyFont="1" applyBorder="1" applyAlignment="1">
      <alignment vertical="center" wrapText="1"/>
    </xf>
    <xf numFmtId="0" fontId="7" fillId="2" borderId="1" xfId="0" applyFont="1" applyFill="1" applyBorder="1" applyAlignment="1">
      <alignment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49" fontId="10" fillId="2" borderId="1" xfId="0" applyNumberFormat="1" applyFont="1" applyFill="1" applyBorder="1" applyAlignment="1">
      <alignment vertical="center" wrapText="1"/>
    </xf>
    <xf numFmtId="0" fontId="11" fillId="0" borderId="4" xfId="0" applyFont="1" applyBorder="1" applyAlignment="1">
      <alignment horizontal="left" vertical="center" wrapText="1"/>
    </xf>
    <xf numFmtId="0" fontId="12" fillId="2" borderId="1" xfId="0" applyFont="1" applyFill="1" applyBorder="1" applyAlignment="1">
      <alignment vertical="center" wrapText="1"/>
    </xf>
    <xf numFmtId="0" fontId="13" fillId="2" borderId="1" xfId="0" applyFont="1" applyFill="1" applyBorder="1" applyAlignment="1">
      <alignment vertical="center" wrapText="1"/>
    </xf>
    <xf numFmtId="0" fontId="12" fillId="2" borderId="1" xfId="0" applyFont="1" applyFill="1" applyBorder="1" applyAlignment="1">
      <alignment vertical="center"/>
    </xf>
    <xf numFmtId="0" fontId="11" fillId="0" borderId="4" xfId="0" applyFont="1" applyBorder="1" applyAlignment="1">
      <alignment horizontal="left" vertical="top" wrapText="1"/>
    </xf>
    <xf numFmtId="0" fontId="15" fillId="2" borderId="1" xfId="0" applyFont="1" applyFill="1" applyBorder="1" applyAlignment="1">
      <alignment vertical="center" wrapText="1"/>
    </xf>
    <xf numFmtId="0" fontId="13" fillId="2" borderId="1" xfId="0" applyFont="1" applyFill="1" applyBorder="1" applyAlignment="1">
      <alignment vertical="center"/>
    </xf>
    <xf numFmtId="0" fontId="1" fillId="0" borderId="4" xfId="0" applyFont="1" applyBorder="1" applyAlignment="1">
      <alignment horizontal="left" vertical="top" wrapText="1"/>
    </xf>
    <xf numFmtId="0" fontId="16" fillId="2" borderId="1" xfId="0" applyFont="1" applyFill="1" applyBorder="1" applyAlignment="1">
      <alignment vertical="center"/>
    </xf>
    <xf numFmtId="0" fontId="0" fillId="2" borderId="1" xfId="0" applyFont="1" applyFill="1" applyBorder="1" applyAlignment="1">
      <alignment horizontal="center" vertical="center" wrapText="1"/>
    </xf>
    <xf numFmtId="0" fontId="0" fillId="2" borderId="1" xfId="0" applyFont="1" applyFill="1" applyBorder="1" applyAlignment="1">
      <alignment wrapText="1"/>
    </xf>
    <xf numFmtId="0" fontId="0" fillId="2" borderId="1" xfId="0" applyFont="1" applyFill="1" applyBorder="1"/>
    <xf numFmtId="0" fontId="22" fillId="0" borderId="1" xfId="1"/>
    <xf numFmtId="0" fontId="24" fillId="0" borderId="21" xfId="1" applyFont="1" applyBorder="1" applyAlignment="1">
      <alignment horizontal="left" vertical="top" wrapText="1"/>
    </xf>
    <xf numFmtId="165" fontId="24" fillId="0" borderId="22" xfId="1" applyNumberFormat="1" applyFont="1" applyBorder="1" applyAlignment="1">
      <alignment horizontal="right" vertical="center"/>
    </xf>
    <xf numFmtId="166" fontId="24" fillId="0" borderId="23" xfId="1" applyNumberFormat="1" applyFont="1" applyBorder="1" applyAlignment="1">
      <alignment horizontal="right" vertical="center"/>
    </xf>
    <xf numFmtId="0" fontId="24" fillId="0" borderId="25" xfId="1" applyFont="1" applyBorder="1" applyAlignment="1">
      <alignment horizontal="left" vertical="top" wrapText="1"/>
    </xf>
    <xf numFmtId="165" fontId="24" fillId="0" borderId="26" xfId="1" applyNumberFormat="1" applyFont="1" applyBorder="1" applyAlignment="1">
      <alignment horizontal="right" vertical="center"/>
    </xf>
    <xf numFmtId="166" fontId="24" fillId="0" borderId="27" xfId="1" applyNumberFormat="1" applyFont="1" applyBorder="1" applyAlignment="1">
      <alignment horizontal="right" vertical="center"/>
    </xf>
    <xf numFmtId="0" fontId="24" fillId="0" borderId="29" xfId="1" applyFont="1" applyBorder="1" applyAlignment="1">
      <alignment horizontal="left" vertical="top" wrapText="1"/>
    </xf>
    <xf numFmtId="165" fontId="24" fillId="0" borderId="30" xfId="1" applyNumberFormat="1" applyFont="1" applyBorder="1" applyAlignment="1">
      <alignment horizontal="right" vertical="center"/>
    </xf>
    <xf numFmtId="166" fontId="24" fillId="0" borderId="31" xfId="1" applyNumberFormat="1" applyFont="1" applyBorder="1" applyAlignment="1">
      <alignment horizontal="right" vertical="center"/>
    </xf>
    <xf numFmtId="167" fontId="24" fillId="0" borderId="27" xfId="1" applyNumberFormat="1" applyFont="1" applyBorder="1" applyAlignment="1">
      <alignment horizontal="right" vertical="center"/>
    </xf>
    <xf numFmtId="0" fontId="24" fillId="0" borderId="38" xfId="1" applyFont="1" applyBorder="1" applyAlignment="1">
      <alignment horizontal="center" wrapText="1"/>
    </xf>
    <xf numFmtId="0" fontId="24" fillId="0" borderId="39" xfId="1" applyFont="1" applyBorder="1" applyAlignment="1">
      <alignment horizontal="center" wrapText="1"/>
    </xf>
    <xf numFmtId="0" fontId="24" fillId="0" borderId="40" xfId="1" applyFont="1" applyBorder="1" applyAlignment="1">
      <alignment horizontal="center" wrapText="1"/>
    </xf>
    <xf numFmtId="166" fontId="24" fillId="0" borderId="41" xfId="1" applyNumberFormat="1" applyFont="1" applyBorder="1" applyAlignment="1">
      <alignment horizontal="right" vertical="center"/>
    </xf>
    <xf numFmtId="165" fontId="24" fillId="0" borderId="41" xfId="1" applyNumberFormat="1" applyFont="1" applyBorder="1" applyAlignment="1">
      <alignment horizontal="right" vertical="center"/>
    </xf>
    <xf numFmtId="166" fontId="24" fillId="0" borderId="42" xfId="1" applyNumberFormat="1" applyFont="1" applyBorder="1" applyAlignment="1">
      <alignment horizontal="right" vertical="center"/>
    </xf>
    <xf numFmtId="165" fontId="24" fillId="0" borderId="42" xfId="1" applyNumberFormat="1" applyFont="1" applyBorder="1" applyAlignment="1">
      <alignment horizontal="right" vertical="center"/>
    </xf>
    <xf numFmtId="166" fontId="24" fillId="0" borderId="43" xfId="1" applyNumberFormat="1" applyFont="1" applyBorder="1" applyAlignment="1">
      <alignment horizontal="right" vertical="center"/>
    </xf>
    <xf numFmtId="165" fontId="24" fillId="0" borderId="43" xfId="1" applyNumberFormat="1" applyFont="1" applyBorder="1" applyAlignment="1">
      <alignment horizontal="right" vertical="center"/>
    </xf>
    <xf numFmtId="0" fontId="0" fillId="0" borderId="0" xfId="0" applyFont="1" applyAlignment="1">
      <alignment horizontal="center"/>
    </xf>
    <xf numFmtId="0" fontId="1" fillId="0" borderId="5" xfId="0" applyFont="1" applyBorder="1" applyAlignment="1">
      <alignment horizontal="center" vertical="center" wrapText="1"/>
    </xf>
    <xf numFmtId="0" fontId="0" fillId="2" borderId="7" xfId="0" applyFont="1" applyFill="1" applyBorder="1" applyAlignment="1">
      <alignment horizontal="center" vertical="center" wrapText="1"/>
    </xf>
    <xf numFmtId="0" fontId="0" fillId="0" borderId="7" xfId="0" applyFont="1" applyBorder="1" applyAlignment="1">
      <alignment horizontal="center" vertical="center" wrapText="1"/>
    </xf>
    <xf numFmtId="0" fontId="28" fillId="0" borderId="4" xfId="0" applyFont="1" applyFill="1" applyBorder="1" applyAlignment="1">
      <alignment horizontal="left" vertical="center" wrapText="1"/>
    </xf>
    <xf numFmtId="0" fontId="27" fillId="0" borderId="4" xfId="0" applyFont="1" applyBorder="1" applyAlignment="1">
      <alignment horizontal="left" vertical="center" wrapText="1"/>
    </xf>
    <xf numFmtId="0" fontId="28" fillId="0" borderId="4" xfId="0" applyFont="1" applyBorder="1" applyAlignment="1">
      <alignment horizontal="left" vertical="center" wrapText="1"/>
    </xf>
    <xf numFmtId="0" fontId="0" fillId="2" borderId="46" xfId="0" applyFont="1" applyFill="1" applyBorder="1" applyAlignment="1">
      <alignment horizontal="center" vertical="center" wrapText="1"/>
    </xf>
    <xf numFmtId="0" fontId="0" fillId="0" borderId="0" xfId="0"/>
    <xf numFmtId="0" fontId="1" fillId="2" borderId="6" xfId="0" applyFont="1" applyFill="1" applyBorder="1" applyAlignment="1">
      <alignment horizontal="center" vertical="center" wrapText="1"/>
    </xf>
    <xf numFmtId="0" fontId="25" fillId="0" borderId="15" xfId="2" applyBorder="1" applyAlignment="1">
      <alignment horizontal="center" vertical="center"/>
    </xf>
    <xf numFmtId="0" fontId="29" fillId="0" borderId="13"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0" borderId="5" xfId="0" applyFont="1" applyBorder="1" applyAlignment="1">
      <alignment horizontal="center" vertical="center" wrapText="1"/>
    </xf>
    <xf numFmtId="0" fontId="28" fillId="0" borderId="5" xfId="0" applyFont="1" applyFill="1" applyBorder="1" applyAlignment="1">
      <alignment horizontal="center" vertical="center" wrapText="1"/>
    </xf>
    <xf numFmtId="0" fontId="28" fillId="0" borderId="5" xfId="0" applyFont="1" applyBorder="1" applyAlignment="1">
      <alignment horizontal="center" vertical="center" wrapText="1"/>
    </xf>
    <xf numFmtId="0" fontId="6" fillId="5" borderId="11" xfId="0" applyFont="1" applyFill="1" applyBorder="1" applyAlignment="1">
      <alignment horizontal="center" vertical="center" wrapText="1"/>
    </xf>
    <xf numFmtId="0" fontId="1" fillId="0" borderId="15" xfId="0" applyFont="1" applyFill="1" applyBorder="1" applyAlignment="1">
      <alignment horizontal="left" vertical="top" wrapText="1"/>
    </xf>
    <xf numFmtId="0" fontId="27" fillId="0" borderId="15" xfId="0" applyFont="1" applyFill="1" applyBorder="1" applyAlignment="1">
      <alignment horizontal="left" vertical="top" wrapText="1"/>
    </xf>
    <xf numFmtId="0" fontId="28" fillId="0" borderId="15" xfId="0" applyFont="1" applyFill="1" applyBorder="1" applyAlignment="1">
      <alignment horizontal="left" vertical="top" wrapText="1"/>
    </xf>
    <xf numFmtId="0" fontId="0" fillId="0" borderId="15" xfId="0" applyFont="1" applyFill="1" applyBorder="1" applyAlignment="1">
      <alignment horizontal="left" vertical="top" wrapText="1"/>
    </xf>
    <xf numFmtId="0" fontId="30" fillId="2" borderId="1" xfId="0" applyFont="1" applyFill="1" applyBorder="1" applyAlignment="1">
      <alignment vertical="center" wrapText="1"/>
    </xf>
    <xf numFmtId="0" fontId="30" fillId="2" borderId="1" xfId="0" applyFont="1" applyFill="1" applyBorder="1" applyAlignment="1">
      <alignment horizontal="center" vertical="center" wrapText="1"/>
    </xf>
    <xf numFmtId="0" fontId="22" fillId="0" borderId="1" xfId="4"/>
    <xf numFmtId="0" fontId="24" fillId="0" borderId="38" xfId="4" applyFont="1" applyBorder="1" applyAlignment="1">
      <alignment horizontal="center" wrapText="1"/>
    </xf>
    <xf numFmtId="0" fontId="24" fillId="0" borderId="39" xfId="4" applyFont="1" applyBorder="1" applyAlignment="1">
      <alignment horizontal="center" wrapText="1"/>
    </xf>
    <xf numFmtId="0" fontId="24" fillId="0" borderId="40" xfId="4" applyFont="1" applyBorder="1" applyAlignment="1">
      <alignment horizontal="center" wrapText="1"/>
    </xf>
    <xf numFmtId="0" fontId="24" fillId="0" borderId="21" xfId="4" applyFont="1" applyBorder="1" applyAlignment="1">
      <alignment horizontal="left" vertical="top" wrapText="1"/>
    </xf>
    <xf numFmtId="165" fontId="24" fillId="0" borderId="22" xfId="4" applyNumberFormat="1" applyFont="1" applyBorder="1" applyAlignment="1">
      <alignment horizontal="right" vertical="center"/>
    </xf>
    <xf numFmtId="166" fontId="24" fillId="0" borderId="41" xfId="4" applyNumberFormat="1" applyFont="1" applyBorder="1" applyAlignment="1">
      <alignment horizontal="right" vertical="center"/>
    </xf>
    <xf numFmtId="165" fontId="24" fillId="0" borderId="41" xfId="4" applyNumberFormat="1" applyFont="1" applyBorder="1" applyAlignment="1">
      <alignment horizontal="right" vertical="center"/>
    </xf>
    <xf numFmtId="166" fontId="24" fillId="0" borderId="23" xfId="4" applyNumberFormat="1" applyFont="1" applyBorder="1" applyAlignment="1">
      <alignment horizontal="right" vertical="center"/>
    </xf>
    <xf numFmtId="0" fontId="24" fillId="0" borderId="25" xfId="4" applyFont="1" applyBorder="1" applyAlignment="1">
      <alignment horizontal="left" vertical="top" wrapText="1"/>
    </xf>
    <xf numFmtId="165" fontId="24" fillId="0" borderId="26" xfId="4" applyNumberFormat="1" applyFont="1" applyBorder="1" applyAlignment="1">
      <alignment horizontal="right" vertical="center"/>
    </xf>
    <xf numFmtId="166" fontId="24" fillId="0" borderId="42" xfId="4" applyNumberFormat="1" applyFont="1" applyBorder="1" applyAlignment="1">
      <alignment horizontal="right" vertical="center"/>
    </xf>
    <xf numFmtId="165" fontId="24" fillId="0" borderId="42" xfId="4" applyNumberFormat="1" applyFont="1" applyBorder="1" applyAlignment="1">
      <alignment horizontal="right" vertical="center"/>
    </xf>
    <xf numFmtId="166" fontId="24" fillId="0" borderId="27" xfId="4" applyNumberFormat="1" applyFont="1" applyBorder="1" applyAlignment="1">
      <alignment horizontal="right" vertical="center"/>
    </xf>
    <xf numFmtId="0" fontId="24" fillId="0" borderId="29" xfId="4" applyFont="1" applyBorder="1" applyAlignment="1">
      <alignment horizontal="left" vertical="top" wrapText="1"/>
    </xf>
    <xf numFmtId="165" fontId="24" fillId="0" borderId="30" xfId="4" applyNumberFormat="1" applyFont="1" applyBorder="1" applyAlignment="1">
      <alignment horizontal="right" vertical="center"/>
    </xf>
    <xf numFmtId="166" fontId="24" fillId="0" borderId="43" xfId="4" applyNumberFormat="1" applyFont="1" applyBorder="1" applyAlignment="1">
      <alignment horizontal="right" vertical="center"/>
    </xf>
    <xf numFmtId="165" fontId="24" fillId="0" borderId="43" xfId="4" applyNumberFormat="1" applyFont="1" applyBorder="1" applyAlignment="1">
      <alignment horizontal="right" vertical="center"/>
    </xf>
    <xf numFmtId="166" fontId="24" fillId="0" borderId="31" xfId="4" applyNumberFormat="1" applyFont="1" applyBorder="1" applyAlignment="1">
      <alignment horizontal="right" vertical="center"/>
    </xf>
    <xf numFmtId="168" fontId="24" fillId="0" borderId="42" xfId="4" applyNumberFormat="1" applyFont="1" applyBorder="1" applyAlignment="1">
      <alignment horizontal="right" vertical="center"/>
    </xf>
    <xf numFmtId="168" fontId="24" fillId="0" borderId="41" xfId="4" applyNumberFormat="1" applyFont="1" applyBorder="1" applyAlignment="1">
      <alignment horizontal="right" vertical="center"/>
    </xf>
    <xf numFmtId="168" fontId="24" fillId="0" borderId="43" xfId="4" applyNumberFormat="1" applyFont="1" applyBorder="1" applyAlignment="1">
      <alignment horizontal="right" vertical="center"/>
    </xf>
    <xf numFmtId="0" fontId="24" fillId="0" borderId="18" xfId="4" applyFont="1" applyBorder="1" applyAlignment="1">
      <alignment horizontal="center" wrapText="1"/>
    </xf>
    <xf numFmtId="0" fontId="24" fillId="0" borderId="19" xfId="4" applyFont="1" applyBorder="1" applyAlignment="1">
      <alignment horizontal="center" wrapText="1"/>
    </xf>
    <xf numFmtId="168" fontId="24" fillId="0" borderId="26" xfId="4" applyNumberFormat="1" applyFont="1" applyBorder="1" applyAlignment="1">
      <alignment horizontal="right" vertical="center"/>
    </xf>
    <xf numFmtId="167" fontId="24" fillId="0" borderId="27" xfId="4" applyNumberFormat="1" applyFont="1" applyBorder="1" applyAlignment="1">
      <alignment horizontal="right" vertical="center"/>
    </xf>
    <xf numFmtId="0" fontId="25" fillId="0" borderId="15" xfId="2" applyFill="1" applyBorder="1" applyAlignment="1">
      <alignment horizontal="center" vertical="center" wrapText="1"/>
    </xf>
    <xf numFmtId="0" fontId="1" fillId="2" borderId="1" xfId="5" applyFont="1" applyFill="1" applyBorder="1" applyAlignment="1">
      <alignment horizontal="center" vertical="center" wrapText="1"/>
    </xf>
    <xf numFmtId="0" fontId="1" fillId="2" borderId="1" xfId="5" applyFont="1" applyFill="1" applyBorder="1" applyAlignment="1">
      <alignment vertical="center" wrapText="1"/>
    </xf>
    <xf numFmtId="0" fontId="1" fillId="2" borderId="1" xfId="5" applyFont="1" applyFill="1" applyBorder="1" applyAlignment="1">
      <alignment horizontal="left" vertical="top" wrapText="1"/>
    </xf>
    <xf numFmtId="0" fontId="28" fillId="0" borderId="1" xfId="5" applyFont="1" applyAlignment="1"/>
    <xf numFmtId="0" fontId="5" fillId="4" borderId="4" xfId="5" applyFont="1" applyFill="1" applyBorder="1" applyAlignment="1">
      <alignment horizontal="center" vertical="center" wrapText="1"/>
    </xf>
    <xf numFmtId="0" fontId="5" fillId="4" borderId="11" xfId="5" applyFont="1" applyFill="1" applyBorder="1" applyAlignment="1">
      <alignment horizontal="center" vertical="center" wrapText="1"/>
    </xf>
    <xf numFmtId="0" fontId="1" fillId="2" borderId="6" xfId="5" applyFont="1" applyFill="1" applyBorder="1" applyAlignment="1">
      <alignment horizontal="center" vertical="center" wrapText="1"/>
    </xf>
    <xf numFmtId="0" fontId="28" fillId="0" borderId="15" xfId="5" applyFill="1" applyBorder="1" applyAlignment="1">
      <alignment horizontal="center" vertical="center" wrapText="1"/>
    </xf>
    <xf numFmtId="0" fontId="1" fillId="0" borderId="15" xfId="5" applyFont="1" applyFill="1" applyBorder="1" applyAlignment="1">
      <alignment horizontal="left" vertical="top" wrapText="1"/>
    </xf>
    <xf numFmtId="0" fontId="1" fillId="0" borderId="15" xfId="5" applyFont="1" applyBorder="1" applyAlignment="1">
      <alignment horizontal="center" vertical="center" wrapText="1"/>
    </xf>
    <xf numFmtId="0" fontId="1" fillId="0" borderId="15" xfId="5" applyFont="1" applyBorder="1" applyAlignment="1">
      <alignment horizontal="left" vertical="center" wrapText="1"/>
    </xf>
    <xf numFmtId="0" fontId="1" fillId="2" borderId="15" xfId="5" applyFont="1" applyFill="1" applyBorder="1" applyAlignment="1">
      <alignment horizontal="center" vertical="center" wrapText="1"/>
    </xf>
    <xf numFmtId="164" fontId="1" fillId="2" borderId="1" xfId="5" applyNumberFormat="1" applyFont="1" applyFill="1" applyBorder="1" applyAlignment="1">
      <alignment vertical="center" wrapText="1"/>
    </xf>
    <xf numFmtId="0" fontId="25" fillId="0" borderId="15" xfId="6" applyFill="1" applyBorder="1" applyAlignment="1">
      <alignment horizontal="center" vertical="center" wrapText="1"/>
    </xf>
    <xf numFmtId="0" fontId="28" fillId="0" borderId="15" xfId="5" applyFont="1" applyBorder="1" applyAlignment="1">
      <alignment horizontal="center" vertical="center" wrapText="1"/>
    </xf>
    <xf numFmtId="0" fontId="28" fillId="0" borderId="15" xfId="5" applyFont="1" applyBorder="1" applyAlignment="1">
      <alignment horizontal="left" vertical="center" wrapText="1"/>
    </xf>
    <xf numFmtId="0" fontId="1" fillId="0" borderId="15" xfId="5" applyFont="1" applyBorder="1" applyAlignment="1">
      <alignment vertical="center" wrapText="1"/>
    </xf>
    <xf numFmtId="0" fontId="28" fillId="0" borderId="15" xfId="5" applyFont="1" applyBorder="1" applyAlignment="1">
      <alignment vertical="center" wrapText="1"/>
    </xf>
    <xf numFmtId="0" fontId="1" fillId="0" borderId="15" xfId="5" applyFont="1" applyFill="1" applyBorder="1" applyAlignment="1">
      <alignment horizontal="center" vertical="center" wrapText="1"/>
    </xf>
    <xf numFmtId="0" fontId="25" fillId="0" borderId="15" xfId="6" applyBorder="1" applyAlignment="1">
      <alignment horizontal="center" vertical="center"/>
    </xf>
    <xf numFmtId="0" fontId="28" fillId="2" borderId="6" xfId="5" applyFont="1" applyFill="1" applyBorder="1" applyAlignment="1">
      <alignment horizontal="center" vertical="center" wrapText="1"/>
    </xf>
    <xf numFmtId="0" fontId="28" fillId="2" borderId="15" xfId="5" applyFont="1" applyFill="1" applyBorder="1" applyAlignment="1">
      <alignment horizontal="center" vertical="center" wrapText="1"/>
    </xf>
    <xf numFmtId="0" fontId="28" fillId="2" borderId="15" xfId="5" applyFont="1" applyFill="1" applyBorder="1" applyAlignment="1">
      <alignment vertical="center" wrapText="1"/>
    </xf>
    <xf numFmtId="0" fontId="28" fillId="2" borderId="1" xfId="5" applyFont="1" applyFill="1" applyBorder="1" applyAlignment="1">
      <alignment vertical="center" wrapText="1"/>
    </xf>
    <xf numFmtId="0" fontId="14" fillId="0" borderId="15" xfId="5" applyFont="1" applyBorder="1" applyAlignment="1">
      <alignment horizontal="center" vertical="center" wrapText="1"/>
    </xf>
    <xf numFmtId="0" fontId="28" fillId="0" borderId="15" xfId="5" applyFont="1" applyFill="1" applyBorder="1" applyAlignment="1">
      <alignment horizontal="center" vertical="center" wrapText="1"/>
    </xf>
    <xf numFmtId="0" fontId="28" fillId="0" borderId="15" xfId="5" applyFont="1" applyFill="1" applyBorder="1" applyAlignment="1">
      <alignment horizontal="left" vertical="top" wrapText="1"/>
    </xf>
    <xf numFmtId="0" fontId="28" fillId="2" borderId="15" xfId="5" applyFont="1" applyFill="1" applyBorder="1" applyAlignment="1">
      <alignment horizontal="left" vertical="center" wrapText="1"/>
    </xf>
    <xf numFmtId="0" fontId="28" fillId="2" borderId="15" xfId="5" applyFont="1" applyFill="1" applyBorder="1" applyAlignment="1">
      <alignment horizontal="left" vertical="top" wrapText="1"/>
    </xf>
    <xf numFmtId="0" fontId="1" fillId="0" borderId="15" xfId="5" applyFont="1" applyBorder="1" applyAlignment="1">
      <alignment horizontal="left" vertical="top" wrapText="1"/>
    </xf>
    <xf numFmtId="0" fontId="28" fillId="2" borderId="15" xfId="5" applyFont="1" applyFill="1" applyBorder="1" applyAlignment="1">
      <alignment vertical="top" wrapText="1"/>
    </xf>
    <xf numFmtId="0" fontId="1" fillId="0" borderId="15" xfId="5" applyFont="1" applyBorder="1"/>
    <xf numFmtId="0" fontId="17" fillId="2" borderId="1" xfId="5" applyFont="1" applyFill="1" applyBorder="1" applyAlignment="1">
      <alignment horizontal="center" vertical="center" textRotation="90" wrapText="1"/>
    </xf>
    <xf numFmtId="0" fontId="28" fillId="0" borderId="15" xfId="5" applyFont="1" applyFill="1" applyBorder="1" applyAlignment="1">
      <alignment horizontal="center" vertical="top" wrapText="1"/>
    </xf>
    <xf numFmtId="0" fontId="1" fillId="2" borderId="15" xfId="5" applyFont="1" applyFill="1" applyBorder="1" applyAlignment="1">
      <alignment vertical="center" wrapText="1"/>
    </xf>
    <xf numFmtId="0" fontId="28" fillId="0" borderId="1" xfId="5" applyFont="1" applyAlignment="1">
      <alignment horizontal="center"/>
    </xf>
    <xf numFmtId="0" fontId="28" fillId="0" borderId="1" xfId="5" applyFont="1" applyAlignment="1">
      <alignment horizontal="center" vertical="center"/>
    </xf>
    <xf numFmtId="0" fontId="28" fillId="0" borderId="1" xfId="5" applyFont="1" applyAlignment="1">
      <alignment horizontal="left" vertical="top"/>
    </xf>
    <xf numFmtId="0" fontId="28" fillId="0" borderId="1" xfId="5"/>
    <xf numFmtId="41" fontId="22" fillId="0" borderId="1" xfId="5" applyNumberFormat="1" applyFont="1" applyFill="1" applyBorder="1" applyAlignment="1" applyProtection="1"/>
    <xf numFmtId="0" fontId="25" fillId="0" borderId="15" xfId="2" applyFill="1" applyBorder="1" applyAlignment="1">
      <alignment horizontal="center" vertical="center"/>
    </xf>
    <xf numFmtId="0" fontId="1" fillId="2" borderId="1" xfId="5" applyFont="1" applyFill="1" applyBorder="1" applyAlignment="1">
      <alignment horizontal="left" vertical="center" wrapText="1"/>
    </xf>
    <xf numFmtId="0" fontId="2" fillId="6" borderId="4" xfId="5" applyFont="1" applyFill="1" applyBorder="1" applyAlignment="1">
      <alignment horizontal="center" vertical="center" wrapText="1"/>
    </xf>
    <xf numFmtId="0" fontId="2" fillId="6" borderId="4" xfId="5" applyFont="1" applyFill="1" applyBorder="1" applyAlignment="1">
      <alignment horizontal="left" vertical="center" wrapText="1"/>
    </xf>
    <xf numFmtId="0" fontId="28" fillId="2" borderId="4" xfId="5" applyFont="1" applyFill="1" applyBorder="1" applyAlignment="1">
      <alignment vertical="center" wrapText="1"/>
    </xf>
    <xf numFmtId="0" fontId="28" fillId="2" borderId="4" xfId="5" applyFont="1" applyFill="1" applyBorder="1" applyAlignment="1">
      <alignment horizontal="center" vertical="center" wrapText="1"/>
    </xf>
    <xf numFmtId="0" fontId="28" fillId="2" borderId="4" xfId="5" applyFont="1" applyFill="1" applyBorder="1" applyAlignment="1">
      <alignment horizontal="left" vertical="center" wrapText="1"/>
    </xf>
    <xf numFmtId="0" fontId="28" fillId="2" borderId="4" xfId="5" applyFont="1" applyFill="1" applyBorder="1" applyAlignment="1">
      <alignment horizontal="left" vertical="top" wrapText="1"/>
    </xf>
    <xf numFmtId="0" fontId="9" fillId="2" borderId="1" xfId="5" applyFont="1" applyFill="1" applyAlignment="1"/>
    <xf numFmtId="0" fontId="1" fillId="2" borderId="4" xfId="5" applyFont="1" applyFill="1" applyBorder="1" applyAlignment="1">
      <alignment vertical="center" wrapText="1"/>
    </xf>
    <xf numFmtId="0" fontId="1" fillId="2" borderId="4" xfId="5" applyFont="1" applyFill="1" applyBorder="1" applyAlignment="1">
      <alignment horizontal="center" vertical="center" wrapText="1"/>
    </xf>
    <xf numFmtId="0" fontId="14" fillId="2" borderId="4" xfId="5" applyFont="1" applyFill="1" applyBorder="1" applyAlignment="1">
      <alignment horizontal="left" vertical="center" wrapText="1"/>
    </xf>
    <xf numFmtId="0" fontId="1" fillId="2" borderId="4" xfId="5" applyFont="1" applyFill="1" applyBorder="1" applyAlignment="1">
      <alignment horizontal="left" vertical="center" wrapText="1"/>
    </xf>
    <xf numFmtId="0" fontId="1" fillId="0" borderId="1" xfId="5" applyFont="1" applyAlignment="1">
      <alignment vertical="center" wrapText="1"/>
    </xf>
    <xf numFmtId="0" fontId="14" fillId="2" borderId="13" xfId="5" applyFont="1" applyFill="1" applyBorder="1" applyAlignment="1">
      <alignment horizontal="left" vertical="center" wrapText="1"/>
    </xf>
    <xf numFmtId="0" fontId="28" fillId="0" borderId="4" xfId="5" applyFont="1" applyBorder="1" applyAlignment="1">
      <alignment horizontal="left" vertical="center" wrapText="1"/>
    </xf>
    <xf numFmtId="0" fontId="1" fillId="2" borderId="4" xfId="5" applyFont="1" applyFill="1" applyBorder="1" applyAlignment="1">
      <alignment horizontal="left" vertical="top" wrapText="1"/>
    </xf>
    <xf numFmtId="0" fontId="1" fillId="2" borderId="11" xfId="5" applyFont="1" applyFill="1" applyBorder="1" applyAlignment="1">
      <alignment vertical="center" wrapText="1"/>
    </xf>
    <xf numFmtId="0" fontId="1" fillId="2" borderId="14" xfId="5" applyFont="1" applyFill="1" applyBorder="1" applyAlignment="1">
      <alignment vertical="center" wrapText="1"/>
    </xf>
    <xf numFmtId="0" fontId="28" fillId="2" borderId="4" xfId="5" applyFont="1" applyFill="1" applyBorder="1" applyAlignment="1">
      <alignment horizontal="left" wrapText="1"/>
    </xf>
    <xf numFmtId="0" fontId="1" fillId="0" borderId="4" xfId="5" applyFont="1" applyBorder="1" applyAlignment="1">
      <alignment horizontal="center" vertical="center" wrapText="1"/>
    </xf>
    <xf numFmtId="0" fontId="1" fillId="0" borderId="1" xfId="5" applyFont="1" applyAlignment="1">
      <alignment horizontal="left" vertical="center" wrapText="1"/>
    </xf>
    <xf numFmtId="0" fontId="1" fillId="0" borderId="14" xfId="5" applyFont="1" applyBorder="1"/>
    <xf numFmtId="0" fontId="28" fillId="2" borderId="11" xfId="5" applyFont="1" applyFill="1" applyBorder="1" applyAlignment="1">
      <alignment horizontal="center" vertical="center" wrapText="1"/>
    </xf>
    <xf numFmtId="0" fontId="28" fillId="2" borderId="11" xfId="5" applyFont="1" applyFill="1" applyBorder="1" applyAlignment="1">
      <alignment horizontal="left" wrapText="1"/>
    </xf>
    <xf numFmtId="0" fontId="1" fillId="2" borderId="6" xfId="5" applyFont="1" applyFill="1" applyBorder="1" applyAlignment="1">
      <alignment vertical="center" wrapText="1"/>
    </xf>
    <xf numFmtId="0" fontId="1" fillId="2" borderId="11" xfId="5" applyFont="1" applyFill="1" applyBorder="1" applyAlignment="1">
      <alignment horizontal="center" vertical="center" wrapText="1"/>
    </xf>
    <xf numFmtId="0" fontId="22" fillId="0" borderId="1" xfId="8"/>
    <xf numFmtId="0" fontId="24" fillId="0" borderId="38" xfId="8" applyFont="1" applyBorder="1" applyAlignment="1">
      <alignment horizontal="center" wrapText="1"/>
    </xf>
    <xf numFmtId="0" fontId="24" fillId="0" borderId="39" xfId="8" applyFont="1" applyBorder="1" applyAlignment="1">
      <alignment horizontal="center" wrapText="1"/>
    </xf>
    <xf numFmtId="0" fontId="24" fillId="0" borderId="40" xfId="8" applyFont="1" applyBorder="1" applyAlignment="1">
      <alignment horizontal="center" wrapText="1"/>
    </xf>
    <xf numFmtId="0" fontId="24" fillId="0" borderId="21" xfId="8" applyFont="1" applyBorder="1" applyAlignment="1">
      <alignment horizontal="left" vertical="top" wrapText="1"/>
    </xf>
    <xf numFmtId="165" fontId="24" fillId="0" borderId="22" xfId="8" applyNumberFormat="1" applyFont="1" applyBorder="1" applyAlignment="1">
      <alignment horizontal="right" vertical="center"/>
    </xf>
    <xf numFmtId="166" fontId="24" fillId="0" borderId="41" xfId="8" applyNumberFormat="1" applyFont="1" applyBorder="1" applyAlignment="1">
      <alignment horizontal="right" vertical="center"/>
    </xf>
    <xf numFmtId="165" fontId="24" fillId="0" borderId="41" xfId="8" applyNumberFormat="1" applyFont="1" applyBorder="1" applyAlignment="1">
      <alignment horizontal="right" vertical="center"/>
    </xf>
    <xf numFmtId="166" fontId="24" fillId="0" borderId="23" xfId="8" applyNumberFormat="1" applyFont="1" applyBorder="1" applyAlignment="1">
      <alignment horizontal="right" vertical="center"/>
    </xf>
    <xf numFmtId="0" fontId="24" fillId="0" borderId="25" xfId="8" applyFont="1" applyBorder="1" applyAlignment="1">
      <alignment horizontal="left" vertical="top" wrapText="1"/>
    </xf>
    <xf numFmtId="165" fontId="24" fillId="0" borderId="26" xfId="8" applyNumberFormat="1" applyFont="1" applyBorder="1" applyAlignment="1">
      <alignment horizontal="right" vertical="center"/>
    </xf>
    <xf numFmtId="166" fontId="24" fillId="0" borderId="42" xfId="8" applyNumberFormat="1" applyFont="1" applyBorder="1" applyAlignment="1">
      <alignment horizontal="right" vertical="center"/>
    </xf>
    <xf numFmtId="165" fontId="24" fillId="0" borderId="42" xfId="8" applyNumberFormat="1" applyFont="1" applyBorder="1" applyAlignment="1">
      <alignment horizontal="right" vertical="center"/>
    </xf>
    <xf numFmtId="166" fontId="24" fillId="0" borderId="27" xfId="8" applyNumberFormat="1" applyFont="1" applyBorder="1" applyAlignment="1">
      <alignment horizontal="right" vertical="center"/>
    </xf>
    <xf numFmtId="0" fontId="24" fillId="0" borderId="29" xfId="8" applyFont="1" applyBorder="1" applyAlignment="1">
      <alignment horizontal="left" vertical="top" wrapText="1"/>
    </xf>
    <xf numFmtId="165" fontId="24" fillId="0" borderId="30" xfId="8" applyNumberFormat="1" applyFont="1" applyBorder="1" applyAlignment="1">
      <alignment horizontal="right" vertical="center"/>
    </xf>
    <xf numFmtId="166" fontId="24" fillId="0" borderId="43" xfId="8" applyNumberFormat="1" applyFont="1" applyBorder="1" applyAlignment="1">
      <alignment horizontal="right" vertical="center"/>
    </xf>
    <xf numFmtId="165" fontId="24" fillId="0" borderId="43" xfId="8" applyNumberFormat="1" applyFont="1" applyBorder="1" applyAlignment="1">
      <alignment horizontal="right" vertical="center"/>
    </xf>
    <xf numFmtId="166" fontId="24" fillId="0" borderId="31" xfId="8" applyNumberFormat="1" applyFont="1" applyBorder="1" applyAlignment="1">
      <alignment horizontal="right" vertical="center"/>
    </xf>
    <xf numFmtId="0" fontId="24" fillId="0" borderId="1" xfId="8" applyFont="1" applyBorder="1" applyAlignment="1">
      <alignment horizontal="left" vertical="top" wrapText="1"/>
    </xf>
    <xf numFmtId="167" fontId="24" fillId="0" borderId="42" xfId="8" applyNumberFormat="1" applyFont="1" applyBorder="1" applyAlignment="1">
      <alignment horizontal="right" vertical="center"/>
    </xf>
    <xf numFmtId="167" fontId="24" fillId="0" borderId="27" xfId="8" applyNumberFormat="1" applyFont="1" applyBorder="1" applyAlignment="1">
      <alignment horizontal="right" vertical="center"/>
    </xf>
    <xf numFmtId="0" fontId="5" fillId="3" borderId="15" xfId="0" applyFont="1" applyFill="1" applyBorder="1" applyAlignment="1">
      <alignment horizontal="center" vertical="center" wrapText="1"/>
    </xf>
    <xf numFmtId="0" fontId="1" fillId="0" borderId="15" xfId="0" applyFont="1" applyBorder="1" applyAlignment="1">
      <alignment horizontal="left" vertical="center" wrapText="1"/>
    </xf>
    <xf numFmtId="0" fontId="1" fillId="0" borderId="15" xfId="0" applyFont="1" applyBorder="1" applyAlignment="1">
      <alignment horizontal="center" vertical="center" wrapText="1"/>
    </xf>
    <xf numFmtId="0" fontId="1" fillId="2" borderId="15"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1" fillId="2" borderId="15" xfId="0" applyFont="1" applyFill="1" applyBorder="1" applyAlignment="1">
      <alignment horizontal="left" vertical="center" wrapText="1"/>
    </xf>
    <xf numFmtId="0" fontId="1" fillId="0" borderId="15" xfId="0" applyFont="1" applyBorder="1" applyAlignment="1">
      <alignment horizontal="center" vertical="center" wrapText="1"/>
    </xf>
    <xf numFmtId="0" fontId="0" fillId="2" borderId="15" xfId="0" applyFont="1" applyFill="1" applyBorder="1" applyAlignment="1">
      <alignment horizontal="center" vertical="center" wrapText="1"/>
    </xf>
    <xf numFmtId="0" fontId="0" fillId="2" borderId="15" xfId="0" applyFont="1" applyFill="1" applyBorder="1" applyAlignment="1">
      <alignment horizontal="left" vertical="center" wrapText="1"/>
    </xf>
    <xf numFmtId="0" fontId="1" fillId="0" borderId="15" xfId="0" applyFont="1" applyBorder="1" applyAlignment="1">
      <alignment vertical="center" wrapText="1"/>
    </xf>
    <xf numFmtId="0" fontId="28" fillId="2" borderId="15" xfId="0" applyFont="1" applyFill="1" applyBorder="1" applyAlignment="1">
      <alignment horizontal="left" vertical="center" wrapText="1"/>
    </xf>
    <xf numFmtId="0" fontId="3" fillId="0" borderId="15" xfId="0" applyFont="1" applyBorder="1"/>
    <xf numFmtId="0" fontId="1" fillId="0" borderId="15" xfId="5" applyFont="1" applyFill="1" applyBorder="1" applyAlignment="1">
      <alignment horizontal="left" vertical="center" wrapText="1"/>
    </xf>
    <xf numFmtId="0" fontId="25" fillId="0" borderId="15" xfId="6" applyFill="1" applyBorder="1" applyAlignment="1">
      <alignment horizontal="center" vertical="center"/>
    </xf>
    <xf numFmtId="0" fontId="28" fillId="0" borderId="15" xfId="5" applyFont="1" applyFill="1" applyBorder="1" applyAlignment="1">
      <alignment horizontal="left" vertical="center" wrapText="1"/>
    </xf>
    <xf numFmtId="0" fontId="28" fillId="2" borderId="5" xfId="5" applyFont="1" applyFill="1" applyBorder="1" applyAlignment="1">
      <alignment horizontal="center" vertical="center" wrapText="1"/>
    </xf>
    <xf numFmtId="0" fontId="1" fillId="2" borderId="5" xfId="5" applyFont="1" applyFill="1" applyBorder="1" applyAlignment="1">
      <alignment horizontal="center" vertical="center" wrapText="1"/>
    </xf>
    <xf numFmtId="0" fontId="28" fillId="0" borderId="5" xfId="5" applyFont="1" applyBorder="1" applyAlignment="1">
      <alignment horizontal="center" vertical="center" wrapText="1"/>
    </xf>
    <xf numFmtId="0" fontId="28" fillId="2" borderId="47" xfId="5" applyFont="1" applyFill="1" applyBorder="1" applyAlignment="1">
      <alignment horizontal="center" vertical="center" wrapText="1"/>
    </xf>
    <xf numFmtId="0" fontId="28" fillId="2" borderId="48" xfId="5" applyFont="1" applyFill="1" applyBorder="1" applyAlignment="1">
      <alignment horizontal="center" vertical="center" wrapText="1"/>
    </xf>
    <xf numFmtId="0" fontId="2" fillId="6" borderId="11" xfId="5" applyFont="1" applyFill="1" applyBorder="1" applyAlignment="1">
      <alignment horizontal="center" vertical="center" wrapText="1"/>
    </xf>
    <xf numFmtId="0" fontId="31" fillId="0" borderId="1" xfId="0" applyFont="1" applyBorder="1" applyAlignment="1"/>
    <xf numFmtId="0" fontId="0" fillId="0" borderId="1" xfId="0" applyFont="1" applyBorder="1" applyAlignment="1"/>
    <xf numFmtId="0" fontId="1" fillId="0" borderId="1" xfId="0" applyFont="1" applyBorder="1" applyAlignment="1">
      <alignment vertical="center" wrapText="1"/>
    </xf>
    <xf numFmtId="0" fontId="25" fillId="0" borderId="15" xfId="2" applyFill="1" applyBorder="1" applyAlignment="1">
      <alignment horizontal="center" vertical="center" wrapText="1"/>
    </xf>
    <xf numFmtId="0" fontId="1" fillId="0" borderId="15" xfId="5" applyFont="1" applyBorder="1"/>
    <xf numFmtId="0" fontId="25" fillId="0" borderId="15" xfId="6" applyFill="1" applyBorder="1" applyAlignment="1">
      <alignment horizontal="center" vertical="center" wrapText="1"/>
    </xf>
    <xf numFmtId="0" fontId="24" fillId="0" borderId="1" xfId="8" applyFont="1" applyBorder="1" applyAlignment="1">
      <alignment horizontal="left" vertical="top" wrapText="1"/>
    </xf>
    <xf numFmtId="0" fontId="28" fillId="2" borderId="15" xfId="0" applyFont="1" applyFill="1" applyBorder="1" applyAlignment="1">
      <alignment horizontal="center" vertical="center" wrapText="1"/>
    </xf>
    <xf numFmtId="0" fontId="24" fillId="0" borderId="44" xfId="8" applyFont="1" applyBorder="1" applyAlignment="1">
      <alignment horizontal="left" vertical="top" wrapText="1"/>
    </xf>
    <xf numFmtId="0" fontId="24" fillId="0" borderId="45" xfId="8" applyFont="1" applyBorder="1" applyAlignment="1">
      <alignment horizontal="left" vertical="top" wrapText="1"/>
    </xf>
    <xf numFmtId="0" fontId="24" fillId="0" borderId="54" xfId="8" applyFont="1" applyBorder="1" applyAlignment="1">
      <alignment horizontal="center" wrapText="1"/>
    </xf>
    <xf numFmtId="0" fontId="24" fillId="0" borderId="55" xfId="8" applyFont="1" applyBorder="1" applyAlignment="1">
      <alignment horizontal="center" wrapText="1"/>
    </xf>
    <xf numFmtId="165" fontId="24" fillId="0" borderId="56" xfId="8" applyNumberFormat="1" applyFont="1" applyBorder="1" applyAlignment="1">
      <alignment horizontal="right" vertical="center"/>
    </xf>
    <xf numFmtId="166" fontId="24" fillId="0" borderId="57" xfId="8" applyNumberFormat="1" applyFont="1" applyBorder="1" applyAlignment="1">
      <alignment horizontal="right" vertical="center"/>
    </xf>
    <xf numFmtId="165" fontId="24" fillId="0" borderId="58" xfId="8" applyNumberFormat="1" applyFont="1" applyBorder="1" applyAlignment="1">
      <alignment horizontal="right" vertical="center"/>
    </xf>
    <xf numFmtId="166" fontId="24" fillId="0" borderId="59" xfId="8" applyNumberFormat="1" applyFont="1" applyBorder="1" applyAlignment="1">
      <alignment horizontal="right" vertical="center"/>
    </xf>
    <xf numFmtId="167" fontId="24" fillId="0" borderId="59" xfId="8" applyNumberFormat="1" applyFont="1" applyBorder="1" applyAlignment="1">
      <alignment horizontal="right" vertical="center"/>
    </xf>
    <xf numFmtId="165" fontId="24" fillId="0" borderId="60" xfId="8" applyNumberFormat="1" applyFont="1" applyBorder="1" applyAlignment="1">
      <alignment horizontal="right" vertical="center"/>
    </xf>
    <xf numFmtId="167" fontId="24" fillId="0" borderId="61" xfId="8" applyNumberFormat="1" applyFont="1" applyBorder="1" applyAlignment="1">
      <alignment horizontal="right" vertical="center"/>
    </xf>
    <xf numFmtId="0" fontId="23" fillId="0" borderId="1" xfId="8" applyFont="1" applyBorder="1" applyAlignment="1">
      <alignment vertical="center" wrapText="1"/>
    </xf>
    <xf numFmtId="166" fontId="24" fillId="0" borderId="68" xfId="8" applyNumberFormat="1" applyFont="1" applyBorder="1" applyAlignment="1">
      <alignment horizontal="right" vertical="center"/>
    </xf>
    <xf numFmtId="0" fontId="24" fillId="0" borderId="1" xfId="8" applyFont="1" applyBorder="1" applyAlignment="1">
      <alignment vertical="top" wrapText="1"/>
    </xf>
    <xf numFmtId="0" fontId="25" fillId="0" borderId="15" xfId="2" applyFill="1" applyBorder="1" applyAlignment="1">
      <alignment horizontal="center" vertical="center"/>
    </xf>
    <xf numFmtId="0" fontId="24" fillId="0" borderId="1" xfId="8" applyFont="1" applyBorder="1" applyAlignment="1">
      <alignment horizontal="left" vertical="top" wrapText="1"/>
    </xf>
    <xf numFmtId="0" fontId="24" fillId="0" borderId="18" xfId="9" applyFont="1" applyFill="1" applyBorder="1" applyAlignment="1">
      <alignment horizontal="center" wrapText="1"/>
    </xf>
    <xf numFmtId="0" fontId="24" fillId="0" borderId="19" xfId="9" applyFont="1" applyFill="1" applyBorder="1" applyAlignment="1">
      <alignment horizontal="center" wrapText="1"/>
    </xf>
    <xf numFmtId="0" fontId="24" fillId="0" borderId="21" xfId="9" applyFont="1" applyFill="1" applyBorder="1" applyAlignment="1">
      <alignment horizontal="left" vertical="top" wrapText="1"/>
    </xf>
    <xf numFmtId="165" fontId="24" fillId="0" borderId="22" xfId="9" applyNumberFormat="1" applyFont="1" applyFill="1" applyBorder="1" applyAlignment="1">
      <alignment horizontal="right" vertical="center"/>
    </xf>
    <xf numFmtId="166" fontId="24" fillId="0" borderId="23" xfId="9" applyNumberFormat="1" applyFont="1" applyFill="1" applyBorder="1" applyAlignment="1">
      <alignment horizontal="right" vertical="center"/>
    </xf>
    <xf numFmtId="0" fontId="24" fillId="0" borderId="25" xfId="9" applyFont="1" applyFill="1" applyBorder="1" applyAlignment="1">
      <alignment horizontal="left" vertical="top" wrapText="1"/>
    </xf>
    <xf numFmtId="165" fontId="24" fillId="0" borderId="26" xfId="9" applyNumberFormat="1" applyFont="1" applyFill="1" applyBorder="1" applyAlignment="1">
      <alignment horizontal="right" vertical="center"/>
    </xf>
    <xf numFmtId="166" fontId="24" fillId="0" borderId="27" xfId="9" applyNumberFormat="1" applyFont="1" applyFill="1" applyBorder="1" applyAlignment="1">
      <alignment horizontal="right" vertical="center"/>
    </xf>
    <xf numFmtId="0" fontId="24" fillId="0" borderId="29" xfId="9" applyFont="1" applyFill="1" applyBorder="1" applyAlignment="1">
      <alignment horizontal="left" vertical="top" wrapText="1"/>
    </xf>
    <xf numFmtId="165" fontId="24" fillId="0" borderId="30" xfId="9" applyNumberFormat="1" applyFont="1" applyFill="1" applyBorder="1" applyAlignment="1">
      <alignment horizontal="right" vertical="center"/>
    </xf>
    <xf numFmtId="166" fontId="24" fillId="0" borderId="31" xfId="9" applyNumberFormat="1" applyFont="1" applyFill="1" applyBorder="1" applyAlignment="1">
      <alignment horizontal="right" vertical="center"/>
    </xf>
    <xf numFmtId="0" fontId="24" fillId="0" borderId="38" xfId="10" applyFont="1" applyFill="1" applyBorder="1" applyAlignment="1">
      <alignment horizontal="center" wrapText="1"/>
    </xf>
    <xf numFmtId="0" fontId="24" fillId="0" borderId="39" xfId="10" applyFont="1" applyFill="1" applyBorder="1" applyAlignment="1">
      <alignment horizontal="center" wrapText="1"/>
    </xf>
    <xf numFmtId="0" fontId="24" fillId="0" borderId="40" xfId="10" applyFont="1" applyFill="1" applyBorder="1" applyAlignment="1">
      <alignment horizontal="center" wrapText="1"/>
    </xf>
    <xf numFmtId="0" fontId="24" fillId="0" borderId="21" xfId="10" applyFont="1" applyFill="1" applyBorder="1" applyAlignment="1">
      <alignment horizontal="left" vertical="top" wrapText="1"/>
    </xf>
    <xf numFmtId="165" fontId="24" fillId="0" borderId="22" xfId="10" applyNumberFormat="1" applyFont="1" applyFill="1" applyBorder="1" applyAlignment="1">
      <alignment horizontal="right" vertical="center"/>
    </xf>
    <xf numFmtId="166" fontId="24" fillId="0" borderId="41" xfId="10" applyNumberFormat="1" applyFont="1" applyFill="1" applyBorder="1" applyAlignment="1">
      <alignment horizontal="right" vertical="center"/>
    </xf>
    <xf numFmtId="165" fontId="24" fillId="0" borderId="41" xfId="10" applyNumberFormat="1" applyFont="1" applyFill="1" applyBorder="1" applyAlignment="1">
      <alignment horizontal="right" vertical="center"/>
    </xf>
    <xf numFmtId="166" fontId="24" fillId="0" borderId="23" xfId="10" applyNumberFormat="1" applyFont="1" applyFill="1" applyBorder="1" applyAlignment="1">
      <alignment horizontal="right" vertical="center"/>
    </xf>
    <xf numFmtId="0" fontId="24" fillId="0" borderId="25" xfId="10" applyFont="1" applyFill="1" applyBorder="1" applyAlignment="1">
      <alignment horizontal="left" vertical="top" wrapText="1"/>
    </xf>
    <xf numFmtId="165" fontId="24" fillId="0" borderId="26" xfId="10" applyNumberFormat="1" applyFont="1" applyFill="1" applyBorder="1" applyAlignment="1">
      <alignment horizontal="right" vertical="center"/>
    </xf>
    <xf numFmtId="166" fontId="24" fillId="0" borderId="42" xfId="10" applyNumberFormat="1" applyFont="1" applyFill="1" applyBorder="1" applyAlignment="1">
      <alignment horizontal="right" vertical="center"/>
    </xf>
    <xf numFmtId="165" fontId="24" fillId="0" borderId="42" xfId="10" applyNumberFormat="1" applyFont="1" applyFill="1" applyBorder="1" applyAlignment="1">
      <alignment horizontal="right" vertical="center"/>
    </xf>
    <xf numFmtId="166" fontId="24" fillId="0" borderId="27" xfId="10" applyNumberFormat="1" applyFont="1" applyFill="1" applyBorder="1" applyAlignment="1">
      <alignment horizontal="right" vertical="center"/>
    </xf>
    <xf numFmtId="0" fontId="24" fillId="0" borderId="29" xfId="10" applyFont="1" applyFill="1" applyBorder="1" applyAlignment="1">
      <alignment horizontal="left" vertical="top" wrapText="1"/>
    </xf>
    <xf numFmtId="165" fontId="24" fillId="0" borderId="30" xfId="10" applyNumberFormat="1" applyFont="1" applyFill="1" applyBorder="1" applyAlignment="1">
      <alignment horizontal="right" vertical="center"/>
    </xf>
    <xf numFmtId="166" fontId="24" fillId="0" borderId="43" xfId="10" applyNumberFormat="1" applyFont="1" applyFill="1" applyBorder="1" applyAlignment="1">
      <alignment horizontal="right" vertical="center"/>
    </xf>
    <xf numFmtId="165" fontId="24" fillId="0" borderId="43" xfId="10" applyNumberFormat="1" applyFont="1" applyFill="1" applyBorder="1" applyAlignment="1">
      <alignment horizontal="right" vertical="center"/>
    </xf>
    <xf numFmtId="166" fontId="24" fillId="0" borderId="31" xfId="10" applyNumberFormat="1" applyFont="1" applyFill="1" applyBorder="1" applyAlignment="1">
      <alignment horizontal="right" vertical="center"/>
    </xf>
    <xf numFmtId="0" fontId="0" fillId="0" borderId="0" xfId="0" applyFont="1" applyAlignment="1">
      <alignment vertical="center"/>
    </xf>
    <xf numFmtId="0" fontId="0" fillId="0" borderId="15" xfId="0" applyFont="1" applyBorder="1" applyAlignment="1"/>
    <xf numFmtId="0" fontId="4" fillId="0" borderId="15" xfId="0" applyFont="1" applyBorder="1" applyAlignment="1">
      <alignment horizontal="center" vertical="center"/>
    </xf>
    <xf numFmtId="0" fontId="4" fillId="0" borderId="15" xfId="0" applyFont="1" applyBorder="1" applyAlignment="1">
      <alignment horizontal="center" vertical="center" wrapText="1"/>
    </xf>
    <xf numFmtId="0" fontId="1" fillId="0" borderId="76" xfId="5" applyFont="1" applyBorder="1"/>
    <xf numFmtId="0" fontId="1" fillId="0" borderId="48" xfId="5" applyFont="1" applyBorder="1"/>
    <xf numFmtId="0" fontId="2" fillId="6" borderId="11" xfId="0" applyFont="1" applyFill="1" applyBorder="1" applyAlignment="1">
      <alignment horizontal="center" vertical="center" wrapText="1"/>
    </xf>
    <xf numFmtId="0" fontId="28" fillId="2" borderId="50" xfId="5" applyFont="1" applyFill="1" applyBorder="1" applyAlignment="1">
      <alignment vertical="center" wrapText="1"/>
    </xf>
    <xf numFmtId="0" fontId="28" fillId="2" borderId="7" xfId="0" applyFont="1" applyFill="1" applyBorder="1" applyAlignment="1">
      <alignment vertical="center" wrapText="1"/>
    </xf>
    <xf numFmtId="0" fontId="36" fillId="0" borderId="38" xfId="14" applyFont="1" applyBorder="1" applyAlignment="1">
      <alignment horizontal="center" wrapText="1"/>
    </xf>
    <xf numFmtId="0" fontId="36" fillId="0" borderId="39" xfId="14" applyFont="1" applyBorder="1" applyAlignment="1">
      <alignment horizontal="center" wrapText="1"/>
    </xf>
    <xf numFmtId="0" fontId="36" fillId="0" borderId="40" xfId="14" applyFont="1" applyBorder="1" applyAlignment="1">
      <alignment horizontal="center" wrapText="1"/>
    </xf>
    <xf numFmtId="0" fontId="36" fillId="0" borderId="69" xfId="14" applyFont="1" applyBorder="1" applyAlignment="1">
      <alignment horizontal="left" vertical="top" wrapText="1"/>
    </xf>
    <xf numFmtId="165" fontId="36" fillId="0" borderId="22" xfId="14" applyNumberFormat="1" applyFont="1" applyBorder="1" applyAlignment="1">
      <alignment horizontal="right" vertical="center"/>
    </xf>
    <xf numFmtId="166" fontId="36" fillId="0" borderId="41" xfId="14" applyNumberFormat="1" applyFont="1" applyBorder="1" applyAlignment="1">
      <alignment horizontal="right" vertical="center"/>
    </xf>
    <xf numFmtId="165" fontId="36" fillId="0" borderId="41" xfId="14" applyNumberFormat="1" applyFont="1" applyBorder="1" applyAlignment="1">
      <alignment horizontal="right" vertical="center"/>
    </xf>
    <xf numFmtId="166" fontId="36" fillId="0" borderId="23" xfId="14" applyNumberFormat="1" applyFont="1" applyBorder="1" applyAlignment="1">
      <alignment horizontal="right" vertical="center"/>
    </xf>
    <xf numFmtId="0" fontId="36" fillId="0" borderId="71" xfId="14" applyFont="1" applyBorder="1" applyAlignment="1">
      <alignment horizontal="left" vertical="top" wrapText="1"/>
    </xf>
    <xf numFmtId="165" fontId="36" fillId="0" borderId="26" xfId="14" applyNumberFormat="1" applyFont="1" applyBorder="1" applyAlignment="1">
      <alignment horizontal="right" vertical="center"/>
    </xf>
    <xf numFmtId="166" fontId="36" fillId="0" borderId="42" xfId="14" applyNumberFormat="1" applyFont="1" applyBorder="1" applyAlignment="1">
      <alignment horizontal="right" vertical="center"/>
    </xf>
    <xf numFmtId="165" fontId="36" fillId="0" borderId="42" xfId="14" applyNumberFormat="1" applyFont="1" applyBorder="1" applyAlignment="1">
      <alignment horizontal="right" vertical="center"/>
    </xf>
    <xf numFmtId="166" fontId="36" fillId="0" borderId="27" xfId="14" applyNumberFormat="1" applyFont="1" applyBorder="1" applyAlignment="1">
      <alignment horizontal="right" vertical="center"/>
    </xf>
    <xf numFmtId="167" fontId="36" fillId="0" borderId="42" xfId="14" applyNumberFormat="1" applyFont="1" applyBorder="1" applyAlignment="1">
      <alignment horizontal="right" vertical="center"/>
    </xf>
    <xf numFmtId="0" fontId="36" fillId="0" borderId="70" xfId="14" applyFont="1" applyBorder="1" applyAlignment="1">
      <alignment horizontal="left" vertical="top" wrapText="1"/>
    </xf>
    <xf numFmtId="165" fontId="36" fillId="0" borderId="30" xfId="14" applyNumberFormat="1" applyFont="1" applyBorder="1" applyAlignment="1">
      <alignment horizontal="right" vertical="center"/>
    </xf>
    <xf numFmtId="166" fontId="36" fillId="0" borderId="43" xfId="14" applyNumberFormat="1" applyFont="1" applyBorder="1" applyAlignment="1">
      <alignment horizontal="right" vertical="center"/>
    </xf>
    <xf numFmtId="165" fontId="36" fillId="0" borderId="43" xfId="14" applyNumberFormat="1" applyFont="1" applyBorder="1" applyAlignment="1">
      <alignment horizontal="right" vertical="center"/>
    </xf>
    <xf numFmtId="167" fontId="36" fillId="0" borderId="31" xfId="14" applyNumberFormat="1" applyFont="1" applyBorder="1" applyAlignment="1">
      <alignment horizontal="right" vertical="center"/>
    </xf>
    <xf numFmtId="0" fontId="24" fillId="0" borderId="18" xfId="16" applyFont="1" applyBorder="1" applyAlignment="1">
      <alignment horizontal="center" wrapText="1"/>
    </xf>
    <xf numFmtId="0" fontId="24" fillId="0" borderId="19" xfId="16" applyFont="1" applyBorder="1" applyAlignment="1">
      <alignment horizontal="center" wrapText="1"/>
    </xf>
    <xf numFmtId="0" fontId="24" fillId="0" borderId="21" xfId="16" applyFont="1" applyBorder="1" applyAlignment="1">
      <alignment horizontal="left" vertical="top" wrapText="1"/>
    </xf>
    <xf numFmtId="165" fontId="24" fillId="0" borderId="22" xfId="16" applyNumberFormat="1" applyFont="1" applyBorder="1" applyAlignment="1">
      <alignment horizontal="right" vertical="center"/>
    </xf>
    <xf numFmtId="166" fontId="24" fillId="0" borderId="23" xfId="16" applyNumberFormat="1" applyFont="1" applyBorder="1" applyAlignment="1">
      <alignment horizontal="right" vertical="center"/>
    </xf>
    <xf numFmtId="0" fontId="24" fillId="0" borderId="25" xfId="16" applyFont="1" applyBorder="1" applyAlignment="1">
      <alignment horizontal="left" vertical="top" wrapText="1"/>
    </xf>
    <xf numFmtId="165" fontId="24" fillId="0" borderId="26" xfId="16" applyNumberFormat="1" applyFont="1" applyBorder="1" applyAlignment="1">
      <alignment horizontal="right" vertical="center"/>
    </xf>
    <xf numFmtId="166" fontId="24" fillId="0" borderId="27" xfId="16" applyNumberFormat="1" applyFont="1" applyBorder="1" applyAlignment="1">
      <alignment horizontal="right" vertical="center"/>
    </xf>
    <xf numFmtId="0" fontId="24" fillId="0" borderId="29" xfId="16" applyFont="1" applyBorder="1" applyAlignment="1">
      <alignment horizontal="left" vertical="top" wrapText="1"/>
    </xf>
    <xf numFmtId="165" fontId="24" fillId="0" borderId="30" xfId="16" applyNumberFormat="1" applyFont="1" applyBorder="1" applyAlignment="1">
      <alignment horizontal="right" vertical="center"/>
    </xf>
    <xf numFmtId="166" fontId="24" fillId="0" borderId="31" xfId="16" applyNumberFormat="1" applyFont="1" applyBorder="1" applyAlignment="1">
      <alignment horizontal="right" vertical="center"/>
    </xf>
    <xf numFmtId="165" fontId="24" fillId="0" borderId="1" xfId="8" applyNumberFormat="1" applyFont="1" applyBorder="1" applyAlignment="1">
      <alignment horizontal="left" vertical="top" wrapText="1"/>
    </xf>
    <xf numFmtId="0" fontId="22" fillId="0" borderId="1" xfId="9"/>
    <xf numFmtId="0" fontId="24" fillId="0" borderId="38" xfId="9" applyFont="1" applyBorder="1" applyAlignment="1">
      <alignment horizontal="center" wrapText="1"/>
    </xf>
    <xf numFmtId="0" fontId="24" fillId="0" borderId="39" xfId="9" applyFont="1" applyBorder="1" applyAlignment="1">
      <alignment horizontal="center" wrapText="1"/>
    </xf>
    <xf numFmtId="0" fontId="24" fillId="0" borderId="40" xfId="9" applyFont="1" applyBorder="1" applyAlignment="1">
      <alignment horizontal="center" wrapText="1"/>
    </xf>
    <xf numFmtId="0" fontId="24" fillId="0" borderId="21" xfId="9" applyFont="1" applyBorder="1" applyAlignment="1">
      <alignment horizontal="left" vertical="top" wrapText="1"/>
    </xf>
    <xf numFmtId="165" fontId="24" fillId="0" borderId="22" xfId="9" applyNumberFormat="1" applyFont="1" applyBorder="1" applyAlignment="1">
      <alignment horizontal="right" vertical="center"/>
    </xf>
    <xf numFmtId="166" fontId="24" fillId="0" borderId="41" xfId="9" applyNumberFormat="1" applyFont="1" applyBorder="1" applyAlignment="1">
      <alignment horizontal="right" vertical="center"/>
    </xf>
    <xf numFmtId="165" fontId="24" fillId="0" borderId="41" xfId="9" applyNumberFormat="1" applyFont="1" applyBorder="1" applyAlignment="1">
      <alignment horizontal="right" vertical="center"/>
    </xf>
    <xf numFmtId="166" fontId="24" fillId="0" borderId="23" xfId="9" applyNumberFormat="1" applyFont="1" applyBorder="1" applyAlignment="1">
      <alignment horizontal="right" vertical="center"/>
    </xf>
    <xf numFmtId="0" fontId="24" fillId="0" borderId="25" xfId="9" applyFont="1" applyBorder="1" applyAlignment="1">
      <alignment horizontal="left" vertical="top" wrapText="1"/>
    </xf>
    <xf numFmtId="165" fontId="24" fillId="0" borderId="26" xfId="9" applyNumberFormat="1" applyFont="1" applyBorder="1" applyAlignment="1">
      <alignment horizontal="right" vertical="center"/>
    </xf>
    <xf numFmtId="166" fontId="24" fillId="0" borderId="42" xfId="9" applyNumberFormat="1" applyFont="1" applyBorder="1" applyAlignment="1">
      <alignment horizontal="right" vertical="center"/>
    </xf>
    <xf numFmtId="165" fontId="24" fillId="0" borderId="42" xfId="9" applyNumberFormat="1" applyFont="1" applyBorder="1" applyAlignment="1">
      <alignment horizontal="right" vertical="center"/>
    </xf>
    <xf numFmtId="166" fontId="24" fillId="0" borderId="27" xfId="9" applyNumberFormat="1" applyFont="1" applyBorder="1" applyAlignment="1">
      <alignment horizontal="right" vertical="center"/>
    </xf>
    <xf numFmtId="0" fontId="24" fillId="0" borderId="29" xfId="9" applyFont="1" applyBorder="1" applyAlignment="1">
      <alignment horizontal="left" vertical="top" wrapText="1"/>
    </xf>
    <xf numFmtId="165" fontId="24" fillId="0" borderId="30" xfId="9" applyNumberFormat="1" applyFont="1" applyBorder="1" applyAlignment="1">
      <alignment horizontal="right" vertical="center"/>
    </xf>
    <xf numFmtId="166" fontId="24" fillId="0" borderId="43" xfId="9" applyNumberFormat="1" applyFont="1" applyBorder="1" applyAlignment="1">
      <alignment horizontal="right" vertical="center"/>
    </xf>
    <xf numFmtId="165" fontId="24" fillId="0" borderId="43" xfId="9" applyNumberFormat="1" applyFont="1" applyBorder="1" applyAlignment="1">
      <alignment horizontal="right" vertical="center"/>
    </xf>
    <xf numFmtId="166" fontId="24" fillId="0" borderId="31" xfId="9" applyNumberFormat="1" applyFont="1" applyBorder="1" applyAlignment="1">
      <alignment horizontal="right" vertical="center"/>
    </xf>
    <xf numFmtId="165" fontId="24" fillId="0" borderId="26" xfId="1" applyNumberFormat="1" applyFont="1" applyFill="1" applyBorder="1" applyAlignment="1">
      <alignment horizontal="right" vertical="center"/>
    </xf>
    <xf numFmtId="166" fontId="24" fillId="0" borderId="27" xfId="1" applyNumberFormat="1" applyFont="1" applyFill="1" applyBorder="1" applyAlignment="1">
      <alignment horizontal="right" vertical="center"/>
    </xf>
    <xf numFmtId="165" fontId="44" fillId="0" borderId="41" xfId="19" applyNumberFormat="1" applyFont="1" applyFill="1" applyBorder="1" applyAlignment="1">
      <alignment horizontal="right" vertical="top"/>
    </xf>
    <xf numFmtId="166" fontId="44" fillId="0" borderId="41" xfId="19" applyNumberFormat="1" applyFont="1" applyFill="1" applyBorder="1" applyAlignment="1">
      <alignment horizontal="right" vertical="top"/>
    </xf>
    <xf numFmtId="166" fontId="44" fillId="0" borderId="23" xfId="19" applyNumberFormat="1" applyFont="1" applyFill="1" applyBorder="1" applyAlignment="1">
      <alignment horizontal="right" vertical="top"/>
    </xf>
    <xf numFmtId="165" fontId="44" fillId="0" borderId="42" xfId="19" applyNumberFormat="1" applyFont="1" applyFill="1" applyBorder="1" applyAlignment="1">
      <alignment horizontal="right" vertical="top"/>
    </xf>
    <xf numFmtId="166" fontId="44" fillId="0" borderId="42" xfId="19" applyNumberFormat="1" applyFont="1" applyFill="1" applyBorder="1" applyAlignment="1">
      <alignment horizontal="right" vertical="top"/>
    </xf>
    <xf numFmtId="166" fontId="44" fillId="0" borderId="27" xfId="19" applyNumberFormat="1" applyFont="1" applyFill="1" applyBorder="1" applyAlignment="1">
      <alignment horizontal="right" vertical="top"/>
    </xf>
    <xf numFmtId="0" fontId="28" fillId="0" borderId="1" xfId="5" applyFill="1" applyAlignment="1"/>
    <xf numFmtId="0" fontId="28" fillId="0" borderId="1" xfId="5" applyFill="1"/>
    <xf numFmtId="166" fontId="36" fillId="0" borderId="1" xfId="15" applyNumberFormat="1" applyFont="1" applyFill="1" applyBorder="1" applyAlignment="1">
      <alignment horizontal="right" vertical="center"/>
    </xf>
    <xf numFmtId="0" fontId="35" fillId="0" borderId="1" xfId="15" applyFill="1"/>
    <xf numFmtId="0" fontId="22" fillId="0" borderId="1" xfId="1" applyFill="1"/>
    <xf numFmtId="166" fontId="36" fillId="0" borderId="59" xfId="15" applyNumberFormat="1" applyFont="1" applyFill="1" applyBorder="1" applyAlignment="1">
      <alignment horizontal="right" vertical="center"/>
    </xf>
    <xf numFmtId="0" fontId="0" fillId="0" borderId="0" xfId="0" applyFont="1" applyFill="1" applyAlignment="1"/>
    <xf numFmtId="0" fontId="24" fillId="0" borderId="18" xfId="1" applyFont="1" applyFill="1" applyBorder="1" applyAlignment="1">
      <alignment horizontal="center" wrapText="1"/>
    </xf>
    <xf numFmtId="0" fontId="24" fillId="0" borderId="19" xfId="1" applyFont="1" applyFill="1" applyBorder="1" applyAlignment="1">
      <alignment horizontal="center" wrapText="1"/>
    </xf>
    <xf numFmtId="0" fontId="24" fillId="0" borderId="21" xfId="1" applyFont="1" applyFill="1" applyBorder="1" applyAlignment="1">
      <alignment horizontal="left" vertical="top" wrapText="1"/>
    </xf>
    <xf numFmtId="165" fontId="24" fillId="0" borderId="22" xfId="1" applyNumberFormat="1" applyFont="1" applyFill="1" applyBorder="1" applyAlignment="1">
      <alignment horizontal="right" vertical="center"/>
    </xf>
    <xf numFmtId="166" fontId="24" fillId="0" borderId="23" xfId="1" applyNumberFormat="1" applyFont="1" applyFill="1" applyBorder="1" applyAlignment="1">
      <alignment horizontal="right" vertical="center"/>
    </xf>
    <xf numFmtId="0" fontId="24" fillId="0" borderId="25" xfId="1" applyFont="1" applyFill="1" applyBorder="1" applyAlignment="1">
      <alignment horizontal="left" vertical="top" wrapText="1"/>
    </xf>
    <xf numFmtId="0" fontId="24" fillId="0" borderId="29" xfId="1" applyFont="1" applyFill="1" applyBorder="1" applyAlignment="1">
      <alignment horizontal="left" vertical="top" wrapText="1"/>
    </xf>
    <xf numFmtId="165" fontId="24" fillId="0" borderId="30" xfId="1" applyNumberFormat="1" applyFont="1" applyFill="1" applyBorder="1" applyAlignment="1">
      <alignment horizontal="right" vertical="center"/>
    </xf>
    <xf numFmtId="166" fontId="24" fillId="0" borderId="31" xfId="1" applyNumberFormat="1" applyFont="1" applyFill="1" applyBorder="1" applyAlignment="1">
      <alignment horizontal="right" vertical="center"/>
    </xf>
    <xf numFmtId="169" fontId="22" fillId="0" borderId="1" xfId="1" applyNumberFormat="1" applyFill="1"/>
    <xf numFmtId="0" fontId="24" fillId="0" borderId="1" xfId="1" applyFont="1" applyFill="1" applyBorder="1" applyAlignment="1">
      <alignment horizontal="left" vertical="top" wrapText="1"/>
    </xf>
    <xf numFmtId="0" fontId="43" fillId="0" borderId="1" xfId="19" applyFill="1"/>
    <xf numFmtId="0" fontId="44" fillId="0" borderId="38" xfId="19" applyFont="1" applyFill="1" applyBorder="1" applyAlignment="1">
      <alignment horizontal="center" wrapText="1"/>
    </xf>
    <xf numFmtId="0" fontId="44" fillId="0" borderId="39" xfId="19" applyFont="1" applyFill="1" applyBorder="1" applyAlignment="1">
      <alignment horizontal="center" wrapText="1"/>
    </xf>
    <xf numFmtId="0" fontId="44" fillId="0" borderId="40" xfId="19" applyFont="1" applyFill="1" applyBorder="1" applyAlignment="1">
      <alignment horizontal="center" wrapText="1"/>
    </xf>
    <xf numFmtId="0" fontId="44" fillId="0" borderId="21" xfId="19" applyFont="1" applyFill="1" applyBorder="1" applyAlignment="1">
      <alignment horizontal="left" vertical="top" wrapText="1"/>
    </xf>
    <xf numFmtId="165" fontId="44" fillId="0" borderId="22" xfId="19" applyNumberFormat="1" applyFont="1" applyFill="1" applyBorder="1" applyAlignment="1">
      <alignment horizontal="right" vertical="top"/>
    </xf>
    <xf numFmtId="0" fontId="44" fillId="0" borderId="25" xfId="19" applyFont="1" applyFill="1" applyBorder="1" applyAlignment="1">
      <alignment horizontal="left" vertical="top" wrapText="1"/>
    </xf>
    <xf numFmtId="165" fontId="44" fillId="0" borderId="26" xfId="19" applyNumberFormat="1" applyFont="1" applyFill="1" applyBorder="1" applyAlignment="1">
      <alignment horizontal="right" vertical="top"/>
    </xf>
    <xf numFmtId="0" fontId="44" fillId="0" borderId="29" xfId="19" applyFont="1" applyFill="1" applyBorder="1" applyAlignment="1">
      <alignment horizontal="left" vertical="top" wrapText="1"/>
    </xf>
    <xf numFmtId="165" fontId="44" fillId="0" borderId="30" xfId="19" applyNumberFormat="1" applyFont="1" applyFill="1" applyBorder="1" applyAlignment="1">
      <alignment horizontal="right" vertical="top"/>
    </xf>
    <xf numFmtId="166" fontId="44" fillId="0" borderId="43" xfId="19" applyNumberFormat="1" applyFont="1" applyFill="1" applyBorder="1" applyAlignment="1">
      <alignment horizontal="right" vertical="top"/>
    </xf>
    <xf numFmtId="165" fontId="44" fillId="0" borderId="43" xfId="19" applyNumberFormat="1" applyFont="1" applyFill="1" applyBorder="1" applyAlignment="1">
      <alignment horizontal="right" vertical="top"/>
    </xf>
    <xf numFmtId="166" fontId="44" fillId="0" borderId="31" xfId="19" applyNumberFormat="1" applyFont="1" applyFill="1" applyBorder="1" applyAlignment="1">
      <alignment horizontal="right" vertical="top"/>
    </xf>
    <xf numFmtId="165" fontId="24" fillId="0" borderId="1" xfId="1" applyNumberFormat="1" applyFont="1" applyFill="1" applyBorder="1" applyAlignment="1">
      <alignment horizontal="right" vertical="center"/>
    </xf>
    <xf numFmtId="166" fontId="24" fillId="0" borderId="1" xfId="1" applyNumberFormat="1" applyFont="1" applyFill="1" applyBorder="1" applyAlignment="1">
      <alignment horizontal="right" vertical="center"/>
    </xf>
    <xf numFmtId="0" fontId="36" fillId="0" borderId="18" xfId="15" applyFont="1" applyFill="1" applyBorder="1" applyAlignment="1">
      <alignment horizontal="center" wrapText="1"/>
    </xf>
    <xf numFmtId="0" fontId="36" fillId="0" borderId="19" xfId="15" applyFont="1" applyFill="1" applyBorder="1" applyAlignment="1">
      <alignment horizontal="center" wrapText="1"/>
    </xf>
    <xf numFmtId="0" fontId="36" fillId="0" borderId="1" xfId="15" applyFont="1" applyFill="1" applyBorder="1" applyAlignment="1">
      <alignment horizontal="center" wrapText="1"/>
    </xf>
    <xf numFmtId="0" fontId="36" fillId="0" borderId="21" xfId="15" applyFont="1" applyFill="1" applyBorder="1" applyAlignment="1">
      <alignment horizontal="left" vertical="top" wrapText="1"/>
    </xf>
    <xf numFmtId="165" fontId="36" fillId="0" borderId="22" xfId="15" applyNumberFormat="1" applyFont="1" applyFill="1" applyBorder="1" applyAlignment="1">
      <alignment horizontal="right" vertical="center"/>
    </xf>
    <xf numFmtId="166" fontId="36" fillId="0" borderId="23" xfId="15" applyNumberFormat="1" applyFont="1" applyFill="1" applyBorder="1" applyAlignment="1">
      <alignment horizontal="right" vertical="center"/>
    </xf>
    <xf numFmtId="0" fontId="36" fillId="0" borderId="25" xfId="15" applyFont="1" applyFill="1" applyBorder="1" applyAlignment="1">
      <alignment horizontal="left" vertical="top" wrapText="1"/>
    </xf>
    <xf numFmtId="165" fontId="36" fillId="0" borderId="26" xfId="15" applyNumberFormat="1" applyFont="1" applyFill="1" applyBorder="1" applyAlignment="1">
      <alignment horizontal="right" vertical="center"/>
    </xf>
    <xf numFmtId="166" fontId="36" fillId="0" borderId="27" xfId="15" applyNumberFormat="1" applyFont="1" applyFill="1" applyBorder="1" applyAlignment="1">
      <alignment horizontal="right" vertical="center"/>
    </xf>
    <xf numFmtId="166" fontId="36" fillId="0" borderId="85" xfId="15" applyNumberFormat="1" applyFont="1" applyFill="1" applyBorder="1" applyAlignment="1">
      <alignment horizontal="right" vertical="center"/>
    </xf>
    <xf numFmtId="0" fontId="35" fillId="0" borderId="1" xfId="15" applyFill="1" applyBorder="1"/>
    <xf numFmtId="0" fontId="39" fillId="0" borderId="62" xfId="15" applyFont="1" applyFill="1" applyBorder="1"/>
    <xf numFmtId="165" fontId="22" fillId="0" borderId="63" xfId="1" applyNumberFormat="1" applyFill="1" applyBorder="1"/>
    <xf numFmtId="0" fontId="22" fillId="0" borderId="78" xfId="15" applyFont="1" applyFill="1" applyBorder="1"/>
    <xf numFmtId="169" fontId="22" fillId="0" borderId="79" xfId="12" applyNumberFormat="1" applyFont="1" applyFill="1" applyBorder="1"/>
    <xf numFmtId="0" fontId="22" fillId="0" borderId="80" xfId="15" applyFont="1" applyFill="1" applyBorder="1"/>
    <xf numFmtId="169" fontId="22" fillId="0" borderId="81" xfId="12" applyNumberFormat="1" applyFont="1" applyFill="1" applyBorder="1"/>
    <xf numFmtId="166" fontId="36" fillId="0" borderId="1" xfId="15" applyNumberFormat="1" applyFont="1" applyFill="1" applyBorder="1" applyAlignment="1">
      <alignment horizontal="right" vertical="center" wrapText="1"/>
    </xf>
    <xf numFmtId="0" fontId="36" fillId="0" borderId="29" xfId="15" applyFont="1" applyFill="1" applyBorder="1" applyAlignment="1">
      <alignment horizontal="left" vertical="top" wrapText="1"/>
    </xf>
    <xf numFmtId="165" fontId="36" fillId="0" borderId="30" xfId="15" applyNumberFormat="1" applyFont="1" applyFill="1" applyBorder="1" applyAlignment="1">
      <alignment horizontal="right" vertical="center"/>
    </xf>
    <xf numFmtId="166" fontId="36" fillId="0" borderId="31" xfId="15" applyNumberFormat="1" applyFont="1" applyFill="1" applyBorder="1" applyAlignment="1">
      <alignment horizontal="right" vertical="center"/>
    </xf>
    <xf numFmtId="0" fontId="24" fillId="0" borderId="38" xfId="1" applyFont="1" applyFill="1" applyBorder="1" applyAlignment="1">
      <alignment horizontal="center" wrapText="1"/>
    </xf>
    <xf numFmtId="0" fontId="24" fillId="0" borderId="39" xfId="1" applyFont="1" applyFill="1" applyBorder="1" applyAlignment="1">
      <alignment horizontal="center" wrapText="1"/>
    </xf>
    <xf numFmtId="0" fontId="24" fillId="0" borderId="40" xfId="1" applyFont="1" applyFill="1" applyBorder="1" applyAlignment="1">
      <alignment horizontal="center" wrapText="1"/>
    </xf>
    <xf numFmtId="166" fontId="24" fillId="0" borderId="41" xfId="1" applyNumberFormat="1" applyFont="1" applyFill="1" applyBorder="1" applyAlignment="1">
      <alignment horizontal="right" vertical="center"/>
    </xf>
    <xf numFmtId="165" fontId="24" fillId="0" borderId="41" xfId="1" applyNumberFormat="1" applyFont="1" applyFill="1" applyBorder="1" applyAlignment="1">
      <alignment horizontal="right" vertical="center"/>
    </xf>
    <xf numFmtId="166" fontId="24" fillId="0" borderId="42" xfId="1" applyNumberFormat="1" applyFont="1" applyFill="1" applyBorder="1" applyAlignment="1">
      <alignment horizontal="right" vertical="center"/>
    </xf>
    <xf numFmtId="165" fontId="24" fillId="0" borderId="42" xfId="1" applyNumberFormat="1" applyFont="1" applyFill="1" applyBorder="1" applyAlignment="1">
      <alignment horizontal="right" vertical="center"/>
    </xf>
    <xf numFmtId="166" fontId="24" fillId="0" borderId="43" xfId="1" applyNumberFormat="1" applyFont="1" applyFill="1" applyBorder="1" applyAlignment="1">
      <alignment horizontal="right" vertical="center"/>
    </xf>
    <xf numFmtId="165" fontId="24" fillId="0" borderId="43" xfId="1" applyNumberFormat="1" applyFont="1" applyFill="1" applyBorder="1" applyAlignment="1">
      <alignment horizontal="right" vertical="center"/>
    </xf>
    <xf numFmtId="0" fontId="22" fillId="0" borderId="1" xfId="18" applyFill="1"/>
    <xf numFmtId="0" fontId="24" fillId="0" borderId="38" xfId="18" applyFont="1" applyFill="1" applyBorder="1" applyAlignment="1">
      <alignment horizontal="center" wrapText="1"/>
    </xf>
    <xf numFmtId="0" fontId="24" fillId="0" borderId="39" xfId="18" applyFont="1" applyFill="1" applyBorder="1" applyAlignment="1">
      <alignment horizontal="center" wrapText="1"/>
    </xf>
    <xf numFmtId="0" fontId="24" fillId="0" borderId="40" xfId="18" applyFont="1" applyFill="1" applyBorder="1" applyAlignment="1">
      <alignment horizontal="center" wrapText="1"/>
    </xf>
    <xf numFmtId="0" fontId="24" fillId="0" borderId="21" xfId="18" applyFont="1" applyFill="1" applyBorder="1" applyAlignment="1">
      <alignment horizontal="left" vertical="top" wrapText="1"/>
    </xf>
    <xf numFmtId="165" fontId="24" fillId="0" borderId="22" xfId="18" applyNumberFormat="1" applyFont="1" applyFill="1" applyBorder="1" applyAlignment="1">
      <alignment horizontal="right" vertical="center"/>
    </xf>
    <xf numFmtId="166" fontId="24" fillId="0" borderId="41" xfId="18" applyNumberFormat="1" applyFont="1" applyFill="1" applyBorder="1" applyAlignment="1">
      <alignment horizontal="right" vertical="center"/>
    </xf>
    <xf numFmtId="165" fontId="24" fillId="0" borderId="41" xfId="18" applyNumberFormat="1" applyFont="1" applyFill="1" applyBorder="1" applyAlignment="1">
      <alignment horizontal="right" vertical="center"/>
    </xf>
    <xf numFmtId="166" fontId="24" fillId="0" borderId="23" xfId="18" applyNumberFormat="1" applyFont="1" applyFill="1" applyBorder="1" applyAlignment="1">
      <alignment horizontal="right" vertical="center"/>
    </xf>
    <xf numFmtId="0" fontId="24" fillId="0" borderId="25" xfId="18" applyFont="1" applyFill="1" applyBorder="1" applyAlignment="1">
      <alignment horizontal="left" vertical="top" wrapText="1"/>
    </xf>
    <xf numFmtId="165" fontId="24" fillId="0" borderId="26" xfId="18" applyNumberFormat="1" applyFont="1" applyFill="1" applyBorder="1" applyAlignment="1">
      <alignment horizontal="right" vertical="center"/>
    </xf>
    <xf numFmtId="166" fontId="24" fillId="0" borderId="42" xfId="18" applyNumberFormat="1" applyFont="1" applyFill="1" applyBorder="1" applyAlignment="1">
      <alignment horizontal="right" vertical="center"/>
    </xf>
    <xf numFmtId="165" fontId="24" fillId="0" borderId="42" xfId="18" applyNumberFormat="1" applyFont="1" applyFill="1" applyBorder="1" applyAlignment="1">
      <alignment horizontal="right" vertical="center"/>
    </xf>
    <xf numFmtId="166" fontId="24" fillId="0" borderId="27" xfId="18" applyNumberFormat="1" applyFont="1" applyFill="1" applyBorder="1" applyAlignment="1">
      <alignment horizontal="right" vertical="center"/>
    </xf>
    <xf numFmtId="0" fontId="24" fillId="0" borderId="29" xfId="18" applyFont="1" applyFill="1" applyBorder="1" applyAlignment="1">
      <alignment horizontal="left" vertical="top" wrapText="1"/>
    </xf>
    <xf numFmtId="165" fontId="24" fillId="0" borderId="30" xfId="18" applyNumberFormat="1" applyFont="1" applyFill="1" applyBorder="1" applyAlignment="1">
      <alignment horizontal="right" vertical="center"/>
    </xf>
    <xf numFmtId="166" fontId="24" fillId="0" borderId="43" xfId="18" applyNumberFormat="1" applyFont="1" applyFill="1" applyBorder="1" applyAlignment="1">
      <alignment horizontal="right" vertical="center"/>
    </xf>
    <xf numFmtId="165" fontId="24" fillId="0" borderId="43" xfId="18" applyNumberFormat="1" applyFont="1" applyFill="1" applyBorder="1" applyAlignment="1">
      <alignment horizontal="right" vertical="center"/>
    </xf>
    <xf numFmtId="166" fontId="24" fillId="0" borderId="31" xfId="18" applyNumberFormat="1" applyFont="1" applyFill="1" applyBorder="1" applyAlignment="1">
      <alignment horizontal="right" vertical="center"/>
    </xf>
    <xf numFmtId="0" fontId="23" fillId="0" borderId="1" xfId="18" applyFont="1" applyFill="1" applyBorder="1" applyAlignment="1">
      <alignment horizontal="center" vertical="center" wrapText="1"/>
    </xf>
    <xf numFmtId="169" fontId="23" fillId="0" borderId="1" xfId="12" applyNumberFormat="1" applyFont="1" applyFill="1" applyBorder="1" applyAlignment="1">
      <alignment horizontal="center" vertical="center" wrapText="1"/>
    </xf>
    <xf numFmtId="167" fontId="24" fillId="0" borderId="27" xfId="1" applyNumberFormat="1" applyFont="1" applyFill="1" applyBorder="1" applyAlignment="1">
      <alignment horizontal="right" vertical="center"/>
    </xf>
    <xf numFmtId="0" fontId="26" fillId="0" borderId="1" xfId="3" applyFill="1"/>
    <xf numFmtId="0" fontId="24" fillId="0" borderId="18" xfId="3" applyFont="1" applyFill="1" applyBorder="1" applyAlignment="1">
      <alignment horizontal="center" wrapText="1"/>
    </xf>
    <xf numFmtId="0" fontId="24" fillId="0" borderId="19" xfId="3" applyFont="1" applyFill="1" applyBorder="1" applyAlignment="1">
      <alignment horizontal="center" wrapText="1"/>
    </xf>
    <xf numFmtId="0" fontId="0" fillId="0" borderId="0" xfId="0" applyFill="1"/>
    <xf numFmtId="0" fontId="24" fillId="0" borderId="21" xfId="3" applyFont="1" applyFill="1" applyBorder="1" applyAlignment="1">
      <alignment horizontal="left" vertical="top" wrapText="1"/>
    </xf>
    <xf numFmtId="165" fontId="24" fillId="0" borderId="22" xfId="3" applyNumberFormat="1" applyFont="1" applyFill="1" applyBorder="1" applyAlignment="1">
      <alignment horizontal="right" vertical="center"/>
    </xf>
    <xf numFmtId="166" fontId="24" fillId="0" borderId="23" xfId="3" applyNumberFormat="1" applyFont="1" applyFill="1" applyBorder="1" applyAlignment="1">
      <alignment horizontal="right" vertical="center"/>
    </xf>
    <xf numFmtId="0" fontId="24" fillId="0" borderId="25" xfId="3" applyFont="1" applyFill="1" applyBorder="1" applyAlignment="1">
      <alignment horizontal="left" vertical="top" wrapText="1"/>
    </xf>
    <xf numFmtId="165" fontId="24" fillId="0" borderId="26" xfId="3" applyNumberFormat="1" applyFont="1" applyFill="1" applyBorder="1" applyAlignment="1">
      <alignment horizontal="right" vertical="center"/>
    </xf>
    <xf numFmtId="166" fontId="24" fillId="0" borderId="27" xfId="3" applyNumberFormat="1" applyFont="1" applyFill="1" applyBorder="1" applyAlignment="1">
      <alignment horizontal="right" vertical="center"/>
    </xf>
    <xf numFmtId="0" fontId="24" fillId="0" borderId="29" xfId="3" applyFont="1" applyFill="1" applyBorder="1" applyAlignment="1">
      <alignment horizontal="left" vertical="top" wrapText="1"/>
    </xf>
    <xf numFmtId="165" fontId="24" fillId="0" borderId="30" xfId="3" applyNumberFormat="1" applyFont="1" applyFill="1" applyBorder="1" applyAlignment="1">
      <alignment horizontal="right" vertical="center"/>
    </xf>
    <xf numFmtId="166" fontId="24" fillId="0" borderId="31" xfId="3" applyNumberFormat="1" applyFont="1" applyFill="1" applyBorder="1" applyAlignment="1">
      <alignment horizontal="right" vertical="center"/>
    </xf>
    <xf numFmtId="167" fontId="24" fillId="0" borderId="42" xfId="1" applyNumberFormat="1" applyFont="1" applyFill="1" applyBorder="1" applyAlignment="1">
      <alignment horizontal="right" vertical="center"/>
    </xf>
    <xf numFmtId="167" fontId="24" fillId="0" borderId="43" xfId="1" applyNumberFormat="1" applyFont="1" applyFill="1" applyBorder="1" applyAlignment="1">
      <alignment horizontal="right" vertical="center"/>
    </xf>
    <xf numFmtId="167" fontId="24" fillId="0" borderId="31" xfId="1" applyNumberFormat="1" applyFont="1" applyFill="1" applyBorder="1" applyAlignment="1">
      <alignment horizontal="right" vertical="center"/>
    </xf>
    <xf numFmtId="168" fontId="24" fillId="0" borderId="26" xfId="1" applyNumberFormat="1" applyFont="1" applyFill="1" applyBorder="1" applyAlignment="1">
      <alignment horizontal="right" vertical="center"/>
    </xf>
    <xf numFmtId="168" fontId="24" fillId="0" borderId="42" xfId="1" applyNumberFormat="1" applyFont="1" applyFill="1" applyBorder="1" applyAlignment="1">
      <alignment horizontal="right" vertical="center"/>
    </xf>
    <xf numFmtId="168" fontId="24" fillId="0" borderId="43" xfId="1" applyNumberFormat="1" applyFont="1" applyFill="1" applyBorder="1" applyAlignment="1">
      <alignment horizontal="right" vertical="center"/>
    </xf>
    <xf numFmtId="0" fontId="41" fillId="0" borderId="1" xfId="17" applyFill="1"/>
    <xf numFmtId="0" fontId="42" fillId="0" borderId="38" xfId="17" applyFont="1" applyFill="1" applyBorder="1" applyAlignment="1">
      <alignment horizontal="center" wrapText="1"/>
    </xf>
    <xf numFmtId="0" fontId="42" fillId="0" borderId="39" xfId="17" applyFont="1" applyFill="1" applyBorder="1" applyAlignment="1">
      <alignment horizontal="center" wrapText="1"/>
    </xf>
    <xf numFmtId="0" fontId="42" fillId="0" borderId="40" xfId="17" applyFont="1" applyFill="1" applyBorder="1" applyAlignment="1">
      <alignment horizontal="center" wrapText="1"/>
    </xf>
    <xf numFmtId="0" fontId="42" fillId="0" borderId="21" xfId="17" applyFont="1" applyFill="1" applyBorder="1" applyAlignment="1">
      <alignment horizontal="left" vertical="top" wrapText="1"/>
    </xf>
    <xf numFmtId="165" fontId="42" fillId="0" borderId="22" xfId="17" applyNumberFormat="1" applyFont="1" applyFill="1" applyBorder="1" applyAlignment="1">
      <alignment horizontal="right" vertical="center"/>
    </xf>
    <xf numFmtId="166" fontId="42" fillId="0" borderId="41" xfId="17" applyNumberFormat="1" applyFont="1" applyFill="1" applyBorder="1" applyAlignment="1">
      <alignment horizontal="right" vertical="center"/>
    </xf>
    <xf numFmtId="165" fontId="42" fillId="0" borderId="41" xfId="17" applyNumberFormat="1" applyFont="1" applyFill="1" applyBorder="1" applyAlignment="1">
      <alignment horizontal="right" vertical="center"/>
    </xf>
    <xf numFmtId="166" fontId="42" fillId="0" borderId="23" xfId="17" applyNumberFormat="1" applyFont="1" applyFill="1" applyBorder="1" applyAlignment="1">
      <alignment horizontal="right" vertical="center"/>
    </xf>
    <xf numFmtId="0" fontId="42" fillId="0" borderId="25" xfId="17" applyFont="1" applyFill="1" applyBorder="1" applyAlignment="1">
      <alignment horizontal="left" vertical="top"/>
    </xf>
    <xf numFmtId="165" fontId="42" fillId="0" borderId="26" xfId="17" applyNumberFormat="1" applyFont="1" applyFill="1" applyBorder="1" applyAlignment="1">
      <alignment horizontal="right" vertical="center"/>
    </xf>
    <xf numFmtId="166" fontId="42" fillId="0" borderId="42" xfId="17" applyNumberFormat="1" applyFont="1" applyFill="1" applyBorder="1" applyAlignment="1">
      <alignment horizontal="right" vertical="center"/>
    </xf>
    <xf numFmtId="165" fontId="42" fillId="0" borderId="42" xfId="17" applyNumberFormat="1" applyFont="1" applyFill="1" applyBorder="1" applyAlignment="1">
      <alignment horizontal="right" vertical="center"/>
    </xf>
    <xf numFmtId="166" fontId="42" fillId="0" borderId="27" xfId="17" applyNumberFormat="1" applyFont="1" applyFill="1" applyBorder="1" applyAlignment="1">
      <alignment horizontal="right" vertical="center"/>
    </xf>
    <xf numFmtId="167" fontId="42" fillId="0" borderId="42" xfId="17" applyNumberFormat="1" applyFont="1" applyFill="1" applyBorder="1" applyAlignment="1">
      <alignment horizontal="right" vertical="center"/>
    </xf>
    <xf numFmtId="167" fontId="42" fillId="0" borderId="27" xfId="17" applyNumberFormat="1" applyFont="1" applyFill="1" applyBorder="1" applyAlignment="1">
      <alignment horizontal="right" vertical="center"/>
    </xf>
    <xf numFmtId="0" fontId="42" fillId="0" borderId="29" xfId="17" applyFont="1" applyFill="1" applyBorder="1" applyAlignment="1">
      <alignment horizontal="left" vertical="top"/>
    </xf>
    <xf numFmtId="165" fontId="42" fillId="0" borderId="30" xfId="17" applyNumberFormat="1" applyFont="1" applyFill="1" applyBorder="1" applyAlignment="1">
      <alignment horizontal="right" vertical="center"/>
    </xf>
    <xf numFmtId="167" fontId="42" fillId="0" borderId="43" xfId="17" applyNumberFormat="1" applyFont="1" applyFill="1" applyBorder="1" applyAlignment="1">
      <alignment horizontal="right" vertical="center"/>
    </xf>
    <xf numFmtId="168" fontId="42" fillId="0" borderId="43" xfId="17" applyNumberFormat="1" applyFont="1" applyFill="1" applyBorder="1" applyAlignment="1">
      <alignment horizontal="right" vertical="center"/>
    </xf>
    <xf numFmtId="165" fontId="42" fillId="0" borderId="43" xfId="17" applyNumberFormat="1" applyFont="1" applyFill="1" applyBorder="1" applyAlignment="1">
      <alignment horizontal="right" vertical="center"/>
    </xf>
    <xf numFmtId="166" fontId="42" fillId="0" borderId="43" xfId="17" applyNumberFormat="1" applyFont="1" applyFill="1" applyBorder="1" applyAlignment="1">
      <alignment horizontal="right" vertical="center"/>
    </xf>
    <xf numFmtId="166" fontId="42" fillId="0" borderId="31" xfId="17" applyNumberFormat="1" applyFont="1" applyFill="1" applyBorder="1" applyAlignment="1">
      <alignment horizontal="right" vertical="center"/>
    </xf>
    <xf numFmtId="0" fontId="22" fillId="0" borderId="1" xfId="7" applyFill="1"/>
    <xf numFmtId="0" fontId="24" fillId="0" borderId="18" xfId="7" applyFont="1" applyFill="1" applyBorder="1" applyAlignment="1">
      <alignment horizontal="center" wrapText="1"/>
    </xf>
    <xf numFmtId="0" fontId="24" fillId="0" borderId="19" xfId="7" applyFont="1" applyFill="1" applyBorder="1" applyAlignment="1">
      <alignment horizontal="center" wrapText="1"/>
    </xf>
    <xf numFmtId="0" fontId="24" fillId="0" borderId="21" xfId="7" applyFont="1" applyFill="1" applyBorder="1" applyAlignment="1">
      <alignment horizontal="left" vertical="top" wrapText="1"/>
    </xf>
    <xf numFmtId="165" fontId="24" fillId="0" borderId="22" xfId="7" applyNumberFormat="1" applyFont="1" applyFill="1" applyBorder="1" applyAlignment="1">
      <alignment horizontal="right" vertical="center"/>
    </xf>
    <xf numFmtId="166" fontId="24" fillId="0" borderId="23" xfId="7" applyNumberFormat="1" applyFont="1" applyFill="1" applyBorder="1" applyAlignment="1">
      <alignment horizontal="right" vertical="center"/>
    </xf>
    <xf numFmtId="0" fontId="24" fillId="0" borderId="25" xfId="7" applyFont="1" applyFill="1" applyBorder="1" applyAlignment="1">
      <alignment horizontal="left" vertical="top" wrapText="1"/>
    </xf>
    <xf numFmtId="165" fontId="24" fillId="0" borderId="26" xfId="7" applyNumberFormat="1" applyFont="1" applyFill="1" applyBorder="1" applyAlignment="1">
      <alignment horizontal="right" vertical="center"/>
    </xf>
    <xf numFmtId="166" fontId="24" fillId="0" borderId="27" xfId="7" applyNumberFormat="1" applyFont="1" applyFill="1" applyBorder="1" applyAlignment="1">
      <alignment horizontal="right" vertical="center"/>
    </xf>
    <xf numFmtId="0" fontId="24" fillId="0" borderId="29" xfId="7" applyFont="1" applyFill="1" applyBorder="1" applyAlignment="1">
      <alignment horizontal="left" vertical="top" wrapText="1"/>
    </xf>
    <xf numFmtId="165" fontId="24" fillId="0" borderId="30" xfId="7" applyNumberFormat="1" applyFont="1" applyFill="1" applyBorder="1" applyAlignment="1">
      <alignment horizontal="right" vertical="center"/>
    </xf>
    <xf numFmtId="166" fontId="24" fillId="0" borderId="31" xfId="7" applyNumberFormat="1" applyFont="1" applyFill="1" applyBorder="1" applyAlignment="1">
      <alignment horizontal="right" vertical="center"/>
    </xf>
    <xf numFmtId="166" fontId="22" fillId="0" borderId="1" xfId="1" applyNumberFormat="1" applyFill="1"/>
    <xf numFmtId="0" fontId="43" fillId="0" borderId="1" xfId="20" applyFill="1"/>
    <xf numFmtId="0" fontId="44" fillId="0" borderId="34" xfId="20" applyFont="1" applyFill="1" applyBorder="1" applyAlignment="1">
      <alignment horizontal="center" wrapText="1"/>
    </xf>
    <xf numFmtId="0" fontId="44" fillId="0" borderId="38" xfId="20" applyFont="1" applyFill="1" applyBorder="1" applyAlignment="1">
      <alignment horizontal="center" wrapText="1"/>
    </xf>
    <xf numFmtId="0" fontId="44" fillId="0" borderId="39" xfId="20" applyFont="1" applyFill="1" applyBorder="1" applyAlignment="1">
      <alignment horizontal="center" wrapText="1"/>
    </xf>
    <xf numFmtId="0" fontId="44" fillId="0" borderId="40" xfId="20" applyFont="1" applyFill="1" applyBorder="1" applyAlignment="1">
      <alignment horizontal="center" wrapText="1"/>
    </xf>
    <xf numFmtId="0" fontId="44" fillId="0" borderId="21" xfId="20" applyFont="1" applyFill="1" applyBorder="1" applyAlignment="1">
      <alignment horizontal="left" vertical="top" wrapText="1"/>
    </xf>
    <xf numFmtId="165" fontId="44" fillId="0" borderId="22" xfId="20" applyNumberFormat="1" applyFont="1" applyFill="1" applyBorder="1" applyAlignment="1">
      <alignment horizontal="right" vertical="top"/>
    </xf>
    <xf numFmtId="166" fontId="44" fillId="0" borderId="41" xfId="20" applyNumberFormat="1" applyFont="1" applyFill="1" applyBorder="1" applyAlignment="1">
      <alignment horizontal="right" vertical="top"/>
    </xf>
    <xf numFmtId="165" fontId="44" fillId="0" borderId="41" xfId="20" applyNumberFormat="1" applyFont="1" applyFill="1" applyBorder="1" applyAlignment="1">
      <alignment horizontal="right" vertical="top"/>
    </xf>
    <xf numFmtId="166" fontId="44" fillId="0" borderId="23" xfId="20" applyNumberFormat="1" applyFont="1" applyFill="1" applyBorder="1" applyAlignment="1">
      <alignment horizontal="right" vertical="top"/>
    </xf>
    <xf numFmtId="0" fontId="44" fillId="0" borderId="25" xfId="20" applyFont="1" applyFill="1" applyBorder="1" applyAlignment="1">
      <alignment horizontal="left" vertical="top" wrapText="1"/>
    </xf>
    <xf numFmtId="165" fontId="44" fillId="0" borderId="26" xfId="20" applyNumberFormat="1" applyFont="1" applyFill="1" applyBorder="1" applyAlignment="1">
      <alignment horizontal="right" vertical="top"/>
    </xf>
    <xf numFmtId="166" fontId="44" fillId="0" borderId="42" xfId="20" applyNumberFormat="1" applyFont="1" applyFill="1" applyBorder="1" applyAlignment="1">
      <alignment horizontal="right" vertical="top"/>
    </xf>
    <xf numFmtId="165" fontId="44" fillId="0" borderId="42" xfId="20" applyNumberFormat="1" applyFont="1" applyFill="1" applyBorder="1" applyAlignment="1">
      <alignment horizontal="right" vertical="top"/>
    </xf>
    <xf numFmtId="166" fontId="44" fillId="0" borderId="27" xfId="20" applyNumberFormat="1" applyFont="1" applyFill="1" applyBorder="1" applyAlignment="1">
      <alignment horizontal="right" vertical="top"/>
    </xf>
    <xf numFmtId="0" fontId="44" fillId="0" borderId="29" xfId="20" applyFont="1" applyFill="1" applyBorder="1" applyAlignment="1">
      <alignment horizontal="left" vertical="top" wrapText="1"/>
    </xf>
    <xf numFmtId="165" fontId="44" fillId="0" borderId="30" xfId="20" applyNumberFormat="1" applyFont="1" applyFill="1" applyBorder="1" applyAlignment="1">
      <alignment horizontal="right" vertical="top"/>
    </xf>
    <xf numFmtId="166" fontId="44" fillId="0" borderId="43" xfId="20" applyNumberFormat="1" applyFont="1" applyFill="1" applyBorder="1" applyAlignment="1">
      <alignment horizontal="right" vertical="top"/>
    </xf>
    <xf numFmtId="165" fontId="44" fillId="0" borderId="43" xfId="20" applyNumberFormat="1" applyFont="1" applyFill="1" applyBorder="1" applyAlignment="1">
      <alignment horizontal="right" vertical="top"/>
    </xf>
    <xf numFmtId="166" fontId="44" fillId="0" borderId="31" xfId="20" applyNumberFormat="1" applyFont="1" applyFill="1" applyBorder="1" applyAlignment="1">
      <alignment horizontal="right" vertical="top"/>
    </xf>
    <xf numFmtId="168" fontId="24" fillId="0" borderId="41" xfId="1" applyNumberFormat="1" applyFont="1" applyFill="1" applyBorder="1" applyAlignment="1">
      <alignment horizontal="right" vertical="center"/>
    </xf>
    <xf numFmtId="0" fontId="22" fillId="0" borderId="1" xfId="16" applyFill="1"/>
    <xf numFmtId="0" fontId="24" fillId="0" borderId="18" xfId="16" applyFont="1" applyFill="1" applyBorder="1" applyAlignment="1">
      <alignment horizontal="center" wrapText="1"/>
    </xf>
    <xf numFmtId="0" fontId="24" fillId="0" borderId="19" xfId="16" applyFont="1" applyFill="1" applyBorder="1" applyAlignment="1">
      <alignment horizontal="center" wrapText="1"/>
    </xf>
    <xf numFmtId="0" fontId="44" fillId="0" borderId="18" xfId="20" applyFont="1" applyFill="1" applyBorder="1" applyAlignment="1">
      <alignment horizontal="center" wrapText="1"/>
    </xf>
    <xf numFmtId="0" fontId="44" fillId="0" borderId="19" xfId="20" applyFont="1" applyFill="1" applyBorder="1" applyAlignment="1">
      <alignment horizontal="center" wrapText="1"/>
    </xf>
    <xf numFmtId="0" fontId="24" fillId="0" borderId="21" xfId="16" applyFont="1" applyFill="1" applyBorder="1" applyAlignment="1">
      <alignment horizontal="left" vertical="top" wrapText="1"/>
    </xf>
    <xf numFmtId="165" fontId="24" fillId="0" borderId="22" xfId="16" applyNumberFormat="1" applyFont="1" applyFill="1" applyBorder="1" applyAlignment="1">
      <alignment horizontal="right" vertical="center"/>
    </xf>
    <xf numFmtId="166" fontId="24" fillId="0" borderId="23" xfId="16" applyNumberFormat="1" applyFont="1" applyFill="1" applyBorder="1" applyAlignment="1">
      <alignment horizontal="right" vertical="center"/>
    </xf>
    <xf numFmtId="0" fontId="24" fillId="0" borderId="25" xfId="16" applyFont="1" applyFill="1" applyBorder="1" applyAlignment="1">
      <alignment horizontal="left" vertical="top" wrapText="1"/>
    </xf>
    <xf numFmtId="165" fontId="24" fillId="0" borderId="26" xfId="16" applyNumberFormat="1" applyFont="1" applyFill="1" applyBorder="1" applyAlignment="1">
      <alignment horizontal="right" vertical="center"/>
    </xf>
    <xf numFmtId="166" fontId="24" fillId="0" borderId="27" xfId="16" applyNumberFormat="1" applyFont="1" applyFill="1" applyBorder="1" applyAlignment="1">
      <alignment horizontal="right" vertical="center"/>
    </xf>
    <xf numFmtId="0" fontId="24" fillId="0" borderId="29" xfId="16" applyFont="1" applyFill="1" applyBorder="1" applyAlignment="1">
      <alignment horizontal="left" vertical="top" wrapText="1"/>
    </xf>
    <xf numFmtId="165" fontId="24" fillId="0" borderId="30" xfId="16" applyNumberFormat="1" applyFont="1" applyFill="1" applyBorder="1" applyAlignment="1">
      <alignment horizontal="right" vertical="center"/>
    </xf>
    <xf numFmtId="166" fontId="24" fillId="0" borderId="31" xfId="16" applyNumberFormat="1" applyFont="1" applyFill="1" applyBorder="1" applyAlignment="1">
      <alignment horizontal="right" vertical="center"/>
    </xf>
    <xf numFmtId="0" fontId="24" fillId="0" borderId="1" xfId="7" applyFont="1" applyFill="1" applyBorder="1" applyAlignment="1">
      <alignment horizontal="left" vertical="top" wrapText="1"/>
    </xf>
    <xf numFmtId="165" fontId="45" fillId="0" borderId="26" xfId="1" applyNumberFormat="1" applyFont="1" applyBorder="1" applyAlignment="1">
      <alignment horizontal="right" vertical="top"/>
    </xf>
    <xf numFmtId="0" fontId="0" fillId="2" borderId="7" xfId="0" applyFont="1" applyFill="1" applyBorder="1" applyAlignment="1">
      <alignment horizontal="center" vertical="center" wrapText="1"/>
    </xf>
    <xf numFmtId="0" fontId="3" fillId="0" borderId="10" xfId="0" applyFont="1" applyBorder="1"/>
    <xf numFmtId="0" fontId="3" fillId="0" borderId="9" xfId="0" applyFont="1" applyBorder="1"/>
    <xf numFmtId="0" fontId="0" fillId="0" borderId="46" xfId="0" applyFont="1" applyBorder="1" applyAlignment="1">
      <alignment horizontal="center" vertical="center" wrapText="1"/>
    </xf>
    <xf numFmtId="0" fontId="3" fillId="0" borderId="8" xfId="0" applyFont="1" applyBorder="1" applyAlignment="1">
      <alignment horizontal="center"/>
    </xf>
    <xf numFmtId="0" fontId="3" fillId="0" borderId="13" xfId="0" applyFont="1" applyBorder="1" applyAlignment="1">
      <alignment horizontal="center"/>
    </xf>
    <xf numFmtId="0" fontId="0" fillId="2" borderId="46"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left" vertical="center" wrapText="1"/>
    </xf>
    <xf numFmtId="0" fontId="3" fillId="0" borderId="14" xfId="0" applyFont="1" applyBorder="1"/>
    <xf numFmtId="0" fontId="0" fillId="0" borderId="7" xfId="0" applyFont="1" applyBorder="1" applyAlignment="1">
      <alignment horizontal="center" vertical="center" wrapText="1"/>
    </xf>
    <xf numFmtId="0" fontId="1" fillId="0" borderId="7" xfId="0" applyFont="1" applyBorder="1" applyAlignment="1">
      <alignment horizontal="center" vertical="center" wrapText="1"/>
    </xf>
    <xf numFmtId="0" fontId="28" fillId="0" borderId="15" xfId="0" applyFont="1" applyFill="1" applyBorder="1" applyAlignment="1">
      <alignment horizontal="left" vertical="top" wrapText="1"/>
    </xf>
    <xf numFmtId="0" fontId="0" fillId="2" borderId="8" xfId="0" applyFont="1" applyFill="1" applyBorder="1" applyAlignment="1">
      <alignment horizontal="center" vertical="center" wrapText="1"/>
    </xf>
    <xf numFmtId="0" fontId="25" fillId="0" borderId="15" xfId="2" applyBorder="1" applyAlignment="1">
      <alignment horizontal="center" vertical="center"/>
    </xf>
    <xf numFmtId="0" fontId="6" fillId="5" borderId="2" xfId="0" applyFont="1" applyFill="1" applyBorder="1" applyAlignment="1">
      <alignment horizontal="center" vertical="center" wrapText="1"/>
    </xf>
    <xf numFmtId="0" fontId="3" fillId="0" borderId="3" xfId="0" applyFont="1" applyBorder="1"/>
    <xf numFmtId="0" fontId="3" fillId="0" borderId="5" xfId="0" applyFont="1" applyBorder="1"/>
    <xf numFmtId="0" fontId="3" fillId="0" borderId="15" xfId="0" applyFont="1" applyFill="1" applyBorder="1" applyAlignment="1">
      <alignment horizontal="left" vertical="top"/>
    </xf>
    <xf numFmtId="0" fontId="1" fillId="2" borderId="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5" fillId="0" borderId="15" xfId="2" applyFill="1" applyBorder="1" applyAlignment="1">
      <alignment horizontal="center" vertical="center" wrapText="1"/>
    </xf>
    <xf numFmtId="0" fontId="25" fillId="0" borderId="15" xfId="2" applyFill="1" applyBorder="1"/>
    <xf numFmtId="0" fontId="0" fillId="0" borderId="15" xfId="0" applyFont="1" applyFill="1" applyBorder="1" applyAlignment="1">
      <alignment horizontal="left" vertical="top" wrapText="1"/>
    </xf>
    <xf numFmtId="0" fontId="0" fillId="2" borderId="13" xfId="0" applyFont="1" applyFill="1" applyBorder="1" applyAlignment="1">
      <alignment horizontal="center" vertical="center" wrapText="1"/>
    </xf>
    <xf numFmtId="0" fontId="25" fillId="0" borderId="15" xfId="2" applyFill="1" applyBorder="1" applyAlignment="1">
      <alignment horizontal="center" vertical="center"/>
    </xf>
    <xf numFmtId="0" fontId="28" fillId="2" borderId="46"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4" fillId="0" borderId="1" xfId="18" applyFont="1" applyFill="1" applyBorder="1" applyAlignment="1">
      <alignment horizontal="left" vertical="top" wrapText="1"/>
    </xf>
    <xf numFmtId="0" fontId="23" fillId="0" borderId="1" xfId="18" applyFont="1" applyFill="1" applyBorder="1" applyAlignment="1">
      <alignment horizontal="center" vertical="center" wrapText="1"/>
    </xf>
    <xf numFmtId="0" fontId="24" fillId="0" borderId="20" xfId="18" applyFont="1" applyFill="1" applyBorder="1" applyAlignment="1">
      <alignment horizontal="left" wrapText="1"/>
    </xf>
    <xf numFmtId="0" fontId="24" fillId="0" borderId="21" xfId="18" applyFont="1" applyFill="1" applyBorder="1" applyAlignment="1">
      <alignment horizontal="left" wrapText="1"/>
    </xf>
    <xf numFmtId="0" fontId="24" fillId="0" borderId="24" xfId="18" applyFont="1" applyFill="1" applyBorder="1" applyAlignment="1">
      <alignment horizontal="left" wrapText="1"/>
    </xf>
    <xf numFmtId="0" fontId="24" fillId="0" borderId="25" xfId="18" applyFont="1" applyFill="1" applyBorder="1" applyAlignment="1">
      <alignment horizontal="left" wrapText="1"/>
    </xf>
    <xf numFmtId="0" fontId="24" fillId="0" borderId="28" xfId="18" applyFont="1" applyFill="1" applyBorder="1" applyAlignment="1">
      <alignment horizontal="left" wrapText="1"/>
    </xf>
    <xf numFmtId="0" fontId="24" fillId="0" borderId="29" xfId="18" applyFont="1" applyFill="1" applyBorder="1" applyAlignment="1">
      <alignment horizontal="left" wrapText="1"/>
    </xf>
    <xf numFmtId="0" fontId="24" fillId="0" borderId="32" xfId="18" applyFont="1" applyFill="1" applyBorder="1" applyAlignment="1">
      <alignment horizontal="center" wrapText="1"/>
    </xf>
    <xf numFmtId="0" fontId="24" fillId="0" borderId="33" xfId="18" applyFont="1" applyFill="1" applyBorder="1" applyAlignment="1">
      <alignment horizontal="center" wrapText="1"/>
    </xf>
    <xf numFmtId="0" fontId="24" fillId="0" borderId="34" xfId="18" applyFont="1" applyFill="1" applyBorder="1" applyAlignment="1">
      <alignment horizontal="center" wrapText="1"/>
    </xf>
    <xf numFmtId="0" fontId="24" fillId="0" borderId="35" xfId="18" applyFont="1" applyFill="1" applyBorder="1" applyAlignment="1">
      <alignment horizontal="center" wrapText="1"/>
    </xf>
    <xf numFmtId="0" fontId="24" fillId="0" borderId="36" xfId="18" applyFont="1" applyFill="1" applyBorder="1" applyAlignment="1">
      <alignment horizontal="center" wrapText="1"/>
    </xf>
    <xf numFmtId="0" fontId="24" fillId="0" borderId="37" xfId="18" applyFont="1" applyFill="1" applyBorder="1" applyAlignment="1">
      <alignment horizontal="center" wrapText="1"/>
    </xf>
    <xf numFmtId="0" fontId="24" fillId="0" borderId="20" xfId="1" applyFont="1" applyFill="1" applyBorder="1" applyAlignment="1">
      <alignment horizontal="left" vertical="top" wrapText="1"/>
    </xf>
    <xf numFmtId="0" fontId="24" fillId="0" borderId="24" xfId="1" applyFont="1" applyFill="1" applyBorder="1" applyAlignment="1">
      <alignment horizontal="left" vertical="top" wrapText="1"/>
    </xf>
    <xf numFmtId="0" fontId="24" fillId="0" borderId="28" xfId="1" applyFont="1" applyFill="1" applyBorder="1" applyAlignment="1">
      <alignment horizontal="left" vertical="top" wrapText="1"/>
    </xf>
    <xf numFmtId="0" fontId="24" fillId="0" borderId="1" xfId="1" applyFont="1" applyFill="1" applyBorder="1" applyAlignment="1">
      <alignment horizontal="left" vertical="top" wrapText="1"/>
    </xf>
    <xf numFmtId="0" fontId="23" fillId="0" borderId="1" xfId="1" applyFont="1" applyFill="1" applyBorder="1" applyAlignment="1">
      <alignment horizontal="center" vertical="center" wrapText="1"/>
    </xf>
    <xf numFmtId="0" fontId="24" fillId="0" borderId="16" xfId="1" applyFont="1" applyFill="1" applyBorder="1" applyAlignment="1">
      <alignment horizontal="left" wrapText="1"/>
    </xf>
    <xf numFmtId="0" fontId="24" fillId="0" borderId="17" xfId="1" applyFont="1" applyFill="1" applyBorder="1" applyAlignment="1">
      <alignment horizontal="left" wrapText="1"/>
    </xf>
    <xf numFmtId="0" fontId="24" fillId="0" borderId="20" xfId="1" applyFont="1" applyFill="1" applyBorder="1" applyAlignment="1">
      <alignment horizontal="left" wrapText="1"/>
    </xf>
    <xf numFmtId="0" fontId="24" fillId="0" borderId="21" xfId="1" applyFont="1" applyFill="1" applyBorder="1" applyAlignment="1">
      <alignment horizontal="left" wrapText="1"/>
    </xf>
    <xf numFmtId="0" fontId="24" fillId="0" borderId="24" xfId="1" applyFont="1" applyFill="1" applyBorder="1" applyAlignment="1">
      <alignment horizontal="left" wrapText="1"/>
    </xf>
    <xf numFmtId="0" fontId="24" fillId="0" borderId="25" xfId="1" applyFont="1" applyFill="1" applyBorder="1" applyAlignment="1">
      <alignment horizontal="left" wrapText="1"/>
    </xf>
    <xf numFmtId="0" fontId="24" fillId="0" borderId="28" xfId="1" applyFont="1" applyFill="1" applyBorder="1" applyAlignment="1">
      <alignment horizontal="left" wrapText="1"/>
    </xf>
    <xf numFmtId="0" fontId="24" fillId="0" borderId="29" xfId="1" applyFont="1" applyFill="1" applyBorder="1" applyAlignment="1">
      <alignment horizontal="left" wrapText="1"/>
    </xf>
    <xf numFmtId="0" fontId="24" fillId="0" borderId="32" xfId="1" applyFont="1" applyFill="1" applyBorder="1" applyAlignment="1">
      <alignment horizontal="center" wrapText="1"/>
    </xf>
    <xf numFmtId="0" fontId="24" fillId="0" borderId="33" xfId="1" applyFont="1" applyFill="1" applyBorder="1" applyAlignment="1">
      <alignment horizontal="center" wrapText="1"/>
    </xf>
    <xf numFmtId="0" fontId="24" fillId="0" borderId="34" xfId="1" applyFont="1" applyFill="1" applyBorder="1" applyAlignment="1">
      <alignment horizontal="center" wrapText="1"/>
    </xf>
    <xf numFmtId="0" fontId="24" fillId="0" borderId="35" xfId="1" applyFont="1" applyFill="1" applyBorder="1" applyAlignment="1">
      <alignment horizontal="center" wrapText="1"/>
    </xf>
    <xf numFmtId="0" fontId="24" fillId="0" borderId="36" xfId="1" applyFont="1" applyFill="1" applyBorder="1" applyAlignment="1">
      <alignment horizontal="center" wrapText="1"/>
    </xf>
    <xf numFmtId="0" fontId="24" fillId="0" borderId="37" xfId="1" applyFont="1" applyFill="1" applyBorder="1" applyAlignment="1">
      <alignment horizontal="center" wrapText="1"/>
    </xf>
    <xf numFmtId="0" fontId="24" fillId="0" borderId="44" xfId="1" applyFont="1" applyFill="1" applyBorder="1" applyAlignment="1">
      <alignment horizontal="left" vertical="top" wrapText="1"/>
    </xf>
    <xf numFmtId="0" fontId="23" fillId="0" borderId="1" xfId="3" applyFont="1" applyFill="1" applyBorder="1" applyAlignment="1">
      <alignment horizontal="center" vertical="center" wrapText="1"/>
    </xf>
    <xf numFmtId="0" fontId="24" fillId="0" borderId="16" xfId="3" applyFont="1" applyFill="1" applyBorder="1" applyAlignment="1">
      <alignment horizontal="left" wrapText="1"/>
    </xf>
    <xf numFmtId="0" fontId="24" fillId="0" borderId="17" xfId="3" applyFont="1" applyFill="1" applyBorder="1" applyAlignment="1">
      <alignment horizontal="left" wrapText="1"/>
    </xf>
    <xf numFmtId="0" fontId="24" fillId="0" borderId="20" xfId="3" applyFont="1" applyFill="1" applyBorder="1" applyAlignment="1">
      <alignment horizontal="left" vertical="top" wrapText="1"/>
    </xf>
    <xf numFmtId="0" fontId="24" fillId="0" borderId="24" xfId="3" applyFont="1" applyFill="1" applyBorder="1" applyAlignment="1">
      <alignment horizontal="left" vertical="top" wrapText="1"/>
    </xf>
    <xf numFmtId="0" fontId="24" fillId="0" borderId="1" xfId="3" applyFont="1" applyFill="1" applyBorder="1" applyAlignment="1">
      <alignment horizontal="left" vertical="top" wrapText="1"/>
    </xf>
    <xf numFmtId="0" fontId="23" fillId="0" borderId="45" xfId="1" applyFont="1" applyFill="1" applyBorder="1" applyAlignment="1">
      <alignment horizontal="center" vertical="center" wrapText="1"/>
    </xf>
    <xf numFmtId="0" fontId="23" fillId="0" borderId="45" xfId="15" applyFont="1" applyFill="1" applyBorder="1" applyAlignment="1">
      <alignment horizontal="center" vertical="center" wrapText="1"/>
    </xf>
    <xf numFmtId="0" fontId="36" fillId="0" borderId="16" xfId="15" applyFont="1" applyFill="1" applyBorder="1" applyAlignment="1">
      <alignment horizontal="left" wrapText="1"/>
    </xf>
    <xf numFmtId="0" fontId="36" fillId="0" borderId="17" xfId="15" applyFont="1" applyFill="1" applyBorder="1" applyAlignment="1">
      <alignment horizontal="left" wrapText="1"/>
    </xf>
    <xf numFmtId="0" fontId="37" fillId="0" borderId="20" xfId="13" applyFont="1" applyFill="1" applyBorder="1" applyAlignment="1">
      <alignment horizontal="left" vertical="top" wrapText="1"/>
    </xf>
    <xf numFmtId="0" fontId="37" fillId="0" borderId="24" xfId="13" applyFont="1" applyFill="1" applyBorder="1" applyAlignment="1">
      <alignment horizontal="left" vertical="top" wrapText="1"/>
    </xf>
    <xf numFmtId="0" fontId="38" fillId="0" borderId="24" xfId="13" applyFont="1" applyFill="1" applyBorder="1" applyAlignment="1">
      <alignment horizontal="left" vertical="top" wrapText="1"/>
    </xf>
    <xf numFmtId="0" fontId="37" fillId="0" borderId="28" xfId="13" applyFont="1" applyFill="1" applyBorder="1" applyAlignment="1">
      <alignment horizontal="left" vertical="top" wrapText="1"/>
    </xf>
    <xf numFmtId="0" fontId="24" fillId="0" borderId="20" xfId="18" applyFont="1" applyFill="1" applyBorder="1" applyAlignment="1">
      <alignment horizontal="left" vertical="top" wrapText="1"/>
    </xf>
    <xf numFmtId="0" fontId="24" fillId="0" borderId="24" xfId="18" applyFont="1" applyFill="1" applyBorder="1" applyAlignment="1">
      <alignment horizontal="left" vertical="top" wrapText="1"/>
    </xf>
    <xf numFmtId="0" fontId="24" fillId="0" borderId="28" xfId="18" applyFont="1" applyFill="1" applyBorder="1" applyAlignment="1">
      <alignment horizontal="left" vertical="top" wrapText="1"/>
    </xf>
    <xf numFmtId="0" fontId="44" fillId="0" borderId="36" xfId="19" applyFont="1" applyFill="1" applyBorder="1" applyAlignment="1">
      <alignment horizontal="center" wrapText="1"/>
    </xf>
    <xf numFmtId="0" fontId="44" fillId="0" borderId="37" xfId="19" applyFont="1" applyFill="1" applyBorder="1" applyAlignment="1">
      <alignment horizontal="center" wrapText="1"/>
    </xf>
    <xf numFmtId="166" fontId="24" fillId="0" borderId="82" xfId="15" applyNumberFormat="1" applyFont="1" applyFill="1" applyBorder="1" applyAlignment="1">
      <alignment horizontal="center" vertical="center" wrapText="1"/>
    </xf>
    <xf numFmtId="166" fontId="24" fillId="0" borderId="83" xfId="15" applyNumberFormat="1" applyFont="1" applyFill="1" applyBorder="1" applyAlignment="1">
      <alignment horizontal="center" vertical="center" wrapText="1"/>
    </xf>
    <xf numFmtId="166" fontId="24" fillId="0" borderId="84" xfId="15" applyNumberFormat="1" applyFont="1" applyFill="1" applyBorder="1" applyAlignment="1">
      <alignment horizontal="center" vertical="center" wrapText="1"/>
    </xf>
    <xf numFmtId="0" fontId="23" fillId="0" borderId="1" xfId="19" applyFont="1" applyFill="1" applyBorder="1" applyAlignment="1">
      <alignment horizontal="center" vertical="center" wrapText="1"/>
    </xf>
    <xf numFmtId="0" fontId="44" fillId="0" borderId="20" xfId="19" applyFont="1" applyFill="1" applyBorder="1" applyAlignment="1">
      <alignment horizontal="left" wrapText="1"/>
    </xf>
    <xf numFmtId="0" fontId="44" fillId="0" borderId="21" xfId="19" applyFont="1" applyFill="1" applyBorder="1" applyAlignment="1">
      <alignment horizontal="left" wrapText="1"/>
    </xf>
    <xf numFmtId="0" fontId="44" fillId="0" borderId="24" xfId="19" applyFont="1" applyFill="1" applyBorder="1" applyAlignment="1">
      <alignment horizontal="left" wrapText="1"/>
    </xf>
    <xf numFmtId="0" fontId="44" fillId="0" borderId="25" xfId="19" applyFont="1" applyFill="1" applyBorder="1" applyAlignment="1">
      <alignment horizontal="left" wrapText="1"/>
    </xf>
    <xf numFmtId="0" fontId="44" fillId="0" borderId="28" xfId="19" applyFont="1" applyFill="1" applyBorder="1" applyAlignment="1">
      <alignment horizontal="left" wrapText="1"/>
    </xf>
    <xf numFmtId="0" fontId="44" fillId="0" borderId="29" xfId="19" applyFont="1" applyFill="1" applyBorder="1" applyAlignment="1">
      <alignment horizontal="left" wrapText="1"/>
    </xf>
    <xf numFmtId="0" fontId="44" fillId="0" borderId="32" xfId="19" applyFont="1" applyFill="1" applyBorder="1" applyAlignment="1">
      <alignment horizontal="center" wrapText="1"/>
    </xf>
    <xf numFmtId="0" fontId="44" fillId="0" borderId="33" xfId="19" applyFont="1" applyFill="1" applyBorder="1" applyAlignment="1">
      <alignment horizontal="center" wrapText="1"/>
    </xf>
    <xf numFmtId="0" fontId="44" fillId="0" borderId="34" xfId="19" applyFont="1" applyFill="1" applyBorder="1" applyAlignment="1">
      <alignment horizontal="center" wrapText="1"/>
    </xf>
    <xf numFmtId="0" fontId="44" fillId="0" borderId="35" xfId="19" applyFont="1" applyFill="1" applyBorder="1" applyAlignment="1">
      <alignment horizontal="center" wrapText="1"/>
    </xf>
    <xf numFmtId="0" fontId="44" fillId="0" borderId="20" xfId="19" applyFont="1" applyFill="1" applyBorder="1" applyAlignment="1">
      <alignment horizontal="left" vertical="top" wrapText="1"/>
    </xf>
    <xf numFmtId="0" fontId="44" fillId="0" borderId="24" xfId="19" applyFont="1" applyFill="1" applyBorder="1" applyAlignment="1">
      <alignment horizontal="left" vertical="top" wrapText="1"/>
    </xf>
    <xf numFmtId="0" fontId="44" fillId="0" borderId="28" xfId="19" applyFont="1" applyFill="1" applyBorder="1" applyAlignment="1">
      <alignment horizontal="left" vertical="top" wrapText="1"/>
    </xf>
    <xf numFmtId="0" fontId="44" fillId="0" borderId="1" xfId="19" applyFont="1" applyFill="1" applyBorder="1" applyAlignment="1">
      <alignment horizontal="left" vertical="top" wrapText="1"/>
    </xf>
    <xf numFmtId="0" fontId="28" fillId="2" borderId="15" xfId="5" applyFont="1" applyFill="1" applyBorder="1" applyAlignment="1">
      <alignment horizontal="center" vertical="center" wrapText="1"/>
    </xf>
    <xf numFmtId="0" fontId="1" fillId="0" borderId="15" xfId="5" applyFont="1" applyBorder="1"/>
    <xf numFmtId="0" fontId="28" fillId="2" borderId="15" xfId="5" applyFont="1" applyFill="1" applyBorder="1" applyAlignment="1">
      <alignment horizontal="left" vertical="center" wrapText="1"/>
    </xf>
    <xf numFmtId="0" fontId="28" fillId="0" borderId="15" xfId="5" applyFont="1" applyFill="1" applyBorder="1" applyAlignment="1">
      <alignment horizontal="center" vertical="center" wrapText="1"/>
    </xf>
    <xf numFmtId="0" fontId="1" fillId="0" borderId="15" xfId="5" applyFont="1" applyFill="1" applyBorder="1" applyAlignment="1">
      <alignment horizontal="center"/>
    </xf>
    <xf numFmtId="0" fontId="25" fillId="0" borderId="15" xfId="6" applyBorder="1" applyAlignment="1">
      <alignment horizontal="center" vertical="center"/>
    </xf>
    <xf numFmtId="0" fontId="28" fillId="0" borderId="15" xfId="5" applyFont="1" applyFill="1" applyBorder="1" applyAlignment="1">
      <alignment horizontal="left" vertical="top" wrapText="1"/>
    </xf>
    <xf numFmtId="0" fontId="1" fillId="0" borderId="15" xfId="5" applyFont="1" applyFill="1" applyBorder="1" applyAlignment="1">
      <alignment horizontal="left" vertical="top"/>
    </xf>
    <xf numFmtId="0" fontId="1" fillId="2" borderId="15" xfId="5" applyFont="1" applyFill="1" applyBorder="1" applyAlignment="1">
      <alignment horizontal="center" vertical="center" wrapText="1"/>
    </xf>
    <xf numFmtId="0" fontId="25" fillId="0" borderId="15" xfId="6" applyFill="1" applyBorder="1" applyAlignment="1">
      <alignment horizontal="center" vertical="center" wrapText="1"/>
    </xf>
    <xf numFmtId="0" fontId="1" fillId="2" borderId="8" xfId="5" applyFont="1" applyFill="1" applyBorder="1" applyAlignment="1">
      <alignment horizontal="center" vertical="center" wrapText="1"/>
    </xf>
    <xf numFmtId="0" fontId="1" fillId="0" borderId="8" xfId="5" applyFont="1" applyBorder="1"/>
    <xf numFmtId="0" fontId="1" fillId="0" borderId="13" xfId="5" applyFont="1" applyBorder="1"/>
    <xf numFmtId="0" fontId="28" fillId="0" borderId="15" xfId="5" applyFill="1" applyBorder="1" applyAlignment="1">
      <alignment horizontal="center" vertical="center" wrapText="1"/>
    </xf>
    <xf numFmtId="0" fontId="1" fillId="0" borderId="15" xfId="5" applyFont="1" applyFill="1" applyBorder="1" applyAlignment="1">
      <alignment horizontal="center" vertical="center" wrapText="1"/>
    </xf>
    <xf numFmtId="0" fontId="1" fillId="0" borderId="15" xfId="5" applyFont="1" applyFill="1" applyBorder="1" applyAlignment="1">
      <alignment horizontal="left" vertical="top" wrapText="1"/>
    </xf>
    <xf numFmtId="0" fontId="28" fillId="0" borderId="15" xfId="5" applyFont="1" applyBorder="1" applyAlignment="1">
      <alignment horizontal="center" vertical="center" wrapText="1"/>
    </xf>
    <xf numFmtId="0" fontId="1" fillId="0" borderId="15" xfId="5" applyFont="1" applyBorder="1" applyAlignment="1">
      <alignment horizontal="center" vertical="center" wrapText="1"/>
    </xf>
    <xf numFmtId="0" fontId="5" fillId="4" borderId="6" xfId="5" applyFont="1" applyFill="1" applyBorder="1" applyAlignment="1">
      <alignment horizontal="center" vertical="center" wrapText="1"/>
    </xf>
    <xf numFmtId="0" fontId="1" fillId="0" borderId="3" xfId="5" applyFont="1" applyBorder="1"/>
    <xf numFmtId="0" fontId="1" fillId="0" borderId="5" xfId="5" applyFont="1" applyBorder="1"/>
    <xf numFmtId="0" fontId="1" fillId="0" borderId="15" xfId="5" applyFont="1" applyBorder="1" applyAlignment="1">
      <alignment horizontal="left" vertical="center" wrapText="1"/>
    </xf>
    <xf numFmtId="0" fontId="42" fillId="0" borderId="36" xfId="17" applyFont="1" applyFill="1" applyBorder="1" applyAlignment="1">
      <alignment horizontal="center" wrapText="1"/>
    </xf>
    <xf numFmtId="0" fontId="42" fillId="0" borderId="37" xfId="17" applyFont="1" applyFill="1" applyBorder="1" applyAlignment="1">
      <alignment horizontal="center" wrapText="1"/>
    </xf>
    <xf numFmtId="0" fontId="24" fillId="0" borderId="20" xfId="16" applyFont="1" applyFill="1" applyBorder="1" applyAlignment="1">
      <alignment horizontal="left" vertical="top" wrapText="1"/>
    </xf>
    <xf numFmtId="0" fontId="24" fillId="0" borderId="24" xfId="16" applyFont="1" applyFill="1" applyBorder="1" applyAlignment="1">
      <alignment horizontal="left" vertical="top" wrapText="1"/>
    </xf>
    <xf numFmtId="0" fontId="24" fillId="0" borderId="28" xfId="16" applyFont="1" applyFill="1" applyBorder="1" applyAlignment="1">
      <alignment horizontal="left" vertical="top" wrapText="1"/>
    </xf>
    <xf numFmtId="0" fontId="24" fillId="0" borderId="44" xfId="16" applyFont="1" applyFill="1" applyBorder="1" applyAlignment="1">
      <alignment horizontal="left" vertical="top" wrapText="1"/>
    </xf>
    <xf numFmtId="0" fontId="24" fillId="0" borderId="1" xfId="16" applyFont="1" applyFill="1" applyBorder="1" applyAlignment="1">
      <alignment horizontal="left" vertical="top" wrapText="1"/>
    </xf>
    <xf numFmtId="0" fontId="24" fillId="0" borderId="45" xfId="16" applyFont="1" applyFill="1" applyBorder="1" applyAlignment="1">
      <alignment horizontal="left" vertical="top" wrapText="1"/>
    </xf>
    <xf numFmtId="0" fontId="23" fillId="0" borderId="1" xfId="16" applyFont="1" applyFill="1" applyBorder="1" applyAlignment="1">
      <alignment horizontal="center" vertical="center" wrapText="1"/>
    </xf>
    <xf numFmtId="0" fontId="24" fillId="0" borderId="16" xfId="16" applyFont="1" applyFill="1" applyBorder="1" applyAlignment="1">
      <alignment horizontal="left" wrapText="1"/>
    </xf>
    <xf numFmtId="0" fontId="24" fillId="0" borderId="49" xfId="16" applyFont="1" applyFill="1" applyBorder="1" applyAlignment="1">
      <alignment horizontal="left" wrapText="1"/>
    </xf>
    <xf numFmtId="0" fontId="24" fillId="0" borderId="17" xfId="16" applyFont="1" applyFill="1" applyBorder="1" applyAlignment="1">
      <alignment horizontal="left" wrapText="1"/>
    </xf>
    <xf numFmtId="0" fontId="44" fillId="0" borderId="20" xfId="20" applyFont="1" applyFill="1" applyBorder="1" applyAlignment="1">
      <alignment horizontal="left" vertical="top" wrapText="1"/>
    </xf>
    <xf numFmtId="0" fontId="44" fillId="0" borderId="24" xfId="20" applyFont="1" applyFill="1" applyBorder="1" applyAlignment="1">
      <alignment horizontal="left" vertical="top" wrapText="1"/>
    </xf>
    <xf numFmtId="0" fontId="44" fillId="0" borderId="28" xfId="20" applyFont="1" applyFill="1" applyBorder="1" applyAlignment="1">
      <alignment horizontal="left" vertical="top" wrapText="1"/>
    </xf>
    <xf numFmtId="0" fontId="23" fillId="0" borderId="1" xfId="20" applyFont="1" applyFill="1" applyBorder="1" applyAlignment="1">
      <alignment horizontal="center" vertical="center" wrapText="1"/>
    </xf>
    <xf numFmtId="0" fontId="44" fillId="0" borderId="20" xfId="20" applyFont="1" applyFill="1" applyBorder="1" applyAlignment="1">
      <alignment horizontal="left" wrapText="1"/>
    </xf>
    <xf numFmtId="0" fontId="44" fillId="0" borderId="21" xfId="20" applyFont="1" applyFill="1" applyBorder="1" applyAlignment="1">
      <alignment horizontal="left" wrapText="1"/>
    </xf>
    <xf numFmtId="0" fontId="44" fillId="0" borderId="24" xfId="20" applyFont="1" applyFill="1" applyBorder="1" applyAlignment="1">
      <alignment horizontal="left" wrapText="1"/>
    </xf>
    <xf numFmtId="0" fontId="44" fillId="0" borderId="25" xfId="20" applyFont="1" applyFill="1" applyBorder="1" applyAlignment="1">
      <alignment horizontal="left" wrapText="1"/>
    </xf>
    <xf numFmtId="0" fontId="44" fillId="0" borderId="28" xfId="20" applyFont="1" applyFill="1" applyBorder="1" applyAlignment="1">
      <alignment horizontal="left" wrapText="1"/>
    </xf>
    <xf numFmtId="0" fontId="44" fillId="0" borderId="29" xfId="20" applyFont="1" applyFill="1" applyBorder="1" applyAlignment="1">
      <alignment horizontal="left" wrapText="1"/>
    </xf>
    <xf numFmtId="0" fontId="44" fillId="0" borderId="32" xfId="20" applyFont="1" applyFill="1" applyBorder="1" applyAlignment="1">
      <alignment horizontal="center" wrapText="1"/>
    </xf>
    <xf numFmtId="0" fontId="44" fillId="0" borderId="33" xfId="20" applyFont="1" applyFill="1" applyBorder="1" applyAlignment="1">
      <alignment horizontal="center" wrapText="1"/>
    </xf>
    <xf numFmtId="0" fontId="44" fillId="0" borderId="34" xfId="20" applyFont="1" applyFill="1" applyBorder="1" applyAlignment="1">
      <alignment horizontal="center" wrapText="1"/>
    </xf>
    <xf numFmtId="0" fontId="44" fillId="0" borderId="35" xfId="20" applyFont="1" applyFill="1" applyBorder="1" applyAlignment="1">
      <alignment horizontal="center" wrapText="1"/>
    </xf>
    <xf numFmtId="0" fontId="44" fillId="0" borderId="36" xfId="20" applyFont="1" applyFill="1" applyBorder="1" applyAlignment="1">
      <alignment horizontal="center" wrapText="1"/>
    </xf>
    <xf numFmtId="0" fontId="44" fillId="0" borderId="37" xfId="20" applyFont="1" applyFill="1" applyBorder="1" applyAlignment="1">
      <alignment horizontal="center" wrapText="1"/>
    </xf>
    <xf numFmtId="0" fontId="23" fillId="0" borderId="1" xfId="7" applyFont="1" applyFill="1" applyBorder="1" applyAlignment="1">
      <alignment horizontal="center" vertical="center" wrapText="1"/>
    </xf>
    <xf numFmtId="0" fontId="24" fillId="0" borderId="16" xfId="7" applyFont="1" applyFill="1" applyBorder="1" applyAlignment="1">
      <alignment horizontal="left" wrapText="1"/>
    </xf>
    <xf numFmtId="0" fontId="24" fillId="0" borderId="17" xfId="7" applyFont="1" applyFill="1" applyBorder="1" applyAlignment="1">
      <alignment horizontal="left" wrapText="1"/>
    </xf>
    <xf numFmtId="0" fontId="24" fillId="0" borderId="20" xfId="7" applyFont="1" applyFill="1" applyBorder="1" applyAlignment="1">
      <alignment horizontal="left" vertical="top" wrapText="1"/>
    </xf>
    <xf numFmtId="0" fontId="24" fillId="0" borderId="24" xfId="7" applyFont="1" applyFill="1" applyBorder="1" applyAlignment="1">
      <alignment horizontal="left" vertical="top" wrapText="1"/>
    </xf>
    <xf numFmtId="0" fontId="24" fillId="0" borderId="28" xfId="7" applyFont="1" applyFill="1" applyBorder="1" applyAlignment="1">
      <alignment horizontal="left" vertical="top" wrapText="1"/>
    </xf>
    <xf numFmtId="0" fontId="24" fillId="0" borderId="1" xfId="7" applyFont="1" applyFill="1" applyBorder="1" applyAlignment="1">
      <alignment horizontal="left" vertical="top" wrapText="1"/>
    </xf>
    <xf numFmtId="0" fontId="42" fillId="0" borderId="20" xfId="17" applyFont="1" applyFill="1" applyBorder="1" applyAlignment="1">
      <alignment horizontal="left" vertical="top" wrapText="1"/>
    </xf>
    <xf numFmtId="0" fontId="42" fillId="0" borderId="24" xfId="17" applyFont="1" applyFill="1" applyBorder="1" applyAlignment="1">
      <alignment horizontal="left" vertical="top" wrapText="1"/>
    </xf>
    <xf numFmtId="0" fontId="42" fillId="0" borderId="28" xfId="17" applyFont="1" applyFill="1" applyBorder="1" applyAlignment="1">
      <alignment horizontal="left" vertical="top" wrapText="1"/>
    </xf>
    <xf numFmtId="0" fontId="42" fillId="0" borderId="1" xfId="17" applyFont="1" applyFill="1" applyBorder="1" applyAlignment="1">
      <alignment horizontal="left" vertical="top" wrapText="1"/>
    </xf>
    <xf numFmtId="0" fontId="23" fillId="0" borderId="1" xfId="17" applyFont="1" applyFill="1" applyBorder="1" applyAlignment="1">
      <alignment horizontal="center" vertical="center" wrapText="1"/>
    </xf>
    <xf numFmtId="0" fontId="42" fillId="0" borderId="20" xfId="17" applyFont="1" applyFill="1" applyBorder="1" applyAlignment="1">
      <alignment horizontal="left" wrapText="1"/>
    </xf>
    <xf numFmtId="0" fontId="42" fillId="0" borderId="21" xfId="17" applyFont="1" applyFill="1" applyBorder="1" applyAlignment="1">
      <alignment horizontal="left" wrapText="1"/>
    </xf>
    <xf numFmtId="0" fontId="42" fillId="0" borderId="24" xfId="17" applyFont="1" applyFill="1" applyBorder="1" applyAlignment="1">
      <alignment horizontal="left" wrapText="1"/>
    </xf>
    <xf numFmtId="0" fontId="42" fillId="0" borderId="25" xfId="17" applyFont="1" applyFill="1" applyBorder="1" applyAlignment="1">
      <alignment horizontal="left" wrapText="1"/>
    </xf>
    <xf numFmtId="0" fontId="42" fillId="0" borderId="28" xfId="17" applyFont="1" applyFill="1" applyBorder="1" applyAlignment="1">
      <alignment horizontal="left" wrapText="1"/>
    </xf>
    <xf numFmtId="0" fontId="42" fillId="0" borderId="29" xfId="17" applyFont="1" applyFill="1" applyBorder="1" applyAlignment="1">
      <alignment horizontal="left" wrapText="1"/>
    </xf>
    <xf numFmtId="0" fontId="42" fillId="0" borderId="32" xfId="17" applyFont="1" applyFill="1" applyBorder="1" applyAlignment="1">
      <alignment horizontal="center" wrapText="1"/>
    </xf>
    <xf numFmtId="0" fontId="42" fillId="0" borderId="33" xfId="17" applyFont="1" applyFill="1" applyBorder="1" applyAlignment="1">
      <alignment horizontal="center" wrapText="1"/>
    </xf>
    <xf numFmtId="0" fontId="42" fillId="0" borderId="34" xfId="17" applyFont="1" applyFill="1" applyBorder="1" applyAlignment="1">
      <alignment horizontal="center" wrapText="1"/>
    </xf>
    <xf numFmtId="0" fontId="42" fillId="0" borderId="35" xfId="17" applyFont="1" applyFill="1" applyBorder="1" applyAlignment="1">
      <alignment horizontal="center" wrapText="1"/>
    </xf>
    <xf numFmtId="0" fontId="44" fillId="0" borderId="1" xfId="20" applyFont="1" applyFill="1" applyBorder="1" applyAlignment="1">
      <alignment horizontal="left" vertical="top" wrapText="1"/>
    </xf>
    <xf numFmtId="0" fontId="44" fillId="0" borderId="16" xfId="20" applyFont="1" applyFill="1" applyBorder="1" applyAlignment="1">
      <alignment horizontal="left" wrapText="1"/>
    </xf>
    <xf numFmtId="0" fontId="44" fillId="0" borderId="49" xfId="20" applyFont="1" applyFill="1" applyBorder="1" applyAlignment="1">
      <alignment horizontal="left" wrapText="1"/>
    </xf>
    <xf numFmtId="0" fontId="44" fillId="0" borderId="17" xfId="20" applyFont="1" applyFill="1" applyBorder="1" applyAlignment="1">
      <alignment horizontal="left" wrapText="1"/>
    </xf>
    <xf numFmtId="0" fontId="44" fillId="0" borderId="44" xfId="20" applyFont="1" applyFill="1" applyBorder="1" applyAlignment="1">
      <alignment horizontal="left" vertical="top" wrapText="1"/>
    </xf>
    <xf numFmtId="0" fontId="44" fillId="0" borderId="45" xfId="20" applyFont="1" applyFill="1" applyBorder="1" applyAlignment="1">
      <alignment horizontal="left" vertical="top" wrapText="1"/>
    </xf>
    <xf numFmtId="0" fontId="1" fillId="2" borderId="15" xfId="0" applyFont="1" applyFill="1" applyBorder="1" applyAlignment="1">
      <alignment horizontal="center" vertical="center" wrapText="1"/>
    </xf>
    <xf numFmtId="0" fontId="3" fillId="0" borderId="15" xfId="0" applyFont="1" applyBorder="1"/>
    <xf numFmtId="0" fontId="0" fillId="2" borderId="15" xfId="0" applyFont="1" applyFill="1" applyBorder="1" applyAlignment="1">
      <alignment horizontal="center" vertical="center" wrapText="1"/>
    </xf>
    <xf numFmtId="0" fontId="1" fillId="0" borderId="15" xfId="0" applyFont="1" applyBorder="1" applyAlignment="1">
      <alignment horizontal="center" vertical="center" wrapText="1"/>
    </xf>
    <xf numFmtId="0" fontId="0" fillId="2" borderId="51" xfId="0" applyFont="1" applyFill="1" applyBorder="1" applyAlignment="1">
      <alignment horizontal="center" vertical="center" wrapText="1"/>
    </xf>
    <xf numFmtId="0" fontId="0" fillId="2" borderId="52" xfId="0" applyFont="1" applyFill="1" applyBorder="1" applyAlignment="1">
      <alignment horizontal="center" vertical="center" wrapText="1"/>
    </xf>
    <xf numFmtId="0" fontId="0" fillId="2" borderId="53"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30" fillId="0" borderId="15" xfId="0" applyFont="1" applyBorder="1"/>
    <xf numFmtId="0" fontId="24" fillId="0" borderId="1" xfId="9" applyFont="1" applyFill="1" applyBorder="1" applyAlignment="1">
      <alignment horizontal="left" vertical="top" wrapText="1"/>
    </xf>
    <xf numFmtId="0" fontId="24" fillId="0" borderId="16" xfId="4" applyFont="1" applyBorder="1" applyAlignment="1">
      <alignment horizontal="left" wrapText="1"/>
    </xf>
    <xf numFmtId="0" fontId="24" fillId="0" borderId="17" xfId="4" applyFont="1" applyBorder="1" applyAlignment="1">
      <alignment horizontal="left" wrapText="1"/>
    </xf>
    <xf numFmtId="0" fontId="24" fillId="0" borderId="20" xfId="4" applyFont="1" applyBorder="1" applyAlignment="1">
      <alignment horizontal="left" vertical="top" wrapText="1"/>
    </xf>
    <xf numFmtId="0" fontId="24" fillId="0" borderId="24" xfId="4" applyFont="1" applyBorder="1" applyAlignment="1">
      <alignment horizontal="left" vertical="top" wrapText="1"/>
    </xf>
    <xf numFmtId="0" fontId="24" fillId="0" borderId="28" xfId="4" applyFont="1" applyBorder="1" applyAlignment="1">
      <alignment horizontal="left" vertical="top" wrapText="1"/>
    </xf>
    <xf numFmtId="0" fontId="24" fillId="0" borderId="1" xfId="4" applyFont="1" applyBorder="1" applyAlignment="1">
      <alignment horizontal="left" vertical="top" wrapText="1"/>
    </xf>
    <xf numFmtId="0" fontId="24" fillId="0" borderId="20" xfId="9" applyFont="1" applyFill="1" applyBorder="1" applyAlignment="1">
      <alignment horizontal="left" vertical="top" wrapText="1"/>
    </xf>
    <xf numFmtId="0" fontId="24" fillId="0" borderId="24" xfId="9" applyFont="1" applyFill="1" applyBorder="1" applyAlignment="1">
      <alignment horizontal="left" vertical="top" wrapText="1"/>
    </xf>
    <xf numFmtId="0" fontId="24" fillId="0" borderId="28" xfId="9" applyFont="1" applyFill="1" applyBorder="1" applyAlignment="1">
      <alignment horizontal="left" vertical="top" wrapText="1"/>
    </xf>
    <xf numFmtId="0" fontId="23" fillId="0" borderId="1" xfId="4" applyFont="1" applyBorder="1" applyAlignment="1">
      <alignment horizontal="center" vertical="center" wrapText="1"/>
    </xf>
    <xf numFmtId="0" fontId="23" fillId="0" borderId="1" xfId="9" applyFont="1" applyFill="1" applyBorder="1" applyAlignment="1">
      <alignment horizontal="center" vertical="center" wrapText="1"/>
    </xf>
    <xf numFmtId="0" fontId="24" fillId="0" borderId="16" xfId="9" applyFont="1" applyFill="1" applyBorder="1" applyAlignment="1">
      <alignment horizontal="left" wrapText="1"/>
    </xf>
    <xf numFmtId="0" fontId="24" fillId="0" borderId="17" xfId="9" applyFont="1" applyFill="1" applyBorder="1" applyAlignment="1">
      <alignment horizontal="left" wrapText="1"/>
    </xf>
    <xf numFmtId="0" fontId="24" fillId="0" borderId="35" xfId="4" applyFont="1" applyBorder="1" applyAlignment="1">
      <alignment horizontal="center" wrapText="1"/>
    </xf>
    <xf numFmtId="0" fontId="24" fillId="0" borderId="36" xfId="4" applyFont="1" applyBorder="1" applyAlignment="1">
      <alignment horizontal="center" wrapText="1"/>
    </xf>
    <xf numFmtId="0" fontId="24" fillId="0" borderId="37" xfId="4" applyFont="1" applyBorder="1" applyAlignment="1">
      <alignment horizontal="center" wrapText="1"/>
    </xf>
    <xf numFmtId="0" fontId="24" fillId="0" borderId="20" xfId="4" applyFont="1" applyBorder="1" applyAlignment="1">
      <alignment horizontal="left" wrapText="1"/>
    </xf>
    <xf numFmtId="0" fontId="24" fillId="0" borderId="21" xfId="4" applyFont="1" applyBorder="1" applyAlignment="1">
      <alignment horizontal="left" wrapText="1"/>
    </xf>
    <xf numFmtId="0" fontId="24" fillId="0" borderId="24" xfId="4" applyFont="1" applyBorder="1" applyAlignment="1">
      <alignment horizontal="left" wrapText="1"/>
    </xf>
    <xf numFmtId="0" fontId="24" fillId="0" borderId="25" xfId="4" applyFont="1" applyBorder="1" applyAlignment="1">
      <alignment horizontal="left" wrapText="1"/>
    </xf>
    <xf numFmtId="0" fontId="24" fillId="0" borderId="28" xfId="4" applyFont="1" applyBorder="1" applyAlignment="1">
      <alignment horizontal="left" wrapText="1"/>
    </xf>
    <xf numFmtId="0" fontId="24" fillId="0" borderId="29" xfId="4" applyFont="1" applyBorder="1" applyAlignment="1">
      <alignment horizontal="left" wrapText="1"/>
    </xf>
    <xf numFmtId="0" fontId="24" fillId="0" borderId="32" xfId="4" applyFont="1" applyBorder="1" applyAlignment="1">
      <alignment horizontal="center" wrapText="1"/>
    </xf>
    <xf numFmtId="0" fontId="24" fillId="0" borderId="33" xfId="4" applyFont="1" applyBorder="1" applyAlignment="1">
      <alignment horizontal="center" wrapText="1"/>
    </xf>
    <xf numFmtId="0" fontId="24" fillId="0" borderId="34" xfId="4" applyFont="1" applyBorder="1" applyAlignment="1">
      <alignment horizontal="center" wrapText="1"/>
    </xf>
    <xf numFmtId="0" fontId="24" fillId="0" borderId="20" xfId="9" applyFont="1" applyBorder="1" applyAlignment="1">
      <alignment horizontal="left" vertical="top" wrapText="1"/>
    </xf>
    <xf numFmtId="0" fontId="24" fillId="0" borderId="24" xfId="9" applyFont="1" applyBorder="1" applyAlignment="1">
      <alignment horizontal="left" vertical="top" wrapText="1"/>
    </xf>
    <xf numFmtId="0" fontId="24" fillId="0" borderId="28" xfId="9" applyFont="1" applyBorder="1" applyAlignment="1">
      <alignment horizontal="left" vertical="top" wrapText="1"/>
    </xf>
    <xf numFmtId="0" fontId="24" fillId="0" borderId="1" xfId="9" applyFont="1" applyBorder="1" applyAlignment="1">
      <alignment horizontal="left" vertical="top" wrapText="1"/>
    </xf>
    <xf numFmtId="0" fontId="23" fillId="0" borderId="1" xfId="9" applyFont="1" applyBorder="1" applyAlignment="1">
      <alignment horizontal="center" vertical="center" wrapText="1"/>
    </xf>
    <xf numFmtId="0" fontId="24" fillId="0" borderId="20" xfId="9" applyFont="1" applyBorder="1" applyAlignment="1">
      <alignment horizontal="left" wrapText="1"/>
    </xf>
    <xf numFmtId="0" fontId="24" fillId="0" borderId="21" xfId="9" applyFont="1" applyBorder="1" applyAlignment="1">
      <alignment horizontal="left" wrapText="1"/>
    </xf>
    <xf numFmtId="0" fontId="24" fillId="0" borderId="24" xfId="9" applyFont="1" applyBorder="1" applyAlignment="1">
      <alignment horizontal="left" wrapText="1"/>
    </xf>
    <xf numFmtId="0" fontId="24" fillId="0" borderId="25" xfId="9" applyFont="1" applyBorder="1" applyAlignment="1">
      <alignment horizontal="left" wrapText="1"/>
    </xf>
    <xf numFmtId="0" fontId="24" fillId="0" borderId="28" xfId="9" applyFont="1" applyBorder="1" applyAlignment="1">
      <alignment horizontal="left" wrapText="1"/>
    </xf>
    <xf numFmtId="0" fontId="24" fillId="0" borderId="29" xfId="9" applyFont="1" applyBorder="1" applyAlignment="1">
      <alignment horizontal="left" wrapText="1"/>
    </xf>
    <xf numFmtId="0" fontId="24" fillId="0" borderId="32" xfId="9" applyFont="1" applyBorder="1" applyAlignment="1">
      <alignment horizontal="center" wrapText="1"/>
    </xf>
    <xf numFmtId="0" fontId="24" fillId="0" borderId="33" xfId="9" applyFont="1" applyBorder="1" applyAlignment="1">
      <alignment horizontal="center" wrapText="1"/>
    </xf>
    <xf numFmtId="0" fontId="24" fillId="0" borderId="34" xfId="9" applyFont="1" applyBorder="1" applyAlignment="1">
      <alignment horizontal="center" wrapText="1"/>
    </xf>
    <xf numFmtId="0" fontId="24" fillId="0" borderId="35" xfId="9" applyFont="1" applyBorder="1" applyAlignment="1">
      <alignment horizontal="center" wrapText="1"/>
    </xf>
    <xf numFmtId="0" fontId="24" fillId="0" borderId="36" xfId="9" applyFont="1" applyBorder="1" applyAlignment="1">
      <alignment horizontal="center" wrapText="1"/>
    </xf>
    <xf numFmtId="0" fontId="24" fillId="0" borderId="37" xfId="9" applyFont="1" applyBorder="1" applyAlignment="1">
      <alignment horizontal="center" wrapText="1"/>
    </xf>
    <xf numFmtId="0" fontId="28" fillId="2" borderId="47" xfId="5" applyFont="1" applyFill="1" applyBorder="1" applyAlignment="1">
      <alignment horizontal="center" vertical="center" wrapText="1"/>
    </xf>
    <xf numFmtId="0" fontId="1" fillId="0" borderId="76" xfId="5" applyFont="1" applyBorder="1"/>
    <xf numFmtId="0" fontId="28" fillId="2" borderId="11" xfId="5" applyFont="1" applyFill="1" applyBorder="1" applyAlignment="1">
      <alignment horizontal="center" vertical="center" wrapText="1"/>
    </xf>
    <xf numFmtId="0" fontId="1" fillId="0" borderId="14" xfId="5" applyFont="1" applyBorder="1"/>
    <xf numFmtId="0" fontId="2" fillId="6" borderId="6" xfId="5" applyFont="1" applyFill="1" applyBorder="1" applyAlignment="1">
      <alignment horizontal="center" vertical="top" wrapText="1"/>
    </xf>
    <xf numFmtId="0" fontId="1" fillId="0" borderId="14" xfId="5" applyFont="1" applyBorder="1" applyAlignment="1">
      <alignment horizontal="center" vertical="center" wrapText="1"/>
    </xf>
    <xf numFmtId="0" fontId="1" fillId="0" borderId="12" xfId="5" applyFont="1" applyBorder="1" applyAlignment="1">
      <alignment horizontal="center" vertical="center" wrapText="1"/>
    </xf>
    <xf numFmtId="0" fontId="1" fillId="0" borderId="8" xfId="5" applyFont="1" applyBorder="1" applyAlignment="1">
      <alignment horizontal="center" vertical="center" wrapText="1"/>
    </xf>
    <xf numFmtId="0" fontId="1" fillId="0" borderId="13" xfId="5" applyFont="1" applyBorder="1" applyAlignment="1">
      <alignment horizontal="center" vertical="center" wrapText="1"/>
    </xf>
    <xf numFmtId="0" fontId="1" fillId="0" borderId="12" xfId="5" applyFont="1" applyBorder="1"/>
    <xf numFmtId="0" fontId="28" fillId="2" borderId="14" xfId="5" applyFont="1" applyFill="1" applyBorder="1" applyAlignment="1">
      <alignment horizontal="center" vertical="center" wrapText="1"/>
    </xf>
    <xf numFmtId="0" fontId="1" fillId="0" borderId="77" xfId="5" applyFont="1" applyBorder="1"/>
    <xf numFmtId="0" fontId="28" fillId="2" borderId="72" xfId="5" applyFont="1" applyFill="1" applyBorder="1" applyAlignment="1">
      <alignment horizontal="center" vertical="center" wrapText="1"/>
    </xf>
    <xf numFmtId="0" fontId="28" fillId="2" borderId="73" xfId="5" applyFont="1" applyFill="1" applyBorder="1" applyAlignment="1">
      <alignment horizontal="center" vertical="center" wrapText="1"/>
    </xf>
    <xf numFmtId="0" fontId="28" fillId="2" borderId="74" xfId="5" applyFont="1" applyFill="1" applyBorder="1" applyAlignment="1">
      <alignment horizontal="center" vertical="center" wrapText="1"/>
    </xf>
    <xf numFmtId="0" fontId="28" fillId="2" borderId="75" xfId="5" applyFont="1" applyFill="1" applyBorder="1" applyAlignment="1">
      <alignment horizontal="center" vertical="center" wrapText="1"/>
    </xf>
    <xf numFmtId="0" fontId="5" fillId="0" borderId="15" xfId="0" applyFont="1" applyFill="1" applyBorder="1" applyAlignment="1">
      <alignment horizontal="center" vertical="top" wrapText="1"/>
    </xf>
    <xf numFmtId="0" fontId="28" fillId="2" borderId="51" xfId="5" applyFont="1" applyFill="1" applyBorder="1" applyAlignment="1">
      <alignment horizontal="center" vertical="center" wrapText="1"/>
    </xf>
    <xf numFmtId="0" fontId="28" fillId="2" borderId="52" xfId="5" applyFont="1" applyFill="1" applyBorder="1" applyAlignment="1">
      <alignment horizontal="center" vertical="center" wrapText="1"/>
    </xf>
    <xf numFmtId="0" fontId="28" fillId="2" borderId="53" xfId="5" applyFont="1" applyFill="1" applyBorder="1" applyAlignment="1">
      <alignment horizontal="center" vertical="center" wrapText="1"/>
    </xf>
    <xf numFmtId="0" fontId="23" fillId="0" borderId="1" xfId="16" applyFont="1" applyBorder="1" applyAlignment="1">
      <alignment horizontal="center" vertical="center" wrapText="1"/>
    </xf>
    <xf numFmtId="0" fontId="24" fillId="0" borderId="16" xfId="16" applyFont="1" applyBorder="1" applyAlignment="1">
      <alignment horizontal="left" wrapText="1"/>
    </xf>
    <xf numFmtId="0" fontId="24" fillId="0" borderId="49" xfId="16" applyFont="1" applyBorder="1" applyAlignment="1">
      <alignment horizontal="left" wrapText="1"/>
    </xf>
    <xf numFmtId="0" fontId="24" fillId="0" borderId="17" xfId="16" applyFont="1" applyBorder="1" applyAlignment="1">
      <alignment horizontal="left" wrapText="1"/>
    </xf>
    <xf numFmtId="0" fontId="24" fillId="0" borderId="20" xfId="16" applyFont="1" applyBorder="1" applyAlignment="1">
      <alignment horizontal="left" vertical="top" wrapText="1"/>
    </xf>
    <xf numFmtId="0" fontId="24" fillId="0" borderId="24" xfId="16" applyFont="1" applyBorder="1" applyAlignment="1">
      <alignment horizontal="left" vertical="top" wrapText="1"/>
    </xf>
    <xf numFmtId="0" fontId="24" fillId="0" borderId="28" xfId="16" applyFont="1" applyBorder="1" applyAlignment="1">
      <alignment horizontal="left" vertical="top" wrapText="1"/>
    </xf>
    <xf numFmtId="0" fontId="24" fillId="0" borderId="44" xfId="16" applyFont="1" applyBorder="1" applyAlignment="1">
      <alignment horizontal="left" vertical="top" wrapText="1"/>
    </xf>
    <xf numFmtId="0" fontId="24" fillId="0" borderId="1" xfId="16" applyFont="1" applyBorder="1" applyAlignment="1">
      <alignment horizontal="left" vertical="top" wrapText="1"/>
    </xf>
    <xf numFmtId="0" fontId="24" fillId="0" borderId="45" xfId="16" applyFont="1" applyBorder="1" applyAlignment="1">
      <alignment horizontal="left" vertical="top" wrapText="1"/>
    </xf>
    <xf numFmtId="0" fontId="24" fillId="0" borderId="20" xfId="1" applyFont="1" applyBorder="1" applyAlignment="1">
      <alignment horizontal="left" vertical="top" wrapText="1"/>
    </xf>
    <xf numFmtId="0" fontId="24" fillId="0" borderId="24" xfId="1" applyFont="1" applyBorder="1" applyAlignment="1">
      <alignment horizontal="left" vertical="top" wrapText="1"/>
    </xf>
    <xf numFmtId="0" fontId="24" fillId="0" borderId="28" xfId="1" applyFont="1" applyBorder="1" applyAlignment="1">
      <alignment horizontal="left" vertical="top" wrapText="1"/>
    </xf>
    <xf numFmtId="0" fontId="24" fillId="0" borderId="1" xfId="1" applyFont="1" applyBorder="1" applyAlignment="1">
      <alignment horizontal="left" vertical="top" wrapText="1"/>
    </xf>
    <xf numFmtId="0" fontId="23" fillId="0" borderId="1" xfId="1" applyFont="1" applyBorder="1" applyAlignment="1">
      <alignment horizontal="center" vertical="center" wrapText="1"/>
    </xf>
    <xf numFmtId="0" fontId="24" fillId="0" borderId="20" xfId="1" applyFont="1" applyBorder="1" applyAlignment="1">
      <alignment horizontal="left" wrapText="1"/>
    </xf>
    <xf numFmtId="0" fontId="24" fillId="0" borderId="21" xfId="1" applyFont="1" applyBorder="1" applyAlignment="1">
      <alignment horizontal="left" wrapText="1"/>
    </xf>
    <xf numFmtId="0" fontId="24" fillId="0" borderId="24" xfId="1" applyFont="1" applyBorder="1" applyAlignment="1">
      <alignment horizontal="left" wrapText="1"/>
    </xf>
    <xf numFmtId="0" fontId="24" fillId="0" borderId="25" xfId="1" applyFont="1" applyBorder="1" applyAlignment="1">
      <alignment horizontal="left" wrapText="1"/>
    </xf>
    <xf numFmtId="0" fontId="24" fillId="0" borderId="28" xfId="1" applyFont="1" applyBorder="1" applyAlignment="1">
      <alignment horizontal="left" wrapText="1"/>
    </xf>
    <xf numFmtId="0" fontId="24" fillId="0" borderId="29" xfId="1" applyFont="1" applyBorder="1" applyAlignment="1">
      <alignment horizontal="left" wrapText="1"/>
    </xf>
    <xf numFmtId="0" fontId="24" fillId="0" borderId="32" xfId="1" applyFont="1" applyBorder="1" applyAlignment="1">
      <alignment horizontal="center" wrapText="1"/>
    </xf>
    <xf numFmtId="0" fontId="24" fillId="0" borderId="33" xfId="1" applyFont="1" applyBorder="1" applyAlignment="1">
      <alignment horizontal="center" wrapText="1"/>
    </xf>
    <xf numFmtId="0" fontId="24" fillId="0" borderId="34" xfId="1" applyFont="1" applyBorder="1" applyAlignment="1">
      <alignment horizontal="center" wrapText="1"/>
    </xf>
    <xf numFmtId="0" fontId="24" fillId="0" borderId="35" xfId="1" applyFont="1" applyBorder="1" applyAlignment="1">
      <alignment horizontal="center" wrapText="1"/>
    </xf>
    <xf numFmtId="0" fontId="24" fillId="0" borderId="36" xfId="1" applyFont="1" applyBorder="1" applyAlignment="1">
      <alignment horizontal="center" wrapText="1"/>
    </xf>
    <xf numFmtId="0" fontId="24" fillId="0" borderId="37" xfId="1" applyFont="1" applyBorder="1" applyAlignment="1">
      <alignment horizontal="center" wrapText="1"/>
    </xf>
    <xf numFmtId="0" fontId="24" fillId="0" borderId="36" xfId="8" applyFont="1" applyBorder="1" applyAlignment="1">
      <alignment horizontal="center" wrapText="1"/>
    </xf>
    <xf numFmtId="0" fontId="24" fillId="0" borderId="37" xfId="8" applyFont="1" applyBorder="1" applyAlignment="1">
      <alignment horizontal="center" wrapText="1"/>
    </xf>
    <xf numFmtId="0" fontId="24" fillId="0" borderId="20" xfId="8" applyFont="1" applyBorder="1" applyAlignment="1">
      <alignment horizontal="left" vertical="top" wrapText="1"/>
    </xf>
    <xf numFmtId="0" fontId="24" fillId="0" borderId="24" xfId="8" applyFont="1" applyBorder="1" applyAlignment="1">
      <alignment horizontal="left" vertical="top" wrapText="1"/>
    </xf>
    <xf numFmtId="0" fontId="24" fillId="0" borderId="28" xfId="8" applyFont="1" applyBorder="1" applyAlignment="1">
      <alignment horizontal="left" vertical="top" wrapText="1"/>
    </xf>
    <xf numFmtId="0" fontId="24" fillId="0" borderId="1" xfId="8" applyFont="1" applyBorder="1" applyAlignment="1">
      <alignment horizontal="left" vertical="top" wrapText="1"/>
    </xf>
    <xf numFmtId="0" fontId="23" fillId="0" borderId="1" xfId="8" applyFont="1" applyBorder="1" applyAlignment="1">
      <alignment horizontal="center" vertical="center" wrapText="1"/>
    </xf>
    <xf numFmtId="0" fontId="24" fillId="0" borderId="20" xfId="8" applyFont="1" applyBorder="1" applyAlignment="1">
      <alignment horizontal="left" wrapText="1"/>
    </xf>
    <xf numFmtId="0" fontId="24" fillId="0" borderId="21" xfId="8" applyFont="1" applyBorder="1" applyAlignment="1">
      <alignment horizontal="left" wrapText="1"/>
    </xf>
    <xf numFmtId="0" fontId="24" fillId="0" borderId="24" xfId="8" applyFont="1" applyBorder="1" applyAlignment="1">
      <alignment horizontal="left" wrapText="1"/>
    </xf>
    <xf numFmtId="0" fontId="24" fillId="0" borderId="25" xfId="8" applyFont="1" applyBorder="1" applyAlignment="1">
      <alignment horizontal="left" wrapText="1"/>
    </xf>
    <xf numFmtId="0" fontId="24" fillId="0" borderId="28" xfId="8" applyFont="1" applyBorder="1" applyAlignment="1">
      <alignment horizontal="left" wrapText="1"/>
    </xf>
    <xf numFmtId="0" fontId="24" fillId="0" borderId="29" xfId="8" applyFont="1" applyBorder="1" applyAlignment="1">
      <alignment horizontal="left" wrapText="1"/>
    </xf>
    <xf numFmtId="0" fontId="24" fillId="0" borderId="32" xfId="8" applyFont="1" applyBorder="1" applyAlignment="1">
      <alignment horizontal="center" wrapText="1"/>
    </xf>
    <xf numFmtId="0" fontId="24" fillId="0" borderId="33" xfId="8" applyFont="1" applyBorder="1" applyAlignment="1">
      <alignment horizontal="center" wrapText="1"/>
    </xf>
    <xf numFmtId="0" fontId="24" fillId="0" borderId="34" xfId="8" applyFont="1" applyBorder="1" applyAlignment="1">
      <alignment horizontal="center" wrapText="1"/>
    </xf>
    <xf numFmtId="0" fontId="24" fillId="0" borderId="35" xfId="8" applyFont="1" applyBorder="1" applyAlignment="1">
      <alignment horizontal="center" wrapText="1"/>
    </xf>
    <xf numFmtId="0" fontId="24" fillId="0" borderId="36" xfId="10" applyFont="1" applyFill="1" applyBorder="1" applyAlignment="1">
      <alignment horizontal="center" wrapText="1"/>
    </xf>
    <xf numFmtId="0" fontId="24" fillId="0" borderId="37" xfId="10" applyFont="1" applyFill="1" applyBorder="1" applyAlignment="1">
      <alignment horizontal="center" wrapText="1"/>
    </xf>
    <xf numFmtId="0" fontId="24" fillId="0" borderId="20" xfId="10" applyFont="1" applyFill="1" applyBorder="1" applyAlignment="1">
      <alignment horizontal="left" vertical="top" wrapText="1"/>
    </xf>
    <xf numFmtId="0" fontId="24" fillId="0" borderId="24" xfId="10" applyFont="1" applyFill="1" applyBorder="1" applyAlignment="1">
      <alignment horizontal="left" vertical="top" wrapText="1"/>
    </xf>
    <xf numFmtId="0" fontId="24" fillId="0" borderId="28" xfId="10" applyFont="1" applyFill="1" applyBorder="1" applyAlignment="1">
      <alignment horizontal="left" vertical="top" wrapText="1"/>
    </xf>
    <xf numFmtId="0" fontId="24" fillId="0" borderId="1" xfId="10" applyFont="1" applyFill="1" applyBorder="1" applyAlignment="1">
      <alignment horizontal="left" vertical="top" wrapText="1"/>
    </xf>
    <xf numFmtId="0" fontId="24" fillId="0" borderId="44" xfId="8" applyFont="1" applyBorder="1" applyAlignment="1">
      <alignment horizontal="left" wrapText="1"/>
    </xf>
    <xf numFmtId="0" fontId="24" fillId="0" borderId="1" xfId="8" applyFont="1" applyBorder="1" applyAlignment="1">
      <alignment horizontal="left" wrapText="1"/>
    </xf>
    <xf numFmtId="0" fontId="24" fillId="0" borderId="45" xfId="8" applyFont="1" applyBorder="1" applyAlignment="1">
      <alignment horizontal="left" wrapText="1"/>
    </xf>
    <xf numFmtId="0" fontId="36" fillId="0" borderId="1" xfId="14" applyFont="1" applyBorder="1" applyAlignment="1">
      <alignment horizontal="left" vertical="top" wrapText="1"/>
    </xf>
    <xf numFmtId="0" fontId="23" fillId="0" borderId="1" xfId="14" applyFont="1" applyBorder="1" applyAlignment="1">
      <alignment horizontal="center" vertical="center" wrapText="1"/>
    </xf>
    <xf numFmtId="0" fontId="36" fillId="0" borderId="69" xfId="14" applyFont="1" applyBorder="1" applyAlignment="1">
      <alignment horizontal="left" wrapText="1"/>
    </xf>
    <xf numFmtId="0" fontId="36" fillId="0" borderId="70" xfId="14" applyFont="1" applyBorder="1" applyAlignment="1">
      <alignment horizontal="left" wrapText="1"/>
    </xf>
    <xf numFmtId="0" fontId="36" fillId="0" borderId="32" xfId="14" applyFont="1" applyBorder="1" applyAlignment="1">
      <alignment horizontal="center" wrapText="1"/>
    </xf>
    <xf numFmtId="0" fontId="36" fillId="0" borderId="33" xfId="14" applyFont="1" applyBorder="1" applyAlignment="1">
      <alignment horizontal="center" wrapText="1"/>
    </xf>
    <xf numFmtId="0" fontId="36" fillId="0" borderId="34" xfId="14" applyFont="1" applyBorder="1" applyAlignment="1">
      <alignment horizontal="center" wrapText="1"/>
    </xf>
    <xf numFmtId="0" fontId="23" fillId="0" borderId="1" xfId="10" applyFont="1" applyFill="1" applyBorder="1" applyAlignment="1">
      <alignment horizontal="center" vertical="center" wrapText="1"/>
    </xf>
    <xf numFmtId="0" fontId="24" fillId="0" borderId="20" xfId="10" applyFont="1" applyFill="1" applyBorder="1" applyAlignment="1">
      <alignment horizontal="left" wrapText="1"/>
    </xf>
    <xf numFmtId="0" fontId="24" fillId="0" borderId="21" xfId="10" applyFont="1" applyFill="1" applyBorder="1" applyAlignment="1">
      <alignment horizontal="left" wrapText="1"/>
    </xf>
    <xf numFmtId="0" fontId="24" fillId="0" borderId="24" xfId="10" applyFont="1" applyFill="1" applyBorder="1" applyAlignment="1">
      <alignment horizontal="left" wrapText="1"/>
    </xf>
    <xf numFmtId="0" fontId="24" fillId="0" borderId="25" xfId="10" applyFont="1" applyFill="1" applyBorder="1" applyAlignment="1">
      <alignment horizontal="left" wrapText="1"/>
    </xf>
    <xf numFmtId="0" fontId="24" fillId="0" borderId="28" xfId="10" applyFont="1" applyFill="1" applyBorder="1" applyAlignment="1">
      <alignment horizontal="left" wrapText="1"/>
    </xf>
    <xf numFmtId="0" fontId="24" fillId="0" borderId="29" xfId="10" applyFont="1" applyFill="1" applyBorder="1" applyAlignment="1">
      <alignment horizontal="left" wrapText="1"/>
    </xf>
    <xf numFmtId="0" fontId="24" fillId="0" borderId="32" xfId="10" applyFont="1" applyFill="1" applyBorder="1" applyAlignment="1">
      <alignment horizontal="center" wrapText="1"/>
    </xf>
    <xf numFmtId="0" fontId="24" fillId="0" borderId="33" xfId="10" applyFont="1" applyFill="1" applyBorder="1" applyAlignment="1">
      <alignment horizontal="center" wrapText="1"/>
    </xf>
    <xf numFmtId="0" fontId="24" fillId="0" borderId="34" xfId="10" applyFont="1" applyFill="1" applyBorder="1" applyAlignment="1">
      <alignment horizontal="center" wrapText="1"/>
    </xf>
    <xf numFmtId="0" fontId="24" fillId="0" borderId="35" xfId="10" applyFont="1" applyFill="1" applyBorder="1" applyAlignment="1">
      <alignment horizontal="center" wrapText="1"/>
    </xf>
    <xf numFmtId="0" fontId="24" fillId="0" borderId="20" xfId="8" applyFont="1" applyBorder="1" applyAlignment="1">
      <alignment horizontal="center" vertical="center" wrapText="1"/>
    </xf>
    <xf numFmtId="0" fontId="24" fillId="0" borderId="67" xfId="8" applyFont="1" applyBorder="1" applyAlignment="1">
      <alignment horizontal="center" vertical="center" wrapText="1"/>
    </xf>
    <xf numFmtId="0" fontId="24" fillId="0" borderId="66" xfId="8" applyFont="1" applyBorder="1" applyAlignment="1">
      <alignment horizontal="center" vertical="center" wrapText="1"/>
    </xf>
    <xf numFmtId="0" fontId="24" fillId="0" borderId="65" xfId="8" applyFont="1" applyBorder="1" applyAlignment="1">
      <alignment horizontal="center" vertical="center" wrapText="1"/>
    </xf>
    <xf numFmtId="0" fontId="23" fillId="0" borderId="45" xfId="8" applyFont="1" applyBorder="1" applyAlignment="1">
      <alignment horizontal="center" vertical="center" wrapText="1"/>
    </xf>
    <xf numFmtId="0" fontId="24" fillId="0" borderId="44" xfId="8" applyFont="1" applyBorder="1" applyAlignment="1">
      <alignment horizontal="center" vertical="top" wrapText="1"/>
    </xf>
    <xf numFmtId="0" fontId="24" fillId="0" borderId="62" xfId="8" applyFont="1" applyBorder="1" applyAlignment="1">
      <alignment horizontal="center" vertical="center" wrapText="1"/>
    </xf>
    <xf numFmtId="0" fontId="24" fillId="0" borderId="63" xfId="8" applyFont="1" applyBorder="1" applyAlignment="1">
      <alignment horizontal="center" vertical="center" wrapText="1"/>
    </xf>
    <xf numFmtId="0" fontId="24" fillId="0" borderId="64" xfId="8" applyFont="1" applyBorder="1" applyAlignment="1">
      <alignment horizontal="center" vertical="center" wrapText="1"/>
    </xf>
    <xf numFmtId="0" fontId="28" fillId="0" borderId="15"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5" xfId="0" applyFont="1" applyBorder="1" applyAlignment="1">
      <alignment horizontal="center" vertical="center"/>
    </xf>
    <xf numFmtId="0" fontId="24" fillId="0" borderId="15" xfId="8" applyFont="1" applyBorder="1" applyAlignment="1">
      <alignment horizontal="left" vertical="top" wrapText="1"/>
    </xf>
    <xf numFmtId="0" fontId="0" fillId="0" borderId="15" xfId="0" applyFont="1" applyFill="1" applyBorder="1" applyAlignment="1">
      <alignment horizontal="center" vertical="center"/>
    </xf>
    <xf numFmtId="0" fontId="28" fillId="0" borderId="15" xfId="0" applyFont="1" applyBorder="1" applyAlignment="1">
      <alignment horizontal="center" vertical="center"/>
    </xf>
    <xf numFmtId="0" fontId="28" fillId="0" borderId="51" xfId="0" applyFont="1" applyBorder="1" applyAlignment="1">
      <alignment horizontal="center" vertical="center" wrapText="1"/>
    </xf>
    <xf numFmtId="0" fontId="0" fillId="0" borderId="52" xfId="0" applyFont="1" applyBorder="1" applyAlignment="1">
      <alignment horizontal="center" vertical="center" wrapText="1"/>
    </xf>
    <xf numFmtId="0" fontId="0" fillId="0" borderId="53" xfId="0" applyFont="1" applyBorder="1" applyAlignment="1">
      <alignment horizontal="center" vertical="center" wrapText="1"/>
    </xf>
    <xf numFmtId="0" fontId="28" fillId="0" borderId="15" xfId="0" applyFont="1" applyFill="1" applyBorder="1" applyAlignment="1">
      <alignment horizontal="center" vertical="center"/>
    </xf>
    <xf numFmtId="0" fontId="28" fillId="0" borderId="52" xfId="0" applyFont="1" applyBorder="1" applyAlignment="1">
      <alignment horizontal="center" vertical="center" wrapText="1"/>
    </xf>
    <xf numFmtId="0" fontId="28" fillId="0" borderId="53" xfId="0" applyFont="1" applyBorder="1" applyAlignment="1">
      <alignment horizontal="center" vertical="center" wrapText="1"/>
    </xf>
    <xf numFmtId="0" fontId="0" fillId="0" borderId="15" xfId="0" applyFont="1" applyBorder="1" applyAlignment="1">
      <alignment horizontal="center"/>
    </xf>
  </cellXfs>
  <cellStyles count="21">
    <cellStyle name="Hipervínculo" xfId="2" builtinId="8"/>
    <cellStyle name="Hipervínculo 2" xfId="6" xr:uid="{00000000-0005-0000-0000-000001000000}"/>
    <cellStyle name="Normal" xfId="0" builtinId="0"/>
    <cellStyle name="Normal 2" xfId="5" xr:uid="{00000000-0005-0000-0000-000003000000}"/>
    <cellStyle name="Normal 3" xfId="11" xr:uid="{00000000-0005-0000-0000-000004000000}"/>
    <cellStyle name="Normal_1. INDICADORES ACCESO" xfId="15" xr:uid="{00000000-0005-0000-0000-000005000000}"/>
    <cellStyle name="Normal_1. INDICADORES ACCESO_1" xfId="18" xr:uid="{00000000-0005-0000-0000-000006000000}"/>
    <cellStyle name="Normal_1. INDICADORES ACCESO_2" xfId="19" xr:uid="{00000000-0005-0000-0000-000007000000}"/>
    <cellStyle name="Normal_2. INDICADORES USO" xfId="16" xr:uid="{00000000-0005-0000-0000-000008000000}"/>
    <cellStyle name="Normal_2. INDICADORES USO_1" xfId="17" xr:uid="{00000000-0005-0000-0000-000009000000}"/>
    <cellStyle name="Normal_2. INDICADORES USO_2" xfId="20" xr:uid="{00000000-0005-0000-0000-00000A000000}"/>
    <cellStyle name="Normal_3. INDICADORES CALIDAD" xfId="9" xr:uid="{00000000-0005-0000-0000-00000B000000}"/>
    <cellStyle name="Normal_4. INDICADORES BIENESTAR" xfId="10" xr:uid="{00000000-0005-0000-0000-00000C000000}"/>
    <cellStyle name="Normal_4. INDICADORES BIENESTAR_1" xfId="14" xr:uid="{00000000-0005-0000-0000-00000D000000}"/>
    <cellStyle name="Normal_ACCESO" xfId="3" xr:uid="{00000000-0005-0000-0000-00000E000000}"/>
    <cellStyle name="Normal_BIENESTAR" xfId="8" xr:uid="{00000000-0005-0000-0000-00000F000000}"/>
    <cellStyle name="Normal_Hoja1" xfId="1" xr:uid="{00000000-0005-0000-0000-000010000000}"/>
    <cellStyle name="Normal_Hoja3" xfId="4" xr:uid="{00000000-0005-0000-0000-000011000000}"/>
    <cellStyle name="Normal_USO 2" xfId="7" xr:uid="{00000000-0005-0000-0000-000012000000}"/>
    <cellStyle name="Porcentaje" xfId="12" builtinId="5"/>
    <cellStyle name="Título" xfId="13"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CC2E5"/>
  </sheetPr>
  <dimension ref="A1:AA1007"/>
  <sheetViews>
    <sheetView zoomScale="95" zoomScaleNormal="95" workbookViewId="0">
      <pane xSplit="1" ySplit="2" topLeftCell="B3" activePane="bottomRight" state="frozen"/>
      <selection pane="topRight" activeCell="B1" sqref="B1"/>
      <selection pane="bottomLeft" activeCell="A4" sqref="A4"/>
      <selection pane="bottomRight" activeCell="F32" sqref="F32:F33"/>
    </sheetView>
  </sheetViews>
  <sheetFormatPr baseColWidth="10" defaultColWidth="14.42578125" defaultRowHeight="15" customHeight="1"/>
  <cols>
    <col min="1" max="1" width="10.42578125" hidden="1" customWidth="1"/>
    <col min="2" max="2" width="13.7109375" customWidth="1"/>
    <col min="3" max="3" width="16.7109375" customWidth="1"/>
    <col min="4" max="4" width="49.85546875" style="52" customWidth="1"/>
    <col min="5" max="5" width="49.28515625" customWidth="1"/>
    <col min="6" max="6" width="64.7109375" customWidth="1"/>
    <col min="7" max="7" width="18.7109375" customWidth="1"/>
    <col min="8" max="8" width="57.7109375" customWidth="1"/>
    <col min="9" max="9" width="53.7109375" customWidth="1"/>
    <col min="10" max="10" width="40.7109375" customWidth="1"/>
    <col min="11" max="11" width="38.42578125" customWidth="1"/>
    <col min="12" max="12" width="16.7109375" customWidth="1"/>
    <col min="13" max="13" width="22.42578125" customWidth="1"/>
    <col min="14" max="27" width="11.42578125" customWidth="1"/>
  </cols>
  <sheetData>
    <row r="1" spans="1:27" ht="23.25" customHeight="1">
      <c r="A1" s="528" t="s">
        <v>4</v>
      </c>
      <c r="B1" s="529"/>
      <c r="C1" s="529"/>
      <c r="D1" s="529"/>
      <c r="E1" s="529"/>
      <c r="F1" s="529"/>
      <c r="G1" s="529"/>
      <c r="H1" s="529"/>
      <c r="I1" s="529"/>
      <c r="J1" s="529"/>
      <c r="K1" s="530"/>
      <c r="L1" s="5"/>
      <c r="M1" s="5"/>
      <c r="N1" s="5"/>
      <c r="O1" s="5"/>
      <c r="P1" s="5"/>
      <c r="Q1" s="5"/>
      <c r="R1" s="5"/>
      <c r="S1" s="5"/>
      <c r="T1" s="5"/>
      <c r="U1" s="5"/>
      <c r="V1" s="5"/>
      <c r="W1" s="5"/>
      <c r="X1" s="5"/>
      <c r="Y1" s="5"/>
      <c r="Z1" s="5"/>
      <c r="AA1" s="5"/>
    </row>
    <row r="2" spans="1:27" ht="38.25" customHeight="1">
      <c r="A2" s="4" t="s">
        <v>1</v>
      </c>
      <c r="B2" s="4" t="s">
        <v>2</v>
      </c>
      <c r="C2" s="4" t="s">
        <v>5</v>
      </c>
      <c r="D2" s="7" t="s">
        <v>6</v>
      </c>
      <c r="E2" s="68" t="s">
        <v>7</v>
      </c>
      <c r="F2" s="68" t="s">
        <v>8</v>
      </c>
      <c r="G2" s="4" t="s">
        <v>9</v>
      </c>
      <c r="H2" s="4" t="s">
        <v>10</v>
      </c>
      <c r="I2" s="4" t="s">
        <v>11</v>
      </c>
      <c r="J2" s="4" t="s">
        <v>12</v>
      </c>
      <c r="K2" s="4" t="s">
        <v>13</v>
      </c>
      <c r="L2" s="5"/>
      <c r="M2" s="5"/>
      <c r="N2" s="5"/>
      <c r="O2" s="5"/>
      <c r="P2" s="5"/>
      <c r="Q2" s="5"/>
      <c r="R2" s="5"/>
      <c r="S2" s="5"/>
      <c r="T2" s="5"/>
      <c r="U2" s="5"/>
      <c r="V2" s="5"/>
      <c r="W2" s="5"/>
      <c r="X2" s="5"/>
      <c r="Y2" s="5"/>
      <c r="Z2" s="5"/>
      <c r="AA2" s="5"/>
    </row>
    <row r="3" spans="1:27" ht="30">
      <c r="A3" s="509" t="s">
        <v>4</v>
      </c>
      <c r="B3" s="509" t="s">
        <v>22</v>
      </c>
      <c r="C3" s="509" t="s">
        <v>23</v>
      </c>
      <c r="D3" s="515" t="s">
        <v>877</v>
      </c>
      <c r="E3" s="534" t="s">
        <v>24</v>
      </c>
      <c r="F3" s="525" t="s">
        <v>1482</v>
      </c>
      <c r="G3" s="65" t="s">
        <v>26</v>
      </c>
      <c r="H3" s="10" t="s">
        <v>27</v>
      </c>
      <c r="I3" s="521" t="s">
        <v>28</v>
      </c>
      <c r="J3" s="8" t="s">
        <v>31</v>
      </c>
      <c r="K3" s="532" t="s">
        <v>32</v>
      </c>
      <c r="L3" s="12"/>
      <c r="M3" s="12"/>
      <c r="N3" s="12"/>
      <c r="O3" s="12"/>
      <c r="P3" s="12"/>
      <c r="Q3" s="12"/>
      <c r="R3" s="12"/>
      <c r="S3" s="12"/>
      <c r="T3" s="12"/>
      <c r="U3" s="12"/>
      <c r="V3" s="12"/>
      <c r="W3" s="12"/>
      <c r="X3" s="12"/>
      <c r="Y3" s="12"/>
      <c r="Z3" s="12"/>
      <c r="AA3" s="12"/>
    </row>
    <row r="4" spans="1:27" ht="30">
      <c r="A4" s="511"/>
      <c r="B4" s="511"/>
      <c r="C4" s="511"/>
      <c r="D4" s="514"/>
      <c r="E4" s="535"/>
      <c r="F4" s="531"/>
      <c r="G4" s="65" t="s">
        <v>41</v>
      </c>
      <c r="H4" s="10" t="s">
        <v>42</v>
      </c>
      <c r="I4" s="511"/>
      <c r="J4" s="8" t="s">
        <v>43</v>
      </c>
      <c r="K4" s="511"/>
      <c r="L4" s="12"/>
      <c r="M4" s="12"/>
      <c r="N4" s="12"/>
      <c r="O4" s="12"/>
      <c r="P4" s="12"/>
      <c r="Q4" s="12"/>
      <c r="R4" s="12"/>
      <c r="S4" s="12"/>
      <c r="T4" s="12"/>
      <c r="U4" s="12"/>
      <c r="V4" s="12"/>
      <c r="W4" s="12"/>
      <c r="X4" s="12"/>
      <c r="Y4" s="12"/>
      <c r="Z4" s="12"/>
      <c r="AA4" s="12"/>
    </row>
    <row r="5" spans="1:27" ht="285">
      <c r="A5" s="522"/>
      <c r="B5" s="522"/>
      <c r="C5" s="522"/>
      <c r="D5" s="63" t="s">
        <v>1423</v>
      </c>
      <c r="E5" s="538" t="s">
        <v>941</v>
      </c>
      <c r="F5" s="69" t="s">
        <v>940</v>
      </c>
      <c r="G5" s="66" t="s">
        <v>878</v>
      </c>
      <c r="H5" s="56" t="s">
        <v>879</v>
      </c>
      <c r="I5" s="522"/>
      <c r="J5" s="8"/>
      <c r="K5" s="522"/>
      <c r="L5" s="12"/>
      <c r="M5" s="12"/>
      <c r="N5" s="12"/>
      <c r="O5" s="12"/>
      <c r="P5" s="12"/>
      <c r="Q5" s="12"/>
      <c r="R5" s="12"/>
      <c r="S5" s="12"/>
      <c r="T5" s="12"/>
      <c r="U5" s="12"/>
      <c r="V5" s="12"/>
      <c r="W5" s="12"/>
      <c r="X5" s="12"/>
      <c r="Y5" s="12"/>
      <c r="Z5" s="12"/>
      <c r="AA5" s="12"/>
    </row>
    <row r="6" spans="1:27" ht="95.45" customHeight="1">
      <c r="A6" s="522"/>
      <c r="B6" s="522"/>
      <c r="C6" s="522"/>
      <c r="D6" s="63" t="s">
        <v>1427</v>
      </c>
      <c r="E6" s="538"/>
      <c r="F6" s="69" t="s">
        <v>1428</v>
      </c>
      <c r="G6" s="66" t="s">
        <v>26</v>
      </c>
      <c r="H6" s="56" t="s">
        <v>1429</v>
      </c>
      <c r="I6" s="522"/>
      <c r="J6" s="8"/>
      <c r="K6" s="522"/>
      <c r="L6" s="12"/>
      <c r="M6" s="12"/>
      <c r="N6" s="12"/>
      <c r="O6" s="12"/>
      <c r="P6" s="12"/>
      <c r="Q6" s="12"/>
      <c r="R6" s="12"/>
      <c r="S6" s="12"/>
      <c r="T6" s="12"/>
      <c r="U6" s="12"/>
      <c r="V6" s="12"/>
      <c r="W6" s="12"/>
      <c r="X6" s="12"/>
      <c r="Y6" s="12"/>
      <c r="Z6" s="12"/>
      <c r="AA6" s="12"/>
    </row>
    <row r="7" spans="1:27" ht="150">
      <c r="A7" s="522"/>
      <c r="B7" s="522"/>
      <c r="C7" s="522"/>
      <c r="D7" s="63" t="s">
        <v>1430</v>
      </c>
      <c r="E7" s="538"/>
      <c r="F7" s="69" t="s">
        <v>1432</v>
      </c>
      <c r="G7" s="66" t="s">
        <v>878</v>
      </c>
      <c r="H7" s="56" t="s">
        <v>1433</v>
      </c>
      <c r="I7" s="522"/>
      <c r="J7" s="8"/>
      <c r="K7" s="522"/>
      <c r="L7" s="12"/>
      <c r="M7" s="12"/>
      <c r="N7" s="12"/>
      <c r="O7" s="12"/>
      <c r="P7" s="12"/>
      <c r="Q7" s="12"/>
      <c r="R7" s="12"/>
      <c r="S7" s="12"/>
      <c r="T7" s="12"/>
      <c r="U7" s="12"/>
      <c r="V7" s="12"/>
      <c r="W7" s="12"/>
      <c r="X7" s="12"/>
      <c r="Y7" s="12"/>
      <c r="Z7" s="12"/>
      <c r="AA7" s="12"/>
    </row>
    <row r="8" spans="1:27" ht="170.45" customHeight="1">
      <c r="A8" s="522"/>
      <c r="B8" s="522"/>
      <c r="C8" s="522"/>
      <c r="D8" s="63" t="s">
        <v>1431</v>
      </c>
      <c r="E8" s="538"/>
      <c r="F8" s="69" t="s">
        <v>1434</v>
      </c>
      <c r="G8" s="66" t="s">
        <v>878</v>
      </c>
      <c r="H8" s="56" t="s">
        <v>1435</v>
      </c>
      <c r="I8" s="522"/>
      <c r="J8" s="8"/>
      <c r="K8" s="522"/>
      <c r="L8" s="12"/>
      <c r="M8" s="12"/>
      <c r="N8" s="12"/>
      <c r="O8" s="12"/>
      <c r="P8" s="12"/>
      <c r="Q8" s="12"/>
      <c r="R8" s="12"/>
      <c r="S8" s="12"/>
      <c r="T8" s="12"/>
      <c r="U8" s="12"/>
      <c r="V8" s="12"/>
      <c r="W8" s="12"/>
      <c r="X8" s="12"/>
      <c r="Y8" s="12"/>
      <c r="Z8" s="12"/>
      <c r="AA8" s="12"/>
    </row>
    <row r="9" spans="1:27" ht="409.6" customHeight="1">
      <c r="A9" s="522"/>
      <c r="B9" s="522"/>
      <c r="C9" s="522"/>
      <c r="D9" s="63" t="s">
        <v>1436</v>
      </c>
      <c r="E9" s="538"/>
      <c r="F9" s="69" t="s">
        <v>1438</v>
      </c>
      <c r="G9" s="66" t="s">
        <v>1439</v>
      </c>
      <c r="H9" s="56" t="s">
        <v>1440</v>
      </c>
      <c r="I9" s="522"/>
      <c r="J9" s="8"/>
      <c r="K9" s="522"/>
      <c r="L9" s="12"/>
      <c r="M9" s="12"/>
      <c r="N9" s="12"/>
      <c r="O9" s="12"/>
      <c r="P9" s="12"/>
      <c r="Q9" s="12"/>
      <c r="R9" s="12"/>
      <c r="S9" s="12"/>
      <c r="T9" s="12"/>
      <c r="U9" s="12"/>
      <c r="V9" s="12"/>
      <c r="W9" s="12"/>
      <c r="X9" s="12"/>
      <c r="Y9" s="12"/>
      <c r="Z9" s="12"/>
      <c r="AA9" s="12"/>
    </row>
    <row r="10" spans="1:27" ht="270">
      <c r="A10" s="522"/>
      <c r="B10" s="522"/>
      <c r="C10" s="522"/>
      <c r="D10" s="63" t="s">
        <v>1437</v>
      </c>
      <c r="E10" s="538"/>
      <c r="F10" s="70" t="s">
        <v>880</v>
      </c>
      <c r="G10" s="66" t="s">
        <v>881</v>
      </c>
      <c r="H10" s="56" t="s">
        <v>1441</v>
      </c>
      <c r="I10" s="522"/>
      <c r="J10" s="8"/>
      <c r="K10" s="522"/>
      <c r="L10" s="12"/>
      <c r="M10" s="12"/>
      <c r="N10" s="12"/>
      <c r="O10" s="12"/>
      <c r="P10" s="12"/>
      <c r="Q10" s="12"/>
      <c r="R10" s="12"/>
      <c r="S10" s="12"/>
      <c r="T10" s="12"/>
      <c r="U10" s="12"/>
      <c r="V10" s="12"/>
      <c r="W10" s="12"/>
      <c r="X10" s="12"/>
      <c r="Y10" s="12"/>
      <c r="Z10" s="12"/>
      <c r="AA10" s="12"/>
    </row>
    <row r="11" spans="1:27" ht="30">
      <c r="A11" s="511"/>
      <c r="B11" s="511"/>
      <c r="C11" s="511"/>
      <c r="D11" s="515" t="s">
        <v>44</v>
      </c>
      <c r="E11" s="527" t="s">
        <v>45</v>
      </c>
      <c r="F11" s="525" t="s">
        <v>882</v>
      </c>
      <c r="G11" s="65" t="s">
        <v>26</v>
      </c>
      <c r="H11" s="18" t="s">
        <v>27</v>
      </c>
      <c r="I11" s="511"/>
      <c r="J11" s="8" t="s">
        <v>43</v>
      </c>
      <c r="K11" s="511"/>
      <c r="L11" s="12"/>
      <c r="M11" s="12"/>
      <c r="N11" s="12"/>
      <c r="O11" s="12"/>
      <c r="P11" s="12"/>
      <c r="Q11" s="12"/>
      <c r="R11" s="12"/>
      <c r="S11" s="12"/>
      <c r="T11" s="12"/>
      <c r="U11" s="12"/>
      <c r="V11" s="12"/>
      <c r="W11" s="12"/>
      <c r="X11" s="12"/>
      <c r="Y11" s="12"/>
      <c r="Z11" s="12"/>
      <c r="AA11" s="12"/>
    </row>
    <row r="12" spans="1:27" ht="30">
      <c r="A12" s="522"/>
      <c r="B12" s="522"/>
      <c r="C12" s="522"/>
      <c r="D12" s="537"/>
      <c r="E12" s="527"/>
      <c r="F12" s="525"/>
      <c r="G12" s="67" t="s">
        <v>41</v>
      </c>
      <c r="H12" s="58" t="s">
        <v>42</v>
      </c>
      <c r="I12" s="522"/>
      <c r="J12" s="8"/>
      <c r="K12" s="522"/>
      <c r="L12" s="12"/>
      <c r="M12" s="12"/>
      <c r="N12" s="12"/>
      <c r="O12" s="12"/>
      <c r="P12" s="12"/>
      <c r="Q12" s="12"/>
      <c r="R12" s="12"/>
      <c r="S12" s="12"/>
      <c r="T12" s="12"/>
      <c r="U12" s="12"/>
      <c r="V12" s="12"/>
      <c r="W12" s="12"/>
      <c r="X12" s="12"/>
      <c r="Y12" s="12"/>
      <c r="Z12" s="12"/>
      <c r="AA12" s="12"/>
    </row>
    <row r="13" spans="1:27" ht="30">
      <c r="A13" s="511"/>
      <c r="B13" s="511"/>
      <c r="C13" s="511"/>
      <c r="D13" s="515" t="s">
        <v>56</v>
      </c>
      <c r="E13" s="527" t="s">
        <v>726</v>
      </c>
      <c r="F13" s="536" t="s">
        <v>57</v>
      </c>
      <c r="G13" s="65" t="s">
        <v>26</v>
      </c>
      <c r="H13" s="10" t="s">
        <v>27</v>
      </c>
      <c r="I13" s="511"/>
      <c r="J13" s="8" t="s">
        <v>31</v>
      </c>
      <c r="K13" s="511"/>
      <c r="L13" s="12"/>
      <c r="M13" s="12"/>
      <c r="N13" s="12"/>
      <c r="O13" s="12"/>
      <c r="P13" s="12"/>
      <c r="Q13" s="12"/>
      <c r="R13" s="12"/>
      <c r="S13" s="12"/>
      <c r="T13" s="12"/>
      <c r="U13" s="12"/>
      <c r="V13" s="12"/>
      <c r="W13" s="12"/>
      <c r="X13" s="12"/>
      <c r="Y13" s="12"/>
      <c r="Z13" s="12"/>
      <c r="AA13" s="12"/>
    </row>
    <row r="14" spans="1:27" ht="30">
      <c r="A14" s="511"/>
      <c r="B14" s="511"/>
      <c r="C14" s="511"/>
      <c r="D14" s="514"/>
      <c r="E14" s="527"/>
      <c r="F14" s="531"/>
      <c r="G14" s="65" t="s">
        <v>72</v>
      </c>
      <c r="H14" s="10" t="s">
        <v>73</v>
      </c>
      <c r="I14" s="511"/>
      <c r="J14" s="8" t="s">
        <v>43</v>
      </c>
      <c r="K14" s="511"/>
      <c r="L14" s="12"/>
      <c r="M14" s="12"/>
      <c r="N14" s="12"/>
      <c r="O14" s="12"/>
      <c r="P14" s="12"/>
      <c r="Q14" s="12"/>
      <c r="R14" s="12"/>
      <c r="S14" s="12"/>
      <c r="T14" s="12"/>
      <c r="U14" s="12"/>
      <c r="V14" s="12"/>
      <c r="W14" s="12"/>
      <c r="X14" s="12"/>
      <c r="Y14" s="12"/>
      <c r="Z14" s="12"/>
      <c r="AA14" s="12"/>
    </row>
    <row r="15" spans="1:27" ht="30">
      <c r="A15" s="511"/>
      <c r="B15" s="511"/>
      <c r="C15" s="511"/>
      <c r="D15" s="515" t="s">
        <v>883</v>
      </c>
      <c r="E15" s="527" t="s">
        <v>732</v>
      </c>
      <c r="F15" s="536" t="s">
        <v>1483</v>
      </c>
      <c r="G15" s="65" t="s">
        <v>26</v>
      </c>
      <c r="H15" s="10" t="s">
        <v>27</v>
      </c>
      <c r="I15" s="15" t="s">
        <v>79</v>
      </c>
      <c r="J15" s="8" t="s">
        <v>31</v>
      </c>
      <c r="K15" s="511"/>
      <c r="L15" s="12"/>
      <c r="M15" s="12"/>
      <c r="N15" s="12"/>
      <c r="O15" s="12"/>
      <c r="P15" s="12"/>
      <c r="Q15" s="12"/>
      <c r="R15" s="12"/>
      <c r="S15" s="12"/>
      <c r="T15" s="12"/>
      <c r="U15" s="12"/>
      <c r="V15" s="12"/>
      <c r="W15" s="12"/>
      <c r="X15" s="12"/>
      <c r="Y15" s="12"/>
      <c r="Z15" s="12"/>
      <c r="AA15" s="12"/>
    </row>
    <row r="16" spans="1:27" ht="30">
      <c r="A16" s="511"/>
      <c r="B16" s="511"/>
      <c r="C16" s="511"/>
      <c r="D16" s="513"/>
      <c r="E16" s="527"/>
      <c r="F16" s="531"/>
      <c r="G16" s="65" t="s">
        <v>72</v>
      </c>
      <c r="H16" s="10" t="s">
        <v>73</v>
      </c>
      <c r="I16" s="15" t="s">
        <v>79</v>
      </c>
      <c r="J16" s="8" t="s">
        <v>43</v>
      </c>
      <c r="K16" s="511"/>
      <c r="L16" s="12"/>
      <c r="M16" s="12"/>
      <c r="N16" s="12"/>
      <c r="O16" s="12"/>
      <c r="P16" s="12"/>
      <c r="Q16" s="12"/>
      <c r="R16" s="12"/>
      <c r="S16" s="12"/>
      <c r="T16" s="12"/>
      <c r="U16" s="12"/>
      <c r="V16" s="12"/>
      <c r="W16" s="12"/>
      <c r="X16" s="12"/>
      <c r="Y16" s="12"/>
      <c r="Z16" s="12"/>
      <c r="AA16" s="12"/>
    </row>
    <row r="17" spans="1:27" ht="30">
      <c r="A17" s="511"/>
      <c r="B17" s="511"/>
      <c r="C17" s="511"/>
      <c r="D17" s="514"/>
      <c r="E17" s="527"/>
      <c r="F17" s="531"/>
      <c r="G17" s="65" t="s">
        <v>64</v>
      </c>
      <c r="H17" s="10" t="s">
        <v>65</v>
      </c>
      <c r="I17" s="15" t="s">
        <v>85</v>
      </c>
      <c r="J17" s="8" t="s">
        <v>31</v>
      </c>
      <c r="K17" s="511"/>
      <c r="L17" s="12"/>
      <c r="M17" s="12"/>
      <c r="N17" s="12"/>
      <c r="O17" s="12"/>
      <c r="P17" s="12"/>
      <c r="Q17" s="12"/>
      <c r="R17" s="12"/>
      <c r="S17" s="12"/>
      <c r="T17" s="12"/>
      <c r="U17" s="12"/>
      <c r="V17" s="12"/>
      <c r="W17" s="12"/>
      <c r="X17" s="12"/>
      <c r="Y17" s="12"/>
      <c r="Z17" s="12"/>
      <c r="AA17" s="12"/>
    </row>
    <row r="18" spans="1:27" ht="30">
      <c r="A18" s="511"/>
      <c r="B18" s="511"/>
      <c r="C18" s="511"/>
      <c r="D18" s="512" t="s">
        <v>86</v>
      </c>
      <c r="E18" s="527" t="s">
        <v>727</v>
      </c>
      <c r="F18" s="525" t="s">
        <v>1484</v>
      </c>
      <c r="G18" s="65" t="s">
        <v>26</v>
      </c>
      <c r="H18" s="10" t="s">
        <v>27</v>
      </c>
      <c r="I18" s="15" t="s">
        <v>79</v>
      </c>
      <c r="J18" s="8" t="s">
        <v>31</v>
      </c>
      <c r="K18" s="511"/>
      <c r="L18" s="12"/>
      <c r="M18" s="12"/>
      <c r="N18" s="12"/>
      <c r="O18" s="12"/>
      <c r="P18" s="12"/>
      <c r="Q18" s="12"/>
      <c r="R18" s="12"/>
      <c r="S18" s="12"/>
      <c r="T18" s="12"/>
      <c r="U18" s="12"/>
      <c r="V18" s="12"/>
      <c r="W18" s="12"/>
      <c r="X18" s="12"/>
      <c r="Y18" s="12"/>
      <c r="Z18" s="12"/>
      <c r="AA18" s="12"/>
    </row>
    <row r="19" spans="1:27" ht="30">
      <c r="A19" s="511"/>
      <c r="B19" s="511"/>
      <c r="C19" s="511"/>
      <c r="D19" s="513"/>
      <c r="E19" s="527"/>
      <c r="F19" s="531"/>
      <c r="G19" s="65" t="s">
        <v>72</v>
      </c>
      <c r="H19" s="10" t="s">
        <v>73</v>
      </c>
      <c r="I19" s="15" t="s">
        <v>79</v>
      </c>
      <c r="J19" s="8" t="s">
        <v>43</v>
      </c>
      <c r="K19" s="511"/>
      <c r="L19" s="12"/>
      <c r="M19" s="12"/>
      <c r="N19" s="12"/>
      <c r="O19" s="12"/>
      <c r="P19" s="12"/>
      <c r="Q19" s="12"/>
      <c r="R19" s="12"/>
      <c r="S19" s="12"/>
      <c r="T19" s="12"/>
      <c r="U19" s="12"/>
      <c r="V19" s="12"/>
      <c r="W19" s="12"/>
      <c r="X19" s="12"/>
      <c r="Y19" s="12"/>
      <c r="Z19" s="12"/>
      <c r="AA19" s="12"/>
    </row>
    <row r="20" spans="1:27" ht="30">
      <c r="A20" s="511"/>
      <c r="B20" s="511"/>
      <c r="C20" s="511"/>
      <c r="D20" s="513"/>
      <c r="E20" s="527"/>
      <c r="F20" s="531"/>
      <c r="G20" s="67" t="s">
        <v>58</v>
      </c>
      <c r="H20" s="57" t="s">
        <v>78</v>
      </c>
      <c r="I20" s="15" t="s">
        <v>85</v>
      </c>
      <c r="J20" s="8" t="s">
        <v>31</v>
      </c>
      <c r="K20" s="511"/>
      <c r="L20" s="12"/>
      <c r="M20" s="12"/>
      <c r="N20" s="12"/>
      <c r="O20" s="12"/>
      <c r="P20" s="12"/>
      <c r="Q20" s="12"/>
      <c r="R20" s="12"/>
      <c r="S20" s="12"/>
      <c r="T20" s="12"/>
      <c r="U20" s="12"/>
      <c r="V20" s="12"/>
      <c r="W20" s="12"/>
      <c r="X20" s="12"/>
      <c r="Y20" s="12"/>
      <c r="Z20" s="12"/>
      <c r="AA20" s="12"/>
    </row>
    <row r="21" spans="1:27" ht="30">
      <c r="A21" s="511"/>
      <c r="B21" s="511"/>
      <c r="C21" s="511"/>
      <c r="D21" s="514"/>
      <c r="E21" s="527"/>
      <c r="F21" s="531"/>
      <c r="G21" s="65" t="s">
        <v>64</v>
      </c>
      <c r="H21" s="10" t="s">
        <v>80</v>
      </c>
      <c r="I21" s="15" t="s">
        <v>85</v>
      </c>
      <c r="J21" s="8" t="s">
        <v>31</v>
      </c>
      <c r="K21" s="510"/>
      <c r="L21" s="12"/>
      <c r="M21" s="12"/>
      <c r="N21" s="12"/>
      <c r="O21" s="12"/>
      <c r="P21" s="12"/>
      <c r="Q21" s="12"/>
      <c r="R21" s="12"/>
      <c r="S21" s="12"/>
      <c r="T21" s="12"/>
      <c r="U21" s="12"/>
      <c r="V21" s="12"/>
      <c r="W21" s="12"/>
      <c r="X21" s="12"/>
      <c r="Y21" s="12"/>
      <c r="Z21" s="12"/>
      <c r="AA21" s="12"/>
    </row>
    <row r="22" spans="1:27" ht="105">
      <c r="A22" s="511"/>
      <c r="B22" s="511"/>
      <c r="C22" s="511"/>
      <c r="D22" s="59" t="s">
        <v>121</v>
      </c>
      <c r="E22" s="62" t="s">
        <v>728</v>
      </c>
      <c r="F22" s="71" t="s">
        <v>1485</v>
      </c>
      <c r="G22" s="65" t="s">
        <v>58</v>
      </c>
      <c r="H22" s="8" t="s">
        <v>78</v>
      </c>
      <c r="I22" s="15" t="s">
        <v>85</v>
      </c>
      <c r="J22" s="8" t="s">
        <v>31</v>
      </c>
      <c r="K22" s="13" t="s">
        <v>32</v>
      </c>
      <c r="L22" s="12"/>
      <c r="M22" s="12"/>
      <c r="N22" s="12"/>
      <c r="O22" s="12"/>
      <c r="P22" s="12"/>
      <c r="Q22" s="12"/>
      <c r="R22" s="12"/>
      <c r="S22" s="12"/>
      <c r="T22" s="12"/>
      <c r="U22" s="12"/>
      <c r="V22" s="12"/>
      <c r="W22" s="12"/>
      <c r="X22" s="12"/>
      <c r="Y22" s="12"/>
      <c r="Z22" s="12"/>
      <c r="AA22" s="12"/>
    </row>
    <row r="23" spans="1:27" ht="30">
      <c r="A23" s="511"/>
      <c r="B23" s="511"/>
      <c r="C23" s="511"/>
      <c r="D23" s="515" t="s">
        <v>123</v>
      </c>
      <c r="E23" s="527" t="s">
        <v>729</v>
      </c>
      <c r="F23" s="525" t="s">
        <v>904</v>
      </c>
      <c r="G23" s="65" t="s">
        <v>26</v>
      </c>
      <c r="H23" s="18" t="s">
        <v>27</v>
      </c>
      <c r="I23" s="524" t="s">
        <v>35</v>
      </c>
      <c r="J23" s="8" t="s">
        <v>43</v>
      </c>
      <c r="K23" s="532" t="s">
        <v>136</v>
      </c>
      <c r="L23" s="12"/>
      <c r="M23" s="12"/>
      <c r="N23" s="12"/>
      <c r="O23" s="12"/>
      <c r="P23" s="12"/>
      <c r="Q23" s="12"/>
      <c r="R23" s="12"/>
      <c r="S23" s="12"/>
      <c r="T23" s="12"/>
      <c r="U23" s="12"/>
      <c r="V23" s="12"/>
      <c r="W23" s="12"/>
      <c r="X23" s="12"/>
      <c r="Y23" s="12"/>
      <c r="Z23" s="12"/>
      <c r="AA23" s="12"/>
    </row>
    <row r="24" spans="1:27" ht="30">
      <c r="A24" s="522"/>
      <c r="B24" s="522"/>
      <c r="C24" s="522"/>
      <c r="D24" s="526"/>
      <c r="E24" s="527"/>
      <c r="F24" s="525"/>
      <c r="G24" s="67" t="s">
        <v>41</v>
      </c>
      <c r="H24" s="58" t="s">
        <v>42</v>
      </c>
      <c r="I24" s="519"/>
      <c r="J24" s="8"/>
      <c r="K24" s="533"/>
      <c r="L24" s="12"/>
      <c r="M24" s="12"/>
      <c r="N24" s="12"/>
      <c r="O24" s="12"/>
      <c r="P24" s="12"/>
      <c r="Q24" s="12"/>
      <c r="R24" s="12"/>
      <c r="S24" s="12"/>
      <c r="T24" s="12"/>
      <c r="U24" s="12"/>
      <c r="V24" s="12"/>
      <c r="W24" s="12"/>
      <c r="X24" s="12"/>
      <c r="Y24" s="12"/>
      <c r="Z24" s="12"/>
      <c r="AA24" s="12"/>
    </row>
    <row r="25" spans="1:27" ht="30">
      <c r="A25" s="511"/>
      <c r="B25" s="511"/>
      <c r="C25" s="511"/>
      <c r="D25" s="514"/>
      <c r="E25" s="527"/>
      <c r="F25" s="531"/>
      <c r="G25" s="65" t="s">
        <v>124</v>
      </c>
      <c r="H25" s="10" t="s">
        <v>141</v>
      </c>
      <c r="I25" s="511"/>
      <c r="J25" s="15" t="s">
        <v>32</v>
      </c>
      <c r="K25" s="511"/>
      <c r="L25" s="12"/>
      <c r="M25" s="12"/>
      <c r="N25" s="12"/>
      <c r="O25" s="12"/>
      <c r="P25" s="12"/>
      <c r="Q25" s="12"/>
      <c r="R25" s="12"/>
      <c r="S25" s="12"/>
      <c r="T25" s="12"/>
      <c r="U25" s="12"/>
      <c r="V25" s="12"/>
      <c r="W25" s="12"/>
      <c r="X25" s="12"/>
      <c r="Y25" s="12"/>
      <c r="Z25" s="12"/>
      <c r="AA25" s="12"/>
    </row>
    <row r="26" spans="1:27" ht="30">
      <c r="A26" s="511"/>
      <c r="B26" s="511"/>
      <c r="C26" s="511"/>
      <c r="D26" s="515" t="s">
        <v>142</v>
      </c>
      <c r="E26" s="527" t="s">
        <v>730</v>
      </c>
      <c r="F26" s="525" t="s">
        <v>905</v>
      </c>
      <c r="G26" s="65" t="s">
        <v>26</v>
      </c>
      <c r="H26" s="18" t="s">
        <v>27</v>
      </c>
      <c r="I26" s="511"/>
      <c r="J26" s="8" t="s">
        <v>43</v>
      </c>
      <c r="K26" s="511"/>
      <c r="L26" s="12"/>
      <c r="M26" s="12"/>
      <c r="N26" s="12"/>
      <c r="O26" s="12"/>
      <c r="P26" s="12"/>
      <c r="Q26" s="12"/>
      <c r="R26" s="12"/>
      <c r="S26" s="12"/>
      <c r="T26" s="12"/>
      <c r="U26" s="12"/>
      <c r="V26" s="12"/>
      <c r="W26" s="12"/>
      <c r="X26" s="12"/>
      <c r="Y26" s="12"/>
      <c r="Z26" s="12"/>
      <c r="AA26" s="12"/>
    </row>
    <row r="27" spans="1:27" ht="30">
      <c r="A27" s="522"/>
      <c r="B27" s="522"/>
      <c r="C27" s="522"/>
      <c r="D27" s="526"/>
      <c r="E27" s="527"/>
      <c r="F27" s="536"/>
      <c r="G27" s="67" t="s">
        <v>41</v>
      </c>
      <c r="H27" s="58" t="s">
        <v>42</v>
      </c>
      <c r="I27" s="522"/>
      <c r="J27" s="8"/>
      <c r="K27" s="522"/>
      <c r="L27" s="12"/>
      <c r="M27" s="12"/>
      <c r="N27" s="12"/>
      <c r="O27" s="12"/>
      <c r="P27" s="12"/>
      <c r="Q27" s="12"/>
      <c r="R27" s="12"/>
      <c r="S27" s="12"/>
      <c r="T27" s="12"/>
      <c r="U27" s="12"/>
      <c r="V27" s="12"/>
      <c r="W27" s="12"/>
      <c r="X27" s="12"/>
      <c r="Y27" s="12"/>
      <c r="Z27" s="12"/>
      <c r="AA27" s="12"/>
    </row>
    <row r="28" spans="1:27" ht="30">
      <c r="A28" s="510"/>
      <c r="B28" s="510"/>
      <c r="C28" s="510"/>
      <c r="D28" s="514"/>
      <c r="E28" s="527"/>
      <c r="F28" s="531"/>
      <c r="G28" s="65" t="s">
        <v>124</v>
      </c>
      <c r="H28" s="10" t="s">
        <v>146</v>
      </c>
      <c r="I28" s="510"/>
      <c r="J28" s="15" t="s">
        <v>32</v>
      </c>
      <c r="K28" s="510"/>
      <c r="L28" s="12"/>
      <c r="M28" s="12"/>
      <c r="N28" s="12"/>
      <c r="O28" s="12"/>
      <c r="P28" s="12"/>
      <c r="Q28" s="12"/>
      <c r="R28" s="12"/>
      <c r="S28" s="12"/>
      <c r="T28" s="12"/>
      <c r="U28" s="12"/>
      <c r="V28" s="12"/>
      <c r="W28" s="12"/>
      <c r="X28" s="12"/>
      <c r="Y28" s="12"/>
      <c r="Z28" s="12"/>
      <c r="AA28" s="12"/>
    </row>
    <row r="29" spans="1:27" ht="280.5">
      <c r="A29" s="13" t="s">
        <v>4</v>
      </c>
      <c r="B29" s="518" t="s">
        <v>148</v>
      </c>
      <c r="C29" s="13" t="s">
        <v>149</v>
      </c>
      <c r="D29" s="64" t="s">
        <v>150</v>
      </c>
      <c r="E29" s="62" t="s">
        <v>731</v>
      </c>
      <c r="F29" s="72" t="s">
        <v>151</v>
      </c>
      <c r="G29" s="53" t="s">
        <v>54</v>
      </c>
      <c r="H29" s="8" t="s">
        <v>55</v>
      </c>
      <c r="I29" s="20" t="s">
        <v>154</v>
      </c>
      <c r="J29" s="11" t="s">
        <v>161</v>
      </c>
      <c r="K29" s="9" t="s">
        <v>136</v>
      </c>
      <c r="L29" s="21"/>
      <c r="M29" s="22"/>
      <c r="N29" s="23"/>
      <c r="O29" s="21"/>
      <c r="P29" s="21"/>
      <c r="Q29" s="21"/>
      <c r="R29" s="5"/>
      <c r="S29" s="5"/>
      <c r="T29" s="5"/>
      <c r="U29" s="5"/>
      <c r="V29" s="5"/>
      <c r="W29" s="5"/>
      <c r="X29" s="5"/>
      <c r="Y29" s="5"/>
      <c r="Z29" s="5"/>
      <c r="AA29" s="5"/>
    </row>
    <row r="30" spans="1:27" ht="30">
      <c r="A30" s="14"/>
      <c r="B30" s="519"/>
      <c r="C30" s="516"/>
      <c r="D30" s="539" t="s">
        <v>884</v>
      </c>
      <c r="E30" s="534" t="s">
        <v>942</v>
      </c>
      <c r="F30" s="525" t="s">
        <v>885</v>
      </c>
      <c r="G30" s="53" t="s">
        <v>26</v>
      </c>
      <c r="H30" s="18" t="s">
        <v>27</v>
      </c>
      <c r="I30" s="20"/>
      <c r="J30" s="11"/>
      <c r="K30" s="17"/>
      <c r="L30" s="21"/>
      <c r="M30" s="22"/>
      <c r="N30" s="23"/>
      <c r="O30" s="21"/>
      <c r="P30" s="21"/>
      <c r="Q30" s="21"/>
      <c r="R30" s="5"/>
      <c r="S30" s="5"/>
      <c r="T30" s="5"/>
      <c r="U30" s="5"/>
      <c r="V30" s="5"/>
      <c r="W30" s="5"/>
      <c r="X30" s="5"/>
      <c r="Y30" s="5"/>
      <c r="Z30" s="5"/>
      <c r="AA30" s="5"/>
    </row>
    <row r="31" spans="1:27" ht="30">
      <c r="A31" s="14"/>
      <c r="B31" s="519"/>
      <c r="C31" s="517"/>
      <c r="D31" s="540"/>
      <c r="E31" s="534"/>
      <c r="F31" s="525"/>
      <c r="G31" s="53" t="s">
        <v>886</v>
      </c>
      <c r="H31" s="8" t="s">
        <v>887</v>
      </c>
      <c r="I31" s="20"/>
      <c r="J31" s="11"/>
      <c r="K31" s="17"/>
      <c r="L31" s="21"/>
      <c r="M31" s="22"/>
      <c r="N31" s="23"/>
      <c r="O31" s="21"/>
      <c r="P31" s="21"/>
      <c r="Q31" s="21"/>
      <c r="R31" s="5"/>
      <c r="S31" s="5"/>
      <c r="T31" s="5"/>
      <c r="U31" s="5"/>
      <c r="V31" s="5"/>
      <c r="W31" s="5"/>
      <c r="X31" s="5"/>
      <c r="Y31" s="5"/>
      <c r="Z31" s="5"/>
      <c r="AA31" s="5"/>
    </row>
    <row r="32" spans="1:27" ht="63.75">
      <c r="A32" s="13"/>
      <c r="B32" s="519"/>
      <c r="C32" s="509" t="s">
        <v>179</v>
      </c>
      <c r="D32" s="515" t="s">
        <v>181</v>
      </c>
      <c r="E32" s="527" t="s">
        <v>182</v>
      </c>
      <c r="F32" s="525" t="s">
        <v>888</v>
      </c>
      <c r="G32" s="53" t="s">
        <v>185</v>
      </c>
      <c r="H32" s="8" t="s">
        <v>186</v>
      </c>
      <c r="I32" s="24" t="s">
        <v>188</v>
      </c>
      <c r="J32" s="11" t="s">
        <v>32</v>
      </c>
      <c r="K32" s="13"/>
      <c r="L32" s="21"/>
      <c r="M32" s="22"/>
      <c r="N32" s="23"/>
      <c r="O32" s="21"/>
      <c r="P32" s="21"/>
      <c r="Q32" s="21"/>
      <c r="R32" s="5"/>
      <c r="S32" s="5"/>
      <c r="T32" s="5"/>
      <c r="U32" s="5"/>
      <c r="V32" s="5"/>
      <c r="W32" s="5"/>
      <c r="X32" s="5"/>
      <c r="Y32" s="5"/>
      <c r="Z32" s="5"/>
      <c r="AA32" s="5"/>
    </row>
    <row r="33" spans="1:27" ht="75">
      <c r="A33" s="13" t="s">
        <v>4</v>
      </c>
      <c r="B33" s="519"/>
      <c r="C33" s="511"/>
      <c r="D33" s="514"/>
      <c r="E33" s="527"/>
      <c r="F33" s="531"/>
      <c r="G33" s="65" t="s">
        <v>192</v>
      </c>
      <c r="H33" s="8" t="s">
        <v>193</v>
      </c>
      <c r="I33" s="10" t="s">
        <v>194</v>
      </c>
      <c r="J33" s="11" t="s">
        <v>32</v>
      </c>
      <c r="K33" s="13" t="s">
        <v>32</v>
      </c>
      <c r="L33" s="21"/>
      <c r="M33" s="21"/>
      <c r="N33" s="23"/>
      <c r="O33" s="21"/>
      <c r="P33" s="21"/>
      <c r="Q33" s="21"/>
      <c r="R33" s="5"/>
      <c r="S33" s="5"/>
      <c r="T33" s="5"/>
      <c r="U33" s="5"/>
      <c r="V33" s="5"/>
      <c r="W33" s="5"/>
      <c r="X33" s="5"/>
      <c r="Y33" s="5"/>
      <c r="Z33" s="5"/>
      <c r="AA33" s="5"/>
    </row>
    <row r="34" spans="1:27" ht="120">
      <c r="A34" s="54" t="s">
        <v>4</v>
      </c>
      <c r="B34" s="519"/>
      <c r="C34" s="511"/>
      <c r="D34" s="59" t="s">
        <v>200</v>
      </c>
      <c r="E34" s="62" t="s">
        <v>201</v>
      </c>
      <c r="F34" s="71" t="s">
        <v>891</v>
      </c>
      <c r="G34" s="65" t="s">
        <v>228</v>
      </c>
      <c r="H34" s="18" t="s">
        <v>229</v>
      </c>
      <c r="I34" s="8" t="s">
        <v>85</v>
      </c>
      <c r="J34" s="55" t="s">
        <v>31</v>
      </c>
      <c r="K34" s="13" t="s">
        <v>36</v>
      </c>
      <c r="L34" s="21"/>
      <c r="M34" s="5"/>
      <c r="N34" s="23"/>
      <c r="O34" s="21"/>
      <c r="P34" s="21"/>
      <c r="Q34" s="21"/>
      <c r="R34" s="5"/>
      <c r="S34" s="5"/>
      <c r="T34" s="5"/>
      <c r="U34" s="5"/>
      <c r="V34" s="5"/>
      <c r="W34" s="5"/>
      <c r="X34" s="5"/>
      <c r="Y34" s="5"/>
      <c r="Z34" s="5"/>
      <c r="AA34" s="5"/>
    </row>
    <row r="35" spans="1:27" ht="150">
      <c r="A35" s="13"/>
      <c r="B35" s="519"/>
      <c r="C35" s="511"/>
      <c r="D35" s="61" t="s">
        <v>234</v>
      </c>
      <c r="E35" s="62" t="s">
        <v>236</v>
      </c>
      <c r="F35" s="69" t="s">
        <v>889</v>
      </c>
      <c r="G35" s="53" t="s">
        <v>92</v>
      </c>
      <c r="H35" s="11" t="s">
        <v>93</v>
      </c>
      <c r="I35" s="8" t="s">
        <v>94</v>
      </c>
      <c r="J35" s="11" t="s">
        <v>31</v>
      </c>
      <c r="K35" s="6" t="s">
        <v>36</v>
      </c>
      <c r="L35" s="21"/>
      <c r="M35" s="5"/>
      <c r="N35" s="23"/>
      <c r="O35" s="21"/>
      <c r="P35" s="21"/>
      <c r="Q35" s="21"/>
      <c r="R35" s="5"/>
      <c r="S35" s="5"/>
      <c r="T35" s="5"/>
      <c r="U35" s="5"/>
      <c r="V35" s="5"/>
      <c r="W35" s="5"/>
      <c r="X35" s="5"/>
      <c r="Y35" s="5"/>
      <c r="Z35" s="5"/>
      <c r="AA35" s="5"/>
    </row>
    <row r="36" spans="1:27" ht="135">
      <c r="A36" s="13" t="s">
        <v>4</v>
      </c>
      <c r="B36" s="519"/>
      <c r="C36" s="511"/>
      <c r="D36" s="61" t="s">
        <v>240</v>
      </c>
      <c r="E36" s="62" t="s">
        <v>241</v>
      </c>
      <c r="F36" s="69" t="s">
        <v>892</v>
      </c>
      <c r="G36" s="65" t="s">
        <v>244</v>
      </c>
      <c r="H36" s="10" t="s">
        <v>245</v>
      </c>
      <c r="I36" s="8" t="s">
        <v>85</v>
      </c>
      <c r="J36" s="11" t="s">
        <v>31</v>
      </c>
      <c r="K36" s="6" t="s">
        <v>36</v>
      </c>
      <c r="L36" s="21"/>
      <c r="M36" s="25"/>
      <c r="N36" s="26"/>
      <c r="O36" s="22"/>
      <c r="P36" s="22"/>
      <c r="Q36" s="22"/>
      <c r="R36" s="25"/>
      <c r="S36" s="5"/>
      <c r="T36" s="5"/>
      <c r="U36" s="5"/>
      <c r="V36" s="5"/>
      <c r="W36" s="5"/>
      <c r="X36" s="5"/>
      <c r="Y36" s="5"/>
      <c r="Z36" s="5"/>
      <c r="AA36" s="5"/>
    </row>
    <row r="37" spans="1:27" ht="150">
      <c r="A37" s="13" t="s">
        <v>4</v>
      </c>
      <c r="B37" s="519"/>
      <c r="C37" s="511"/>
      <c r="D37" s="61" t="s">
        <v>255</v>
      </c>
      <c r="E37" s="62" t="s">
        <v>256</v>
      </c>
      <c r="F37" s="69" t="s">
        <v>890</v>
      </c>
      <c r="G37" s="53" t="s">
        <v>258</v>
      </c>
      <c r="H37" s="8" t="s">
        <v>259</v>
      </c>
      <c r="I37" s="8" t="s">
        <v>35</v>
      </c>
      <c r="J37" s="11" t="s">
        <v>31</v>
      </c>
      <c r="K37" s="6" t="s">
        <v>32</v>
      </c>
      <c r="L37" s="5"/>
      <c r="M37" s="26"/>
      <c r="N37" s="26"/>
      <c r="O37" s="22"/>
      <c r="P37" s="22"/>
      <c r="Q37" s="22"/>
      <c r="R37" s="25"/>
      <c r="S37" s="5"/>
      <c r="T37" s="5"/>
      <c r="U37" s="5"/>
      <c r="V37" s="5"/>
      <c r="W37" s="5"/>
      <c r="X37" s="5"/>
      <c r="Y37" s="5"/>
      <c r="Z37" s="5"/>
      <c r="AA37" s="5"/>
    </row>
    <row r="38" spans="1:27" ht="90">
      <c r="A38" s="13" t="s">
        <v>4</v>
      </c>
      <c r="B38" s="520"/>
      <c r="C38" s="510"/>
      <c r="D38" s="61" t="s">
        <v>266</v>
      </c>
      <c r="E38" s="62" t="s">
        <v>267</v>
      </c>
      <c r="F38" s="69" t="s">
        <v>269</v>
      </c>
      <c r="G38" s="53" t="s">
        <v>270</v>
      </c>
      <c r="H38" s="11" t="s">
        <v>271</v>
      </c>
      <c r="I38" s="8" t="s">
        <v>274</v>
      </c>
      <c r="J38" s="11" t="s">
        <v>32</v>
      </c>
      <c r="K38" s="6" t="s">
        <v>32</v>
      </c>
      <c r="L38" s="5"/>
      <c r="M38" s="26"/>
      <c r="N38" s="26"/>
      <c r="O38" s="22"/>
      <c r="P38" s="22"/>
      <c r="Q38" s="22"/>
      <c r="R38" s="25"/>
      <c r="S38" s="5"/>
      <c r="T38" s="5"/>
      <c r="U38" s="5"/>
      <c r="V38" s="5"/>
      <c r="W38" s="5"/>
      <c r="X38" s="5"/>
      <c r="Y38" s="5"/>
      <c r="Z38" s="5"/>
      <c r="AA38" s="5"/>
    </row>
    <row r="39" spans="1:27" ht="150">
      <c r="A39" s="13" t="s">
        <v>4</v>
      </c>
      <c r="B39" s="273" t="s">
        <v>296</v>
      </c>
      <c r="C39" s="13" t="s">
        <v>297</v>
      </c>
      <c r="D39" s="64" t="s">
        <v>298</v>
      </c>
      <c r="E39" s="62" t="s">
        <v>299</v>
      </c>
      <c r="F39" s="69" t="s">
        <v>893</v>
      </c>
      <c r="G39" s="65" t="s">
        <v>305</v>
      </c>
      <c r="H39" s="8" t="s">
        <v>307</v>
      </c>
      <c r="I39" s="27" t="s">
        <v>310</v>
      </c>
      <c r="J39" s="9" t="s">
        <v>32</v>
      </c>
      <c r="K39" s="13" t="s">
        <v>32</v>
      </c>
      <c r="L39" s="21"/>
      <c r="M39" s="22"/>
      <c r="N39" s="26"/>
      <c r="O39" s="22"/>
      <c r="P39" s="22"/>
      <c r="Q39" s="22"/>
      <c r="R39" s="25"/>
      <c r="S39" s="5"/>
      <c r="T39" s="5"/>
      <c r="U39" s="5"/>
      <c r="V39" s="5"/>
      <c r="W39" s="5"/>
      <c r="X39" s="5"/>
      <c r="Y39" s="5"/>
      <c r="Z39" s="5"/>
      <c r="AA39" s="5"/>
    </row>
    <row r="40" spans="1:27" ht="180">
      <c r="A40" s="13" t="s">
        <v>4</v>
      </c>
      <c r="B40" s="13" t="s">
        <v>328</v>
      </c>
      <c r="C40" s="13" t="s">
        <v>329</v>
      </c>
      <c r="D40" s="64" t="s">
        <v>330</v>
      </c>
      <c r="E40" s="62" t="s">
        <v>331</v>
      </c>
      <c r="F40" s="71" t="s">
        <v>894</v>
      </c>
      <c r="G40" s="65" t="s">
        <v>332</v>
      </c>
      <c r="H40" s="11" t="s">
        <v>334</v>
      </c>
      <c r="I40" s="27" t="s">
        <v>335</v>
      </c>
      <c r="J40" s="9" t="s">
        <v>31</v>
      </c>
      <c r="K40" s="13" t="s">
        <v>336</v>
      </c>
      <c r="L40" s="5"/>
      <c r="M40" s="28"/>
      <c r="N40" s="28"/>
      <c r="O40" s="28"/>
      <c r="P40" s="28"/>
      <c r="Q40" s="28"/>
      <c r="R40" s="26"/>
      <c r="S40" s="23"/>
      <c r="T40" s="23"/>
      <c r="U40" s="5"/>
      <c r="V40" s="5"/>
      <c r="W40" s="5"/>
      <c r="X40" s="5"/>
      <c r="Y40" s="5"/>
      <c r="Z40" s="5"/>
      <c r="AA40" s="5"/>
    </row>
    <row r="41" spans="1:27" ht="105">
      <c r="A41" s="13" t="s">
        <v>4</v>
      </c>
      <c r="B41" s="509" t="s">
        <v>347</v>
      </c>
      <c r="C41" s="509" t="s">
        <v>348</v>
      </c>
      <c r="D41" s="61" t="s">
        <v>349</v>
      </c>
      <c r="E41" s="62" t="s">
        <v>350</v>
      </c>
      <c r="F41" s="69" t="s">
        <v>895</v>
      </c>
      <c r="G41" s="53" t="s">
        <v>354</v>
      </c>
      <c r="H41" s="11" t="s">
        <v>355</v>
      </c>
      <c r="I41" s="523" t="s">
        <v>356</v>
      </c>
      <c r="J41" s="9" t="s">
        <v>31</v>
      </c>
      <c r="K41" s="13" t="s">
        <v>36</v>
      </c>
      <c r="L41" s="23"/>
      <c r="M41" s="26"/>
      <c r="N41" s="26"/>
      <c r="O41" s="26"/>
      <c r="P41" s="26"/>
      <c r="Q41" s="26"/>
      <c r="R41" s="26"/>
      <c r="S41" s="23"/>
      <c r="T41" s="23"/>
      <c r="U41" s="5"/>
      <c r="V41" s="5"/>
      <c r="W41" s="5"/>
      <c r="X41" s="5"/>
      <c r="Y41" s="5"/>
      <c r="Z41" s="5"/>
      <c r="AA41" s="5"/>
    </row>
    <row r="42" spans="1:27" ht="105">
      <c r="A42" s="13" t="s">
        <v>4</v>
      </c>
      <c r="B42" s="511"/>
      <c r="C42" s="511"/>
      <c r="D42" s="61" t="s">
        <v>360</v>
      </c>
      <c r="E42" s="62" t="s">
        <v>361</v>
      </c>
      <c r="F42" s="69" t="s">
        <v>362</v>
      </c>
      <c r="G42" s="53" t="s">
        <v>363</v>
      </c>
      <c r="H42" s="11" t="s">
        <v>364</v>
      </c>
      <c r="I42" s="510"/>
      <c r="J42" s="8" t="s">
        <v>365</v>
      </c>
      <c r="K42" s="13" t="s">
        <v>136</v>
      </c>
      <c r="L42" s="23"/>
      <c r="M42" s="23"/>
      <c r="N42" s="23"/>
      <c r="O42" s="23"/>
      <c r="P42" s="23"/>
      <c r="Q42" s="23"/>
      <c r="R42" s="23"/>
      <c r="S42" s="23"/>
      <c r="T42" s="23"/>
      <c r="U42" s="5"/>
      <c r="V42" s="5"/>
      <c r="W42" s="5"/>
      <c r="X42" s="5"/>
      <c r="Y42" s="5"/>
      <c r="Z42" s="5"/>
      <c r="AA42" s="5"/>
    </row>
    <row r="43" spans="1:27" ht="105">
      <c r="A43" s="13" t="s">
        <v>4</v>
      </c>
      <c r="B43" s="511"/>
      <c r="C43" s="511"/>
      <c r="D43" s="61" t="s">
        <v>369</v>
      </c>
      <c r="E43" s="62" t="s">
        <v>370</v>
      </c>
      <c r="F43" s="69" t="s">
        <v>896</v>
      </c>
      <c r="G43" s="53" t="s">
        <v>372</v>
      </c>
      <c r="H43" s="11" t="s">
        <v>373</v>
      </c>
      <c r="I43" s="521" t="s">
        <v>374</v>
      </c>
      <c r="J43" s="9" t="s">
        <v>31</v>
      </c>
      <c r="K43" s="13" t="s">
        <v>36</v>
      </c>
      <c r="L43" s="23"/>
      <c r="M43" s="23"/>
      <c r="N43" s="23"/>
      <c r="O43" s="23"/>
      <c r="P43" s="23"/>
      <c r="Q43" s="23"/>
      <c r="R43" s="23"/>
      <c r="S43" s="23"/>
      <c r="T43" s="23"/>
      <c r="U43" s="5"/>
      <c r="V43" s="5"/>
      <c r="W43" s="5"/>
      <c r="X43" s="5"/>
      <c r="Y43" s="5"/>
      <c r="Z43" s="5"/>
      <c r="AA43" s="5"/>
    </row>
    <row r="44" spans="1:27" ht="120">
      <c r="A44" s="13" t="s">
        <v>4</v>
      </c>
      <c r="B44" s="510"/>
      <c r="C44" s="510"/>
      <c r="D44" s="61" t="s">
        <v>378</v>
      </c>
      <c r="E44" s="62" t="s">
        <v>379</v>
      </c>
      <c r="F44" s="69" t="s">
        <v>380</v>
      </c>
      <c r="G44" s="53" t="s">
        <v>381</v>
      </c>
      <c r="H44" s="11" t="s">
        <v>382</v>
      </c>
      <c r="I44" s="510"/>
      <c r="J44" s="8" t="s">
        <v>365</v>
      </c>
      <c r="K44" s="13" t="s">
        <v>136</v>
      </c>
      <c r="L44" s="23"/>
      <c r="M44" s="23"/>
      <c r="N44" s="23"/>
      <c r="O44" s="23"/>
      <c r="P44" s="23"/>
      <c r="Q44" s="23"/>
      <c r="R44" s="23"/>
      <c r="S44" s="23"/>
      <c r="T44" s="23"/>
      <c r="U44" s="5"/>
      <c r="V44" s="5"/>
      <c r="W44" s="5"/>
      <c r="X44" s="5"/>
      <c r="Y44" s="5"/>
      <c r="Z44" s="5"/>
      <c r="AA44" s="5"/>
    </row>
    <row r="45" spans="1:27" ht="180">
      <c r="A45" s="13" t="s">
        <v>4</v>
      </c>
      <c r="B45" s="509" t="s">
        <v>383</v>
      </c>
      <c r="C45" s="509" t="s">
        <v>386</v>
      </c>
      <c r="D45" s="61" t="s">
        <v>388</v>
      </c>
      <c r="E45" s="62" t="s">
        <v>389</v>
      </c>
      <c r="F45" s="69" t="s">
        <v>897</v>
      </c>
      <c r="G45" s="53" t="s">
        <v>390</v>
      </c>
      <c r="H45" s="11" t="s">
        <v>391</v>
      </c>
      <c r="I45" s="521" t="s">
        <v>392</v>
      </c>
      <c r="J45" s="9" t="s">
        <v>31</v>
      </c>
      <c r="K45" s="13" t="s">
        <v>36</v>
      </c>
      <c r="L45" s="23"/>
      <c r="M45" s="23"/>
      <c r="N45" s="23"/>
      <c r="O45" s="23"/>
      <c r="P45" s="23"/>
      <c r="Q45" s="23"/>
      <c r="R45" s="23"/>
      <c r="S45" s="23"/>
      <c r="T45" s="23"/>
      <c r="U45" s="5"/>
      <c r="V45" s="5"/>
      <c r="W45" s="5"/>
      <c r="X45" s="5"/>
      <c r="Y45" s="5"/>
      <c r="Z45" s="5"/>
      <c r="AA45" s="5"/>
    </row>
    <row r="46" spans="1:27" ht="105">
      <c r="A46" s="13" t="s">
        <v>4</v>
      </c>
      <c r="B46" s="511"/>
      <c r="C46" s="511"/>
      <c r="D46" s="61" t="s">
        <v>396</v>
      </c>
      <c r="E46" s="62" t="s">
        <v>398</v>
      </c>
      <c r="F46" s="69" t="s">
        <v>399</v>
      </c>
      <c r="G46" s="53" t="s">
        <v>400</v>
      </c>
      <c r="H46" s="11" t="s">
        <v>401</v>
      </c>
      <c r="I46" s="510"/>
      <c r="J46" s="8" t="s">
        <v>365</v>
      </c>
      <c r="K46" s="13" t="s">
        <v>136</v>
      </c>
      <c r="L46" s="23"/>
      <c r="M46" s="23"/>
      <c r="N46" s="23"/>
      <c r="O46" s="23"/>
      <c r="P46" s="23"/>
      <c r="Q46" s="23"/>
      <c r="R46" s="23"/>
      <c r="S46" s="23"/>
      <c r="T46" s="23"/>
      <c r="U46" s="5"/>
      <c r="V46" s="5"/>
      <c r="W46" s="5"/>
      <c r="X46" s="5"/>
      <c r="Y46" s="5"/>
      <c r="Z46" s="5"/>
      <c r="AA46" s="5"/>
    </row>
    <row r="47" spans="1:27" ht="165">
      <c r="A47" s="13" t="s">
        <v>4</v>
      </c>
      <c r="B47" s="511"/>
      <c r="C47" s="511"/>
      <c r="D47" s="61" t="s">
        <v>403</v>
      </c>
      <c r="E47" s="62" t="s">
        <v>404</v>
      </c>
      <c r="F47" s="69" t="s">
        <v>898</v>
      </c>
      <c r="G47" s="53" t="s">
        <v>406</v>
      </c>
      <c r="H47" s="11" t="s">
        <v>407</v>
      </c>
      <c r="I47" s="521" t="s">
        <v>408</v>
      </c>
      <c r="J47" s="9" t="s">
        <v>31</v>
      </c>
      <c r="K47" s="13" t="s">
        <v>36</v>
      </c>
      <c r="L47" s="23"/>
      <c r="M47" s="23"/>
      <c r="N47" s="23"/>
      <c r="O47" s="23"/>
      <c r="P47" s="23"/>
      <c r="Q47" s="23"/>
      <c r="R47" s="23"/>
      <c r="S47" s="23"/>
      <c r="T47" s="23"/>
      <c r="U47" s="5"/>
      <c r="V47" s="5"/>
      <c r="W47" s="5"/>
      <c r="X47" s="5"/>
      <c r="Y47" s="5"/>
      <c r="Z47" s="5"/>
      <c r="AA47" s="5"/>
    </row>
    <row r="48" spans="1:27" ht="105">
      <c r="A48" s="13" t="s">
        <v>4</v>
      </c>
      <c r="B48" s="511"/>
      <c r="C48" s="510"/>
      <c r="D48" s="61" t="s">
        <v>409</v>
      </c>
      <c r="E48" s="62" t="s">
        <v>410</v>
      </c>
      <c r="F48" s="69" t="s">
        <v>411</v>
      </c>
      <c r="G48" s="53" t="s">
        <v>412</v>
      </c>
      <c r="H48" s="11" t="s">
        <v>413</v>
      </c>
      <c r="I48" s="510"/>
      <c r="J48" s="8" t="s">
        <v>365</v>
      </c>
      <c r="K48" s="13" t="s">
        <v>136</v>
      </c>
      <c r="L48" s="23"/>
      <c r="M48" s="23"/>
      <c r="N48" s="23"/>
      <c r="O48" s="23"/>
      <c r="P48" s="23"/>
      <c r="Q48" s="23"/>
      <c r="R48" s="23"/>
      <c r="S48" s="23"/>
      <c r="T48" s="23"/>
      <c r="U48" s="5"/>
      <c r="V48" s="5"/>
      <c r="W48" s="5"/>
      <c r="X48" s="5"/>
      <c r="Y48" s="5"/>
      <c r="Z48" s="5"/>
      <c r="AA48" s="5"/>
    </row>
    <row r="49" spans="1:27" ht="165">
      <c r="A49" s="13" t="s">
        <v>4</v>
      </c>
      <c r="B49" s="511"/>
      <c r="C49" s="509" t="s">
        <v>417</v>
      </c>
      <c r="D49" s="61" t="s">
        <v>418</v>
      </c>
      <c r="E49" s="62" t="s">
        <v>419</v>
      </c>
      <c r="F49" s="69" t="s">
        <v>899</v>
      </c>
      <c r="G49" s="53" t="s">
        <v>420</v>
      </c>
      <c r="H49" s="11" t="s">
        <v>421</v>
      </c>
      <c r="I49" s="521" t="s">
        <v>422</v>
      </c>
      <c r="J49" s="9" t="s">
        <v>31</v>
      </c>
      <c r="K49" s="13" t="s">
        <v>36</v>
      </c>
      <c r="L49" s="23"/>
      <c r="M49" s="23"/>
      <c r="N49" s="23"/>
      <c r="O49" s="23"/>
      <c r="P49" s="23"/>
      <c r="Q49" s="23"/>
      <c r="R49" s="23"/>
      <c r="S49" s="23"/>
      <c r="T49" s="23"/>
      <c r="U49" s="5"/>
      <c r="V49" s="5"/>
      <c r="W49" s="5"/>
      <c r="X49" s="5"/>
      <c r="Y49" s="5"/>
      <c r="Z49" s="5"/>
      <c r="AA49" s="5"/>
    </row>
    <row r="50" spans="1:27" ht="105">
      <c r="A50" s="13" t="s">
        <v>4</v>
      </c>
      <c r="B50" s="510"/>
      <c r="C50" s="510"/>
      <c r="D50" s="61" t="s">
        <v>425</v>
      </c>
      <c r="E50" s="62" t="s">
        <v>426</v>
      </c>
      <c r="F50" s="69" t="s">
        <v>427</v>
      </c>
      <c r="G50" s="53" t="s">
        <v>428</v>
      </c>
      <c r="H50" s="11" t="s">
        <v>429</v>
      </c>
      <c r="I50" s="510"/>
      <c r="J50" s="8" t="s">
        <v>365</v>
      </c>
      <c r="K50" s="13" t="s">
        <v>32</v>
      </c>
      <c r="L50" s="23"/>
      <c r="M50" s="23"/>
      <c r="N50" s="23"/>
      <c r="O50" s="23"/>
      <c r="P50" s="23"/>
      <c r="Q50" s="23"/>
      <c r="R50" s="23"/>
      <c r="S50" s="23"/>
      <c r="T50" s="23"/>
      <c r="U50" s="5"/>
      <c r="V50" s="5"/>
      <c r="W50" s="5"/>
      <c r="X50" s="5"/>
      <c r="Y50" s="5"/>
      <c r="Z50" s="5"/>
      <c r="AA50" s="5"/>
    </row>
    <row r="51" spans="1:27" ht="14.25" customHeight="1">
      <c r="A51" s="29"/>
      <c r="B51" s="5"/>
      <c r="C51" s="5"/>
      <c r="D51" s="29"/>
      <c r="E51" s="29"/>
      <c r="F51" s="12"/>
      <c r="G51" s="29"/>
      <c r="H51" s="2"/>
      <c r="I51" s="2"/>
      <c r="J51" s="5"/>
      <c r="K51" s="5"/>
      <c r="L51" s="5"/>
      <c r="M51" s="5"/>
      <c r="N51" s="21"/>
      <c r="O51" s="21"/>
      <c r="P51" s="21"/>
      <c r="Q51" s="21"/>
      <c r="R51" s="5"/>
      <c r="S51" s="5"/>
      <c r="T51" s="5"/>
      <c r="U51" s="5"/>
      <c r="V51" s="5"/>
      <c r="W51" s="5"/>
      <c r="X51" s="5"/>
      <c r="Y51" s="5"/>
      <c r="Z51" s="5"/>
      <c r="AA51" s="5"/>
    </row>
    <row r="52" spans="1:27" ht="14.25" customHeight="1">
      <c r="A52" s="29"/>
      <c r="B52" s="5"/>
      <c r="C52" s="5"/>
      <c r="D52" s="29"/>
      <c r="E52" s="29"/>
      <c r="F52" s="12"/>
      <c r="G52" s="29"/>
      <c r="H52" s="5"/>
      <c r="I52" s="5"/>
      <c r="J52" s="5"/>
      <c r="K52" s="5"/>
      <c r="L52" s="5"/>
      <c r="M52" s="5"/>
      <c r="N52" s="21"/>
      <c r="O52" s="21"/>
      <c r="P52" s="21"/>
      <c r="Q52" s="21"/>
      <c r="R52" s="5"/>
      <c r="S52" s="5"/>
      <c r="T52" s="5"/>
      <c r="U52" s="5"/>
      <c r="V52" s="5"/>
      <c r="W52" s="5"/>
      <c r="X52" s="5"/>
      <c r="Y52" s="5"/>
      <c r="Z52" s="5"/>
      <c r="AA52" s="5"/>
    </row>
    <row r="53" spans="1:27" ht="14.25" customHeight="1">
      <c r="A53" s="29"/>
      <c r="B53" s="5"/>
      <c r="C53" s="5"/>
      <c r="D53" s="29"/>
      <c r="E53" s="29"/>
      <c r="F53" s="12"/>
      <c r="G53" s="29"/>
      <c r="H53" s="30"/>
      <c r="I53" s="5"/>
      <c r="J53" s="5"/>
      <c r="K53" s="5"/>
      <c r="L53" s="5"/>
      <c r="M53" s="5"/>
      <c r="N53" s="21"/>
      <c r="O53" s="21"/>
      <c r="P53" s="21"/>
      <c r="Q53" s="21"/>
      <c r="R53" s="5"/>
      <c r="S53" s="5"/>
      <c r="T53" s="5"/>
      <c r="U53" s="5"/>
      <c r="V53" s="5"/>
      <c r="W53" s="5"/>
      <c r="X53" s="5"/>
      <c r="Y53" s="5"/>
      <c r="Z53" s="5"/>
      <c r="AA53" s="5"/>
    </row>
    <row r="54" spans="1:27" ht="14.25" customHeight="1">
      <c r="A54" s="29"/>
      <c r="B54" s="5"/>
      <c r="C54" s="5"/>
      <c r="D54" s="29"/>
      <c r="E54" s="29"/>
      <c r="F54" s="12"/>
      <c r="G54" s="29"/>
      <c r="H54" s="31"/>
      <c r="I54" s="5"/>
      <c r="J54" s="5"/>
      <c r="K54" s="5"/>
      <c r="L54" s="5"/>
      <c r="M54" s="5"/>
      <c r="N54" s="21"/>
      <c r="O54" s="21"/>
      <c r="P54" s="21"/>
      <c r="Q54" s="21"/>
      <c r="R54" s="5"/>
      <c r="S54" s="5"/>
      <c r="T54" s="5"/>
      <c r="U54" s="5"/>
      <c r="V54" s="5"/>
      <c r="W54" s="5"/>
      <c r="X54" s="5"/>
      <c r="Y54" s="5"/>
      <c r="Z54" s="5"/>
      <c r="AA54" s="5"/>
    </row>
    <row r="55" spans="1:27" ht="73.5" customHeight="1">
      <c r="A55" s="29"/>
      <c r="B55" s="5"/>
      <c r="C55" s="5"/>
      <c r="D55" s="29"/>
      <c r="E55" s="29"/>
      <c r="F55" s="5"/>
      <c r="G55" s="29"/>
      <c r="H55" s="31"/>
      <c r="I55" s="5"/>
      <c r="J55" s="5"/>
      <c r="K55" s="5"/>
      <c r="L55" s="5"/>
      <c r="M55" s="5"/>
      <c r="N55" s="5"/>
      <c r="O55" s="5"/>
      <c r="P55" s="5"/>
      <c r="Q55" s="5"/>
      <c r="R55" s="5"/>
      <c r="S55" s="5"/>
      <c r="T55" s="5"/>
      <c r="U55" s="5"/>
      <c r="V55" s="5"/>
      <c r="W55" s="5"/>
      <c r="X55" s="5"/>
      <c r="Y55" s="5"/>
      <c r="Z55" s="5"/>
      <c r="AA55" s="5"/>
    </row>
    <row r="56" spans="1:27" ht="14.25" customHeight="1">
      <c r="A56" s="29"/>
      <c r="B56" s="5"/>
      <c r="C56" s="5"/>
      <c r="D56" s="29"/>
      <c r="E56" s="29"/>
      <c r="F56" s="12"/>
      <c r="G56" s="29"/>
      <c r="H56" s="31"/>
      <c r="I56" s="5"/>
      <c r="J56" s="5"/>
      <c r="K56" s="5"/>
      <c r="L56" s="5"/>
      <c r="M56" s="5"/>
      <c r="N56" s="5"/>
      <c r="O56" s="5"/>
      <c r="P56" s="5"/>
      <c r="Q56" s="5"/>
      <c r="R56" s="5"/>
      <c r="S56" s="5"/>
      <c r="T56" s="5"/>
      <c r="U56" s="5"/>
      <c r="V56" s="5"/>
      <c r="W56" s="5"/>
      <c r="X56" s="5"/>
      <c r="Y56" s="5"/>
      <c r="Z56" s="5"/>
      <c r="AA56" s="5"/>
    </row>
    <row r="57" spans="1:27" ht="14.25" customHeight="1">
      <c r="A57" s="29"/>
      <c r="B57" s="5"/>
      <c r="C57" s="5"/>
      <c r="D57" s="29"/>
      <c r="E57" s="29"/>
      <c r="F57" s="12"/>
      <c r="G57" s="29"/>
      <c r="H57" s="31"/>
      <c r="I57" s="5"/>
      <c r="J57" s="5"/>
      <c r="K57" s="5"/>
      <c r="L57" s="5"/>
      <c r="M57" s="5"/>
      <c r="N57" s="5"/>
      <c r="O57" s="5"/>
      <c r="P57" s="5"/>
      <c r="Q57" s="5"/>
      <c r="R57" s="5"/>
      <c r="S57" s="5"/>
      <c r="T57" s="5"/>
      <c r="U57" s="5"/>
      <c r="V57" s="5"/>
      <c r="W57" s="5"/>
      <c r="X57" s="5"/>
      <c r="Y57" s="5"/>
      <c r="Z57" s="5"/>
      <c r="AA57" s="5"/>
    </row>
    <row r="58" spans="1:27" ht="14.25" customHeight="1">
      <c r="A58" s="29"/>
      <c r="B58" s="5"/>
      <c r="C58" s="5"/>
      <c r="D58" s="29"/>
      <c r="E58" s="29"/>
      <c r="F58" s="12"/>
      <c r="G58" s="29"/>
      <c r="H58" s="31"/>
      <c r="I58" s="5"/>
      <c r="J58" s="5"/>
      <c r="K58" s="5"/>
      <c r="L58" s="5"/>
      <c r="M58" s="5"/>
      <c r="N58" s="5"/>
      <c r="O58" s="5"/>
      <c r="P58" s="5"/>
      <c r="Q58" s="5"/>
      <c r="R58" s="5"/>
      <c r="S58" s="5"/>
      <c r="T58" s="5"/>
      <c r="U58" s="5"/>
      <c r="V58" s="5"/>
      <c r="W58" s="5"/>
      <c r="X58" s="5"/>
      <c r="Y58" s="5"/>
      <c r="Z58" s="5"/>
      <c r="AA58" s="5"/>
    </row>
    <row r="59" spans="1:27" ht="14.25" customHeight="1">
      <c r="A59" s="29"/>
      <c r="B59" s="5"/>
      <c r="C59" s="5"/>
      <c r="D59" s="29"/>
      <c r="E59" s="29"/>
      <c r="F59" s="12"/>
      <c r="G59" s="29"/>
      <c r="H59" s="5"/>
      <c r="I59" s="5"/>
      <c r="J59" s="5"/>
      <c r="K59" s="5"/>
      <c r="L59" s="5"/>
      <c r="M59" s="5"/>
      <c r="N59" s="5"/>
      <c r="O59" s="5"/>
      <c r="P59" s="5"/>
      <c r="Q59" s="5"/>
      <c r="R59" s="5"/>
      <c r="S59" s="5"/>
      <c r="T59" s="5"/>
      <c r="U59" s="5"/>
      <c r="V59" s="5"/>
      <c r="W59" s="5"/>
      <c r="X59" s="5"/>
      <c r="Y59" s="5"/>
      <c r="Z59" s="5"/>
      <c r="AA59" s="5"/>
    </row>
    <row r="60" spans="1:27" ht="14.25" customHeight="1">
      <c r="A60" s="29"/>
      <c r="B60" s="5"/>
      <c r="C60" s="5"/>
      <c r="D60" s="29"/>
      <c r="E60" s="29"/>
      <c r="F60" s="12"/>
      <c r="G60" s="29"/>
      <c r="H60" s="5"/>
      <c r="I60" s="5"/>
      <c r="J60" s="5"/>
      <c r="K60" s="5"/>
      <c r="L60" s="5"/>
      <c r="M60" s="5"/>
      <c r="N60" s="5"/>
      <c r="O60" s="5"/>
      <c r="P60" s="5"/>
      <c r="Q60" s="5"/>
      <c r="R60" s="5"/>
      <c r="S60" s="5"/>
      <c r="T60" s="5"/>
      <c r="U60" s="5"/>
      <c r="V60" s="5"/>
      <c r="W60" s="5"/>
      <c r="X60" s="5"/>
      <c r="Y60" s="5"/>
      <c r="Z60" s="5"/>
      <c r="AA60" s="5"/>
    </row>
    <row r="61" spans="1:27" ht="14.25" customHeight="1">
      <c r="A61" s="29"/>
      <c r="B61" s="5"/>
      <c r="C61" s="5"/>
      <c r="D61" s="29"/>
      <c r="E61" s="29"/>
      <c r="F61" s="12"/>
      <c r="G61" s="29"/>
      <c r="H61" s="5"/>
      <c r="I61" s="5"/>
      <c r="J61" s="5"/>
      <c r="K61" s="5"/>
      <c r="L61" s="5"/>
      <c r="M61" s="5"/>
      <c r="N61" s="5"/>
      <c r="O61" s="5"/>
      <c r="P61" s="5"/>
      <c r="Q61" s="5"/>
      <c r="R61" s="5"/>
      <c r="S61" s="5"/>
      <c r="T61" s="5"/>
      <c r="U61" s="5"/>
      <c r="V61" s="5"/>
      <c r="W61" s="5"/>
      <c r="X61" s="5"/>
      <c r="Y61" s="5"/>
      <c r="Z61" s="5"/>
      <c r="AA61" s="5"/>
    </row>
    <row r="62" spans="1:27" ht="14.25" customHeight="1">
      <c r="A62" s="29"/>
      <c r="B62" s="5"/>
      <c r="C62" s="5"/>
      <c r="D62" s="29"/>
      <c r="E62" s="29"/>
      <c r="F62" s="12"/>
      <c r="G62" s="29"/>
      <c r="H62" s="5"/>
      <c r="I62" s="5"/>
      <c r="J62" s="5"/>
      <c r="K62" s="5"/>
      <c r="L62" s="5"/>
      <c r="M62" s="5"/>
      <c r="N62" s="5"/>
      <c r="O62" s="5"/>
      <c r="P62" s="5"/>
      <c r="Q62" s="5"/>
      <c r="R62" s="5"/>
      <c r="S62" s="5"/>
      <c r="T62" s="5"/>
      <c r="U62" s="5"/>
      <c r="V62" s="5"/>
      <c r="W62" s="5"/>
      <c r="X62" s="5"/>
      <c r="Y62" s="5"/>
      <c r="Z62" s="5"/>
      <c r="AA62" s="5"/>
    </row>
    <row r="63" spans="1:27" ht="14.25" customHeight="1">
      <c r="A63" s="29"/>
      <c r="B63" s="5"/>
      <c r="C63" s="5"/>
      <c r="D63" s="29"/>
      <c r="E63" s="29"/>
      <c r="F63" s="12"/>
      <c r="G63" s="29"/>
      <c r="H63" s="5"/>
      <c r="I63" s="5"/>
      <c r="J63" s="5"/>
      <c r="K63" s="5"/>
      <c r="L63" s="5"/>
      <c r="M63" s="5"/>
      <c r="N63" s="5"/>
      <c r="O63" s="5"/>
      <c r="P63" s="5"/>
      <c r="Q63" s="5"/>
      <c r="R63" s="5"/>
      <c r="S63" s="5"/>
      <c r="T63" s="5"/>
      <c r="U63" s="5"/>
      <c r="V63" s="5"/>
      <c r="W63" s="5"/>
      <c r="X63" s="5"/>
      <c r="Y63" s="5"/>
      <c r="Z63" s="5"/>
      <c r="AA63" s="5"/>
    </row>
    <row r="64" spans="1:27" ht="14.25" customHeight="1">
      <c r="A64" s="29"/>
      <c r="B64" s="5"/>
      <c r="C64" s="5"/>
      <c r="D64" s="29"/>
      <c r="E64" s="29"/>
      <c r="F64" s="12"/>
      <c r="G64" s="29"/>
      <c r="H64" s="5"/>
      <c r="I64" s="5"/>
      <c r="J64" s="5"/>
      <c r="K64" s="5"/>
      <c r="L64" s="5"/>
      <c r="M64" s="5"/>
      <c r="N64" s="5"/>
      <c r="O64" s="5"/>
      <c r="P64" s="5"/>
      <c r="Q64" s="5"/>
      <c r="R64" s="5"/>
      <c r="S64" s="5"/>
      <c r="T64" s="5"/>
      <c r="U64" s="5"/>
      <c r="V64" s="5"/>
      <c r="W64" s="5"/>
      <c r="X64" s="5"/>
      <c r="Y64" s="5"/>
      <c r="Z64" s="5"/>
      <c r="AA64" s="5"/>
    </row>
    <row r="65" spans="1:27" ht="14.25" customHeight="1">
      <c r="A65" s="29"/>
      <c r="B65" s="5"/>
      <c r="C65" s="5"/>
      <c r="D65" s="29"/>
      <c r="E65" s="29"/>
      <c r="F65" s="12"/>
      <c r="G65" s="29"/>
      <c r="H65" s="5"/>
      <c r="I65" s="5"/>
      <c r="J65" s="5"/>
      <c r="K65" s="5"/>
      <c r="L65" s="5"/>
      <c r="M65" s="5"/>
      <c r="N65" s="5"/>
      <c r="O65" s="5"/>
      <c r="P65" s="5"/>
      <c r="Q65" s="5"/>
      <c r="R65" s="5"/>
      <c r="S65" s="5"/>
      <c r="T65" s="5"/>
      <c r="U65" s="5"/>
      <c r="V65" s="5"/>
      <c r="W65" s="5"/>
      <c r="X65" s="5"/>
      <c r="Y65" s="5"/>
      <c r="Z65" s="5"/>
      <c r="AA65" s="5"/>
    </row>
    <row r="66" spans="1:27" ht="14.25" customHeight="1">
      <c r="A66" s="29"/>
      <c r="B66" s="5"/>
      <c r="C66" s="5"/>
      <c r="D66" s="29"/>
      <c r="E66" s="29"/>
      <c r="F66" s="12"/>
      <c r="G66" s="29"/>
      <c r="H66" s="5"/>
      <c r="I66" s="5"/>
      <c r="J66" s="5"/>
      <c r="K66" s="5"/>
      <c r="L66" s="5"/>
      <c r="M66" s="5"/>
      <c r="N66" s="5"/>
      <c r="O66" s="5"/>
      <c r="P66" s="5"/>
      <c r="Q66" s="5"/>
      <c r="R66" s="5"/>
      <c r="S66" s="5"/>
      <c r="T66" s="5"/>
      <c r="U66" s="5"/>
      <c r="V66" s="5"/>
      <c r="W66" s="5"/>
      <c r="X66" s="5"/>
      <c r="Y66" s="5"/>
      <c r="Z66" s="5"/>
      <c r="AA66" s="5"/>
    </row>
    <row r="67" spans="1:27" ht="14.25" customHeight="1">
      <c r="A67" s="29"/>
      <c r="B67" s="5"/>
      <c r="C67" s="5"/>
      <c r="D67" s="29"/>
      <c r="E67" s="29"/>
      <c r="F67" s="12"/>
      <c r="G67" s="29"/>
      <c r="H67" s="5"/>
      <c r="I67" s="5"/>
      <c r="J67" s="5"/>
      <c r="K67" s="5"/>
      <c r="L67" s="5"/>
      <c r="M67" s="5"/>
      <c r="N67" s="5"/>
      <c r="O67" s="5"/>
      <c r="P67" s="5"/>
      <c r="Q67" s="5"/>
      <c r="R67" s="5"/>
      <c r="S67" s="5"/>
      <c r="T67" s="5"/>
      <c r="U67" s="5"/>
      <c r="V67" s="5"/>
      <c r="W67" s="5"/>
      <c r="X67" s="5"/>
      <c r="Y67" s="5"/>
      <c r="Z67" s="5"/>
      <c r="AA67" s="5"/>
    </row>
    <row r="68" spans="1:27" ht="14.25" customHeight="1">
      <c r="A68" s="29"/>
      <c r="B68" s="5"/>
      <c r="C68" s="5"/>
      <c r="D68" s="29"/>
      <c r="E68" s="29"/>
      <c r="F68" s="12"/>
      <c r="G68" s="29"/>
      <c r="H68" s="5"/>
      <c r="I68" s="5"/>
      <c r="J68" s="5"/>
      <c r="K68" s="5"/>
      <c r="L68" s="5"/>
      <c r="M68" s="5"/>
      <c r="N68" s="5"/>
      <c r="O68" s="5"/>
      <c r="P68" s="5"/>
      <c r="Q68" s="5"/>
      <c r="R68" s="5"/>
      <c r="S68" s="5"/>
      <c r="T68" s="5"/>
      <c r="U68" s="5"/>
      <c r="V68" s="5"/>
      <c r="W68" s="5"/>
      <c r="X68" s="5"/>
      <c r="Y68" s="5"/>
      <c r="Z68" s="5"/>
      <c r="AA68" s="5"/>
    </row>
    <row r="69" spans="1:27" ht="14.25" customHeight="1">
      <c r="A69" s="29"/>
      <c r="B69" s="5"/>
      <c r="C69" s="5"/>
      <c r="D69" s="29"/>
      <c r="E69" s="29"/>
      <c r="F69" s="12"/>
      <c r="G69" s="29"/>
      <c r="H69" s="5"/>
      <c r="I69" s="5"/>
      <c r="J69" s="5"/>
      <c r="K69" s="5"/>
      <c r="L69" s="5"/>
      <c r="M69" s="5"/>
      <c r="N69" s="5"/>
      <c r="O69" s="5"/>
      <c r="P69" s="5"/>
      <c r="Q69" s="5"/>
      <c r="R69" s="5"/>
      <c r="S69" s="5"/>
      <c r="T69" s="5"/>
      <c r="U69" s="5"/>
      <c r="V69" s="5"/>
      <c r="W69" s="5"/>
      <c r="X69" s="5"/>
      <c r="Y69" s="5"/>
      <c r="Z69" s="5"/>
      <c r="AA69" s="5"/>
    </row>
    <row r="70" spans="1:27" ht="14.25" customHeight="1">
      <c r="A70" s="29"/>
      <c r="B70" s="5"/>
      <c r="C70" s="5"/>
      <c r="D70" s="29"/>
      <c r="E70" s="29"/>
      <c r="F70" s="12"/>
      <c r="G70" s="29"/>
      <c r="H70" s="5"/>
      <c r="I70" s="5"/>
      <c r="J70" s="5"/>
      <c r="K70" s="5"/>
      <c r="L70" s="5"/>
      <c r="M70" s="5"/>
      <c r="N70" s="5"/>
      <c r="O70" s="5"/>
      <c r="P70" s="5"/>
      <c r="Q70" s="5"/>
      <c r="R70" s="5"/>
      <c r="S70" s="5"/>
      <c r="T70" s="5"/>
      <c r="U70" s="5"/>
      <c r="V70" s="5"/>
      <c r="W70" s="5"/>
      <c r="X70" s="5"/>
      <c r="Y70" s="5"/>
      <c r="Z70" s="5"/>
      <c r="AA70" s="5"/>
    </row>
    <row r="71" spans="1:27" ht="14.25" customHeight="1">
      <c r="A71" s="29"/>
      <c r="B71" s="5"/>
      <c r="C71" s="5"/>
      <c r="D71" s="29"/>
      <c r="E71" s="29"/>
      <c r="F71" s="12"/>
      <c r="G71" s="29"/>
      <c r="H71" s="5"/>
      <c r="I71" s="5"/>
      <c r="J71" s="5"/>
      <c r="K71" s="5"/>
      <c r="L71" s="5"/>
      <c r="M71" s="5"/>
      <c r="N71" s="5"/>
      <c r="O71" s="5"/>
      <c r="P71" s="5"/>
      <c r="Q71" s="5"/>
      <c r="R71" s="5"/>
      <c r="S71" s="5"/>
      <c r="T71" s="5"/>
      <c r="U71" s="5"/>
      <c r="V71" s="5"/>
      <c r="W71" s="5"/>
      <c r="X71" s="5"/>
      <c r="Y71" s="5"/>
      <c r="Z71" s="5"/>
      <c r="AA71" s="5"/>
    </row>
    <row r="72" spans="1:27" ht="14.25" customHeight="1">
      <c r="A72" s="29"/>
      <c r="B72" s="5"/>
      <c r="C72" s="5"/>
      <c r="D72" s="29"/>
      <c r="E72" s="29"/>
      <c r="F72" s="12"/>
      <c r="G72" s="29"/>
      <c r="H72" s="5"/>
      <c r="I72" s="5"/>
      <c r="J72" s="5"/>
      <c r="K72" s="5"/>
      <c r="L72" s="5"/>
      <c r="M72" s="5"/>
      <c r="N72" s="5"/>
      <c r="O72" s="5"/>
      <c r="P72" s="5"/>
      <c r="Q72" s="5"/>
      <c r="R72" s="5"/>
      <c r="S72" s="5"/>
      <c r="T72" s="5"/>
      <c r="U72" s="5"/>
      <c r="V72" s="5"/>
      <c r="W72" s="5"/>
      <c r="X72" s="5"/>
      <c r="Y72" s="5"/>
      <c r="Z72" s="5"/>
      <c r="AA72" s="5"/>
    </row>
    <row r="73" spans="1:27" ht="14.25" customHeight="1">
      <c r="A73" s="29"/>
      <c r="B73" s="5"/>
      <c r="C73" s="5"/>
      <c r="D73" s="29"/>
      <c r="E73" s="29"/>
      <c r="F73" s="12"/>
      <c r="G73" s="29"/>
      <c r="H73" s="5"/>
      <c r="I73" s="5"/>
      <c r="J73" s="5"/>
      <c r="K73" s="5"/>
      <c r="L73" s="5"/>
      <c r="M73" s="5"/>
      <c r="N73" s="5"/>
      <c r="O73" s="5"/>
      <c r="P73" s="5"/>
      <c r="Q73" s="5"/>
      <c r="R73" s="5"/>
      <c r="S73" s="5"/>
      <c r="T73" s="5"/>
      <c r="U73" s="5"/>
      <c r="V73" s="5"/>
      <c r="W73" s="5"/>
      <c r="X73" s="5"/>
      <c r="Y73" s="5"/>
      <c r="Z73" s="5"/>
      <c r="AA73" s="5"/>
    </row>
    <row r="74" spans="1:27" ht="14.25" customHeight="1">
      <c r="A74" s="29"/>
      <c r="B74" s="5"/>
      <c r="C74" s="5"/>
      <c r="D74" s="29"/>
      <c r="E74" s="29"/>
      <c r="F74" s="12"/>
      <c r="G74" s="29"/>
      <c r="H74" s="5"/>
      <c r="I74" s="5"/>
      <c r="J74" s="5"/>
      <c r="K74" s="5"/>
      <c r="L74" s="5"/>
      <c r="M74" s="5"/>
      <c r="N74" s="5"/>
      <c r="O74" s="5"/>
      <c r="P74" s="5"/>
      <c r="Q74" s="5"/>
      <c r="R74" s="5"/>
      <c r="S74" s="5"/>
      <c r="T74" s="5"/>
      <c r="U74" s="5"/>
      <c r="V74" s="5"/>
      <c r="W74" s="5"/>
      <c r="X74" s="5"/>
      <c r="Y74" s="5"/>
      <c r="Z74" s="5"/>
      <c r="AA74" s="5"/>
    </row>
    <row r="75" spans="1:27" ht="14.25" customHeight="1">
      <c r="A75" s="29"/>
      <c r="B75" s="5"/>
      <c r="C75" s="5"/>
      <c r="D75" s="29"/>
      <c r="E75" s="29"/>
      <c r="F75" s="12"/>
      <c r="G75" s="29"/>
      <c r="H75" s="5"/>
      <c r="I75" s="5"/>
      <c r="J75" s="5"/>
      <c r="K75" s="5"/>
      <c r="L75" s="5"/>
      <c r="M75" s="5"/>
      <c r="N75" s="5"/>
      <c r="O75" s="5"/>
      <c r="P75" s="5"/>
      <c r="Q75" s="5"/>
      <c r="R75" s="5"/>
      <c r="S75" s="5"/>
      <c r="T75" s="5"/>
      <c r="U75" s="5"/>
      <c r="V75" s="5"/>
      <c r="W75" s="5"/>
      <c r="X75" s="5"/>
      <c r="Y75" s="5"/>
      <c r="Z75" s="5"/>
      <c r="AA75" s="5"/>
    </row>
    <row r="76" spans="1:27" ht="14.25" customHeight="1">
      <c r="A76" s="29"/>
      <c r="B76" s="5"/>
      <c r="C76" s="5"/>
      <c r="D76" s="29"/>
      <c r="E76" s="29"/>
      <c r="F76" s="12"/>
      <c r="G76" s="29"/>
      <c r="H76" s="5"/>
      <c r="I76" s="5"/>
      <c r="J76" s="5"/>
      <c r="K76" s="5"/>
      <c r="L76" s="5"/>
      <c r="M76" s="5"/>
      <c r="N76" s="5"/>
      <c r="O76" s="5"/>
      <c r="P76" s="5"/>
      <c r="Q76" s="5"/>
      <c r="R76" s="5"/>
      <c r="S76" s="5"/>
      <c r="T76" s="5"/>
      <c r="U76" s="5"/>
      <c r="V76" s="5"/>
      <c r="W76" s="5"/>
      <c r="X76" s="5"/>
      <c r="Y76" s="5"/>
      <c r="Z76" s="5"/>
      <c r="AA76" s="5"/>
    </row>
    <row r="77" spans="1:27" ht="14.25" customHeight="1">
      <c r="A77" s="29"/>
      <c r="B77" s="5"/>
      <c r="C77" s="5"/>
      <c r="D77" s="29"/>
      <c r="E77" s="29"/>
      <c r="F77" s="12"/>
      <c r="G77" s="29"/>
      <c r="H77" s="5"/>
      <c r="I77" s="5"/>
      <c r="J77" s="5"/>
      <c r="K77" s="5"/>
      <c r="L77" s="5"/>
      <c r="M77" s="5"/>
      <c r="N77" s="5"/>
      <c r="O77" s="5"/>
      <c r="P77" s="5"/>
      <c r="Q77" s="5"/>
      <c r="R77" s="5"/>
      <c r="S77" s="5"/>
      <c r="T77" s="5"/>
      <c r="U77" s="5"/>
      <c r="V77" s="5"/>
      <c r="W77" s="5"/>
      <c r="X77" s="5"/>
      <c r="Y77" s="5"/>
      <c r="Z77" s="5"/>
      <c r="AA77" s="5"/>
    </row>
    <row r="78" spans="1:27" ht="14.25" customHeight="1">
      <c r="A78" s="29"/>
      <c r="B78" s="5"/>
      <c r="C78" s="5"/>
      <c r="D78" s="29"/>
      <c r="E78" s="29"/>
      <c r="F78" s="12"/>
      <c r="G78" s="29"/>
      <c r="H78" s="5"/>
      <c r="I78" s="5"/>
      <c r="J78" s="5"/>
      <c r="K78" s="5"/>
      <c r="L78" s="5"/>
      <c r="M78" s="5"/>
      <c r="N78" s="5"/>
      <c r="O78" s="5"/>
      <c r="P78" s="5"/>
      <c r="Q78" s="5"/>
      <c r="R78" s="5"/>
      <c r="S78" s="5"/>
      <c r="T78" s="5"/>
      <c r="U78" s="5"/>
      <c r="V78" s="5"/>
      <c r="W78" s="5"/>
      <c r="X78" s="5"/>
      <c r="Y78" s="5"/>
      <c r="Z78" s="5"/>
      <c r="AA78" s="5"/>
    </row>
    <row r="79" spans="1:27" ht="14.25" customHeight="1">
      <c r="A79" s="29"/>
      <c r="B79" s="5"/>
      <c r="C79" s="5"/>
      <c r="D79" s="29"/>
      <c r="E79" s="29"/>
      <c r="F79" s="12"/>
      <c r="G79" s="29"/>
      <c r="H79" s="5"/>
      <c r="I79" s="5"/>
      <c r="J79" s="5"/>
      <c r="K79" s="5"/>
      <c r="L79" s="5"/>
      <c r="M79" s="5"/>
      <c r="N79" s="5"/>
      <c r="O79" s="5"/>
      <c r="P79" s="5"/>
      <c r="Q79" s="5"/>
      <c r="R79" s="5"/>
      <c r="S79" s="5"/>
      <c r="T79" s="5"/>
      <c r="U79" s="5"/>
      <c r="V79" s="5"/>
      <c r="W79" s="5"/>
      <c r="X79" s="5"/>
      <c r="Y79" s="5"/>
      <c r="Z79" s="5"/>
      <c r="AA79" s="5"/>
    </row>
    <row r="80" spans="1:27" ht="14.25" customHeight="1">
      <c r="A80" s="29"/>
      <c r="B80" s="5"/>
      <c r="C80" s="5"/>
      <c r="D80" s="29"/>
      <c r="E80" s="29"/>
      <c r="F80" s="12"/>
      <c r="G80" s="29"/>
      <c r="H80" s="5"/>
      <c r="I80" s="5"/>
      <c r="J80" s="5"/>
      <c r="K80" s="5"/>
      <c r="L80" s="5"/>
      <c r="M80" s="5"/>
      <c r="N80" s="5"/>
      <c r="O80" s="5"/>
      <c r="P80" s="5"/>
      <c r="Q80" s="5"/>
      <c r="R80" s="5"/>
      <c r="S80" s="5"/>
      <c r="T80" s="5"/>
      <c r="U80" s="5"/>
      <c r="V80" s="5"/>
      <c r="W80" s="5"/>
      <c r="X80" s="5"/>
      <c r="Y80" s="5"/>
      <c r="Z80" s="5"/>
      <c r="AA80" s="5"/>
    </row>
    <row r="81" spans="1:27" ht="14.25" customHeight="1">
      <c r="A81" s="29"/>
      <c r="B81" s="5"/>
      <c r="C81" s="5"/>
      <c r="D81" s="29"/>
      <c r="E81" s="29"/>
      <c r="F81" s="12"/>
      <c r="G81" s="29"/>
      <c r="H81" s="5"/>
      <c r="I81" s="5"/>
      <c r="J81" s="5"/>
      <c r="K81" s="5"/>
      <c r="L81" s="5"/>
      <c r="M81" s="5"/>
      <c r="N81" s="5"/>
      <c r="O81" s="5"/>
      <c r="P81" s="5"/>
      <c r="Q81" s="5"/>
      <c r="R81" s="5"/>
      <c r="S81" s="5"/>
      <c r="T81" s="5"/>
      <c r="U81" s="5"/>
      <c r="V81" s="5"/>
      <c r="W81" s="5"/>
      <c r="X81" s="5"/>
      <c r="Y81" s="5"/>
      <c r="Z81" s="5"/>
      <c r="AA81" s="5"/>
    </row>
    <row r="82" spans="1:27" ht="14.25" customHeight="1">
      <c r="A82" s="29"/>
      <c r="B82" s="5"/>
      <c r="C82" s="5"/>
      <c r="D82" s="29"/>
      <c r="E82" s="29"/>
      <c r="F82" s="12"/>
      <c r="G82" s="29"/>
      <c r="H82" s="5"/>
      <c r="I82" s="5"/>
      <c r="J82" s="5"/>
      <c r="K82" s="5"/>
      <c r="L82" s="5"/>
      <c r="M82" s="5"/>
      <c r="N82" s="5"/>
      <c r="O82" s="5"/>
      <c r="P82" s="5"/>
      <c r="Q82" s="5"/>
      <c r="R82" s="5"/>
      <c r="S82" s="5"/>
      <c r="T82" s="5"/>
      <c r="U82" s="5"/>
      <c r="V82" s="5"/>
      <c r="W82" s="5"/>
      <c r="X82" s="5"/>
      <c r="Y82" s="5"/>
      <c r="Z82" s="5"/>
      <c r="AA82" s="5"/>
    </row>
    <row r="83" spans="1:27" ht="14.25" customHeight="1">
      <c r="A83" s="29"/>
      <c r="B83" s="5"/>
      <c r="C83" s="5"/>
      <c r="D83" s="29"/>
      <c r="E83" s="29"/>
      <c r="F83" s="12"/>
      <c r="G83" s="29"/>
      <c r="H83" s="5"/>
      <c r="I83" s="5"/>
      <c r="J83" s="5"/>
      <c r="K83" s="5"/>
      <c r="L83" s="5"/>
      <c r="M83" s="5"/>
      <c r="N83" s="5"/>
      <c r="O83" s="5"/>
      <c r="P83" s="5"/>
      <c r="Q83" s="5"/>
      <c r="R83" s="5"/>
      <c r="S83" s="5"/>
      <c r="T83" s="5"/>
      <c r="U83" s="5"/>
      <c r="V83" s="5"/>
      <c r="W83" s="5"/>
      <c r="X83" s="5"/>
      <c r="Y83" s="5"/>
      <c r="Z83" s="5"/>
      <c r="AA83" s="5"/>
    </row>
    <row r="84" spans="1:27" ht="14.25" customHeight="1">
      <c r="A84" s="29"/>
      <c r="B84" s="5"/>
      <c r="C84" s="5"/>
      <c r="D84" s="29"/>
      <c r="E84" s="29"/>
      <c r="F84" s="12"/>
      <c r="G84" s="29"/>
      <c r="H84" s="5"/>
      <c r="I84" s="5"/>
      <c r="J84" s="5"/>
      <c r="K84" s="5"/>
      <c r="L84" s="5"/>
      <c r="M84" s="5"/>
      <c r="N84" s="5"/>
      <c r="O84" s="5"/>
      <c r="P84" s="5"/>
      <c r="Q84" s="5"/>
      <c r="R84" s="5"/>
      <c r="S84" s="5"/>
      <c r="T84" s="5"/>
      <c r="U84" s="5"/>
      <c r="V84" s="5"/>
      <c r="W84" s="5"/>
      <c r="X84" s="5"/>
      <c r="Y84" s="5"/>
      <c r="Z84" s="5"/>
      <c r="AA84" s="5"/>
    </row>
    <row r="85" spans="1:27" ht="14.25" customHeight="1">
      <c r="A85" s="29"/>
      <c r="B85" s="5"/>
      <c r="C85" s="5"/>
      <c r="D85" s="29"/>
      <c r="E85" s="29"/>
      <c r="F85" s="12"/>
      <c r="G85" s="29"/>
      <c r="H85" s="5"/>
      <c r="I85" s="5"/>
      <c r="J85" s="5"/>
      <c r="K85" s="5"/>
      <c r="L85" s="5"/>
      <c r="M85" s="5"/>
      <c r="N85" s="5"/>
      <c r="O85" s="5"/>
      <c r="P85" s="5"/>
      <c r="Q85" s="5"/>
      <c r="R85" s="5"/>
      <c r="S85" s="5"/>
      <c r="T85" s="5"/>
      <c r="U85" s="5"/>
      <c r="V85" s="5"/>
      <c r="W85" s="5"/>
      <c r="X85" s="5"/>
      <c r="Y85" s="5"/>
      <c r="Z85" s="5"/>
      <c r="AA85" s="5"/>
    </row>
    <row r="86" spans="1:27" ht="14.25" customHeight="1">
      <c r="A86" s="29"/>
      <c r="B86" s="5"/>
      <c r="C86" s="5"/>
      <c r="D86" s="29"/>
      <c r="E86" s="29"/>
      <c r="F86" s="12"/>
      <c r="G86" s="29"/>
      <c r="H86" s="5"/>
      <c r="I86" s="5"/>
      <c r="J86" s="5"/>
      <c r="K86" s="5"/>
      <c r="L86" s="5"/>
      <c r="M86" s="5"/>
      <c r="N86" s="5"/>
      <c r="O86" s="5"/>
      <c r="P86" s="5"/>
      <c r="Q86" s="5"/>
      <c r="R86" s="5"/>
      <c r="S86" s="5"/>
      <c r="T86" s="5"/>
      <c r="U86" s="5"/>
      <c r="V86" s="5"/>
      <c r="W86" s="5"/>
      <c r="X86" s="5"/>
      <c r="Y86" s="5"/>
      <c r="Z86" s="5"/>
      <c r="AA86" s="5"/>
    </row>
    <row r="87" spans="1:27" ht="14.25" customHeight="1">
      <c r="A87" s="29"/>
      <c r="B87" s="5"/>
      <c r="C87" s="5"/>
      <c r="D87" s="29"/>
      <c r="E87" s="29"/>
      <c r="F87" s="12"/>
      <c r="G87" s="29"/>
      <c r="H87" s="5"/>
      <c r="I87" s="5"/>
      <c r="J87" s="5"/>
      <c r="K87" s="5"/>
      <c r="L87" s="5"/>
      <c r="M87" s="5"/>
      <c r="N87" s="5"/>
      <c r="O87" s="5"/>
      <c r="P87" s="5"/>
      <c r="Q87" s="5"/>
      <c r="R87" s="5"/>
      <c r="S87" s="5"/>
      <c r="T87" s="5"/>
      <c r="U87" s="5"/>
      <c r="V87" s="5"/>
      <c r="W87" s="5"/>
      <c r="X87" s="5"/>
      <c r="Y87" s="5"/>
      <c r="Z87" s="5"/>
      <c r="AA87" s="5"/>
    </row>
    <row r="88" spans="1:27" ht="14.25" customHeight="1">
      <c r="A88" s="29"/>
      <c r="B88" s="5"/>
      <c r="C88" s="5"/>
      <c r="D88" s="29"/>
      <c r="E88" s="29"/>
      <c r="F88" s="12"/>
      <c r="G88" s="29"/>
      <c r="H88" s="5"/>
      <c r="I88" s="5"/>
      <c r="J88" s="5"/>
      <c r="K88" s="5"/>
      <c r="L88" s="5"/>
      <c r="M88" s="5"/>
      <c r="N88" s="5"/>
      <c r="O88" s="5"/>
      <c r="P88" s="5"/>
      <c r="Q88" s="5"/>
      <c r="R88" s="5"/>
      <c r="S88" s="5"/>
      <c r="T88" s="5"/>
      <c r="U88" s="5"/>
      <c r="V88" s="5"/>
      <c r="W88" s="5"/>
      <c r="X88" s="5"/>
      <c r="Y88" s="5"/>
      <c r="Z88" s="5"/>
      <c r="AA88" s="5"/>
    </row>
    <row r="89" spans="1:27" ht="14.25" customHeight="1">
      <c r="A89" s="29"/>
      <c r="B89" s="5"/>
      <c r="C89" s="5"/>
      <c r="D89" s="29"/>
      <c r="E89" s="29"/>
      <c r="F89" s="12"/>
      <c r="G89" s="29"/>
      <c r="H89" s="5"/>
      <c r="I89" s="5"/>
      <c r="J89" s="5"/>
      <c r="K89" s="5"/>
      <c r="L89" s="5"/>
      <c r="M89" s="5"/>
      <c r="N89" s="5"/>
      <c r="O89" s="5"/>
      <c r="P89" s="5"/>
      <c r="Q89" s="5"/>
      <c r="R89" s="5"/>
      <c r="S89" s="5"/>
      <c r="T89" s="5"/>
      <c r="U89" s="5"/>
      <c r="V89" s="5"/>
      <c r="W89" s="5"/>
      <c r="X89" s="5"/>
      <c r="Y89" s="5"/>
      <c r="Z89" s="5"/>
      <c r="AA89" s="5"/>
    </row>
    <row r="90" spans="1:27" ht="14.25" customHeight="1">
      <c r="A90" s="29"/>
      <c r="B90" s="5"/>
      <c r="C90" s="5"/>
      <c r="D90" s="29"/>
      <c r="E90" s="29"/>
      <c r="F90" s="12"/>
      <c r="G90" s="29"/>
      <c r="H90" s="5"/>
      <c r="I90" s="5"/>
      <c r="J90" s="5"/>
      <c r="K90" s="5"/>
      <c r="L90" s="5"/>
      <c r="M90" s="5"/>
      <c r="N90" s="5"/>
      <c r="O90" s="5"/>
      <c r="P90" s="5"/>
      <c r="Q90" s="5"/>
      <c r="R90" s="5"/>
      <c r="S90" s="5"/>
      <c r="T90" s="5"/>
      <c r="U90" s="5"/>
      <c r="V90" s="5"/>
      <c r="W90" s="5"/>
      <c r="X90" s="5"/>
      <c r="Y90" s="5"/>
      <c r="Z90" s="5"/>
      <c r="AA90" s="5"/>
    </row>
    <row r="91" spans="1:27" ht="14.25" customHeight="1">
      <c r="A91" s="29"/>
      <c r="B91" s="5"/>
      <c r="C91" s="5"/>
      <c r="D91" s="29"/>
      <c r="E91" s="29"/>
      <c r="F91" s="12"/>
      <c r="G91" s="29"/>
      <c r="H91" s="5"/>
      <c r="I91" s="5"/>
      <c r="J91" s="5"/>
      <c r="K91" s="5"/>
      <c r="L91" s="5"/>
      <c r="M91" s="5"/>
      <c r="N91" s="5"/>
      <c r="O91" s="5"/>
      <c r="P91" s="5"/>
      <c r="Q91" s="5"/>
      <c r="R91" s="5"/>
      <c r="S91" s="5"/>
      <c r="T91" s="5"/>
      <c r="U91" s="5"/>
      <c r="V91" s="5"/>
      <c r="W91" s="5"/>
      <c r="X91" s="5"/>
      <c r="Y91" s="5"/>
      <c r="Z91" s="5"/>
      <c r="AA91" s="5"/>
    </row>
    <row r="92" spans="1:27" ht="14.25" customHeight="1">
      <c r="A92" s="29"/>
      <c r="B92" s="5"/>
      <c r="C92" s="5"/>
      <c r="D92" s="29"/>
      <c r="E92" s="29"/>
      <c r="F92" s="12"/>
      <c r="G92" s="29"/>
      <c r="H92" s="5"/>
      <c r="I92" s="5"/>
      <c r="J92" s="5"/>
      <c r="K92" s="5"/>
      <c r="L92" s="5"/>
      <c r="M92" s="5"/>
      <c r="N92" s="5"/>
      <c r="O92" s="5"/>
      <c r="P92" s="5"/>
      <c r="Q92" s="5"/>
      <c r="R92" s="5"/>
      <c r="S92" s="5"/>
      <c r="T92" s="5"/>
      <c r="U92" s="5"/>
      <c r="V92" s="5"/>
      <c r="W92" s="5"/>
      <c r="X92" s="5"/>
      <c r="Y92" s="5"/>
      <c r="Z92" s="5"/>
      <c r="AA92" s="5"/>
    </row>
    <row r="93" spans="1:27" ht="14.25" customHeight="1">
      <c r="A93" s="29"/>
      <c r="B93" s="5"/>
      <c r="C93" s="5"/>
      <c r="D93" s="29"/>
      <c r="E93" s="29"/>
      <c r="F93" s="12"/>
      <c r="G93" s="29"/>
      <c r="H93" s="5"/>
      <c r="I93" s="5"/>
      <c r="J93" s="5"/>
      <c r="K93" s="5"/>
      <c r="L93" s="5"/>
      <c r="M93" s="5"/>
      <c r="N93" s="5"/>
      <c r="O93" s="5"/>
      <c r="P93" s="5"/>
      <c r="Q93" s="5"/>
      <c r="R93" s="5"/>
      <c r="S93" s="5"/>
      <c r="T93" s="5"/>
      <c r="U93" s="5"/>
      <c r="V93" s="5"/>
      <c r="W93" s="5"/>
      <c r="X93" s="5"/>
      <c r="Y93" s="5"/>
      <c r="Z93" s="5"/>
      <c r="AA93" s="5"/>
    </row>
    <row r="94" spans="1:27" ht="14.25" customHeight="1">
      <c r="A94" s="29"/>
      <c r="B94" s="5"/>
      <c r="C94" s="5"/>
      <c r="D94" s="29"/>
      <c r="E94" s="29"/>
      <c r="F94" s="12"/>
      <c r="G94" s="29"/>
      <c r="H94" s="5"/>
      <c r="I94" s="5"/>
      <c r="J94" s="5"/>
      <c r="K94" s="5"/>
      <c r="L94" s="5"/>
      <c r="M94" s="5"/>
      <c r="N94" s="5"/>
      <c r="O94" s="5"/>
      <c r="P94" s="5"/>
      <c r="Q94" s="5"/>
      <c r="R94" s="5"/>
      <c r="S94" s="5"/>
      <c r="T94" s="5"/>
      <c r="U94" s="5"/>
      <c r="V94" s="5"/>
      <c r="W94" s="5"/>
      <c r="X94" s="5"/>
      <c r="Y94" s="5"/>
      <c r="Z94" s="5"/>
      <c r="AA94" s="5"/>
    </row>
    <row r="95" spans="1:27" ht="14.25" customHeight="1">
      <c r="A95" s="29"/>
      <c r="B95" s="5"/>
      <c r="C95" s="5"/>
      <c r="D95" s="29"/>
      <c r="E95" s="29"/>
      <c r="F95" s="12"/>
      <c r="G95" s="29"/>
      <c r="H95" s="5"/>
      <c r="I95" s="5"/>
      <c r="J95" s="5"/>
      <c r="K95" s="5"/>
      <c r="L95" s="5"/>
      <c r="M95" s="5"/>
      <c r="N95" s="5"/>
      <c r="O95" s="5"/>
      <c r="P95" s="5"/>
      <c r="Q95" s="5"/>
      <c r="R95" s="5"/>
      <c r="S95" s="5"/>
      <c r="T95" s="5"/>
      <c r="U95" s="5"/>
      <c r="V95" s="5"/>
      <c r="W95" s="5"/>
      <c r="X95" s="5"/>
      <c r="Y95" s="5"/>
      <c r="Z95" s="5"/>
      <c r="AA95" s="5"/>
    </row>
    <row r="96" spans="1:27" ht="14.25" customHeight="1">
      <c r="A96" s="29"/>
      <c r="B96" s="5"/>
      <c r="C96" s="5"/>
      <c r="D96" s="29"/>
      <c r="E96" s="29"/>
      <c r="F96" s="12"/>
      <c r="G96" s="29"/>
      <c r="H96" s="5"/>
      <c r="I96" s="5"/>
      <c r="J96" s="5"/>
      <c r="K96" s="5"/>
      <c r="L96" s="5"/>
      <c r="M96" s="5"/>
      <c r="N96" s="5"/>
      <c r="O96" s="5"/>
      <c r="P96" s="5"/>
      <c r="Q96" s="5"/>
      <c r="R96" s="5"/>
      <c r="S96" s="5"/>
      <c r="T96" s="5"/>
      <c r="U96" s="5"/>
      <c r="V96" s="5"/>
      <c r="W96" s="5"/>
      <c r="X96" s="5"/>
      <c r="Y96" s="5"/>
      <c r="Z96" s="5"/>
      <c r="AA96" s="5"/>
    </row>
    <row r="97" spans="1:27" ht="14.25" customHeight="1">
      <c r="A97" s="29"/>
      <c r="B97" s="5"/>
      <c r="C97" s="5"/>
      <c r="D97" s="29"/>
      <c r="E97" s="29"/>
      <c r="F97" s="12"/>
      <c r="G97" s="29"/>
      <c r="H97" s="5"/>
      <c r="I97" s="5"/>
      <c r="J97" s="5"/>
      <c r="K97" s="5"/>
      <c r="L97" s="5"/>
      <c r="M97" s="5"/>
      <c r="N97" s="5"/>
      <c r="O97" s="5"/>
      <c r="P97" s="5"/>
      <c r="Q97" s="5"/>
      <c r="R97" s="5"/>
      <c r="S97" s="5"/>
      <c r="T97" s="5"/>
      <c r="U97" s="5"/>
      <c r="V97" s="5"/>
      <c r="W97" s="5"/>
      <c r="X97" s="5"/>
      <c r="Y97" s="5"/>
      <c r="Z97" s="5"/>
      <c r="AA97" s="5"/>
    </row>
    <row r="98" spans="1:27" ht="14.25" customHeight="1">
      <c r="A98" s="29"/>
      <c r="B98" s="5"/>
      <c r="C98" s="5"/>
      <c r="D98" s="29"/>
      <c r="E98" s="29"/>
      <c r="F98" s="12"/>
      <c r="G98" s="29"/>
      <c r="H98" s="5"/>
      <c r="I98" s="5"/>
      <c r="J98" s="5"/>
      <c r="K98" s="5"/>
      <c r="L98" s="5"/>
      <c r="M98" s="5"/>
      <c r="N98" s="5"/>
      <c r="O98" s="5"/>
      <c r="P98" s="5"/>
      <c r="Q98" s="5"/>
      <c r="R98" s="5"/>
      <c r="S98" s="5"/>
      <c r="T98" s="5"/>
      <c r="U98" s="5"/>
      <c r="V98" s="5"/>
      <c r="W98" s="5"/>
      <c r="X98" s="5"/>
      <c r="Y98" s="5"/>
      <c r="Z98" s="5"/>
      <c r="AA98" s="5"/>
    </row>
    <row r="99" spans="1:27" ht="14.25" customHeight="1">
      <c r="A99" s="29"/>
      <c r="B99" s="5"/>
      <c r="C99" s="5"/>
      <c r="D99" s="29"/>
      <c r="E99" s="29"/>
      <c r="F99" s="12"/>
      <c r="G99" s="29"/>
      <c r="H99" s="5"/>
      <c r="I99" s="5"/>
      <c r="J99" s="5"/>
      <c r="K99" s="5"/>
      <c r="L99" s="5"/>
      <c r="M99" s="5"/>
      <c r="N99" s="5"/>
      <c r="O99" s="5"/>
      <c r="P99" s="5"/>
      <c r="Q99" s="5"/>
      <c r="R99" s="5"/>
      <c r="S99" s="5"/>
      <c r="T99" s="5"/>
      <c r="U99" s="5"/>
      <c r="V99" s="5"/>
      <c r="W99" s="5"/>
      <c r="X99" s="5"/>
      <c r="Y99" s="5"/>
      <c r="Z99" s="5"/>
      <c r="AA99" s="5"/>
    </row>
    <row r="100" spans="1:27" ht="14.25" customHeight="1">
      <c r="A100" s="29"/>
      <c r="B100" s="5"/>
      <c r="C100" s="5"/>
      <c r="D100" s="29"/>
      <c r="E100" s="29"/>
      <c r="F100" s="12"/>
      <c r="G100" s="29"/>
      <c r="H100" s="5"/>
      <c r="I100" s="5"/>
      <c r="J100" s="5"/>
      <c r="K100" s="5"/>
      <c r="L100" s="5"/>
      <c r="M100" s="5"/>
      <c r="N100" s="5"/>
      <c r="O100" s="5"/>
      <c r="P100" s="5"/>
      <c r="Q100" s="5"/>
      <c r="R100" s="5"/>
      <c r="S100" s="5"/>
      <c r="T100" s="5"/>
      <c r="U100" s="5"/>
      <c r="V100" s="5"/>
      <c r="W100" s="5"/>
      <c r="X100" s="5"/>
      <c r="Y100" s="5"/>
      <c r="Z100" s="5"/>
      <c r="AA100" s="5"/>
    </row>
    <row r="101" spans="1:27" ht="14.25" customHeight="1">
      <c r="A101" s="29"/>
      <c r="B101" s="5"/>
      <c r="C101" s="5"/>
      <c r="D101" s="29"/>
      <c r="E101" s="29"/>
      <c r="F101" s="12"/>
      <c r="G101" s="29"/>
      <c r="H101" s="5"/>
      <c r="I101" s="5"/>
      <c r="J101" s="5"/>
      <c r="K101" s="5"/>
      <c r="L101" s="5"/>
      <c r="M101" s="5"/>
      <c r="N101" s="5"/>
      <c r="O101" s="5"/>
      <c r="P101" s="5"/>
      <c r="Q101" s="5"/>
      <c r="R101" s="5"/>
      <c r="S101" s="5"/>
      <c r="T101" s="5"/>
      <c r="U101" s="5"/>
      <c r="V101" s="5"/>
      <c r="W101" s="5"/>
      <c r="X101" s="5"/>
      <c r="Y101" s="5"/>
      <c r="Z101" s="5"/>
      <c r="AA101" s="5"/>
    </row>
    <row r="102" spans="1:27" ht="14.25" customHeight="1">
      <c r="A102" s="29"/>
      <c r="B102" s="5"/>
      <c r="C102" s="5"/>
      <c r="D102" s="29"/>
      <c r="E102" s="29"/>
      <c r="F102" s="12"/>
      <c r="G102" s="29"/>
      <c r="H102" s="5"/>
      <c r="I102" s="5"/>
      <c r="J102" s="5"/>
      <c r="K102" s="5"/>
      <c r="L102" s="5"/>
      <c r="M102" s="5"/>
      <c r="N102" s="5"/>
      <c r="O102" s="5"/>
      <c r="P102" s="5"/>
      <c r="Q102" s="5"/>
      <c r="R102" s="5"/>
      <c r="S102" s="5"/>
      <c r="T102" s="5"/>
      <c r="U102" s="5"/>
      <c r="V102" s="5"/>
      <c r="W102" s="5"/>
      <c r="X102" s="5"/>
      <c r="Y102" s="5"/>
      <c r="Z102" s="5"/>
      <c r="AA102" s="5"/>
    </row>
    <row r="103" spans="1:27" ht="14.25" customHeight="1">
      <c r="A103" s="29"/>
      <c r="B103" s="5"/>
      <c r="C103" s="5"/>
      <c r="D103" s="29"/>
      <c r="E103" s="29"/>
      <c r="F103" s="12"/>
      <c r="G103" s="29"/>
      <c r="H103" s="5"/>
      <c r="I103" s="5"/>
      <c r="J103" s="5"/>
      <c r="K103" s="5"/>
      <c r="L103" s="5"/>
      <c r="M103" s="5"/>
      <c r="N103" s="5"/>
      <c r="O103" s="5"/>
      <c r="P103" s="5"/>
      <c r="Q103" s="5"/>
      <c r="R103" s="5"/>
      <c r="S103" s="5"/>
      <c r="T103" s="5"/>
      <c r="U103" s="5"/>
      <c r="V103" s="5"/>
      <c r="W103" s="5"/>
      <c r="X103" s="5"/>
      <c r="Y103" s="5"/>
      <c r="Z103" s="5"/>
      <c r="AA103" s="5"/>
    </row>
    <row r="104" spans="1:27" ht="14.25" customHeight="1">
      <c r="A104" s="29"/>
      <c r="B104" s="5"/>
      <c r="C104" s="5"/>
      <c r="D104" s="29"/>
      <c r="E104" s="29"/>
      <c r="F104" s="12"/>
      <c r="G104" s="29"/>
      <c r="H104" s="5"/>
      <c r="I104" s="5"/>
      <c r="J104" s="5"/>
      <c r="K104" s="5"/>
      <c r="L104" s="5"/>
      <c r="M104" s="5"/>
      <c r="N104" s="5"/>
      <c r="O104" s="5"/>
      <c r="P104" s="5"/>
      <c r="Q104" s="5"/>
      <c r="R104" s="5"/>
      <c r="S104" s="5"/>
      <c r="T104" s="5"/>
      <c r="U104" s="5"/>
      <c r="V104" s="5"/>
      <c r="W104" s="5"/>
      <c r="X104" s="5"/>
      <c r="Y104" s="5"/>
      <c r="Z104" s="5"/>
      <c r="AA104" s="5"/>
    </row>
    <row r="105" spans="1:27" ht="14.25" customHeight="1">
      <c r="A105" s="29"/>
      <c r="B105" s="5"/>
      <c r="C105" s="5"/>
      <c r="D105" s="29"/>
      <c r="E105" s="29"/>
      <c r="F105" s="12"/>
      <c r="G105" s="29"/>
      <c r="H105" s="5"/>
      <c r="I105" s="5"/>
      <c r="J105" s="5"/>
      <c r="K105" s="5"/>
      <c r="L105" s="5"/>
      <c r="M105" s="5"/>
      <c r="N105" s="5"/>
      <c r="O105" s="5"/>
      <c r="P105" s="5"/>
      <c r="Q105" s="5"/>
      <c r="R105" s="5"/>
      <c r="S105" s="5"/>
      <c r="T105" s="5"/>
      <c r="U105" s="5"/>
      <c r="V105" s="5"/>
      <c r="W105" s="5"/>
      <c r="X105" s="5"/>
      <c r="Y105" s="5"/>
      <c r="Z105" s="5"/>
      <c r="AA105" s="5"/>
    </row>
    <row r="106" spans="1:27" ht="14.25" customHeight="1">
      <c r="A106" s="29"/>
      <c r="B106" s="5"/>
      <c r="C106" s="5"/>
      <c r="D106" s="29"/>
      <c r="E106" s="29"/>
      <c r="F106" s="12"/>
      <c r="G106" s="29"/>
      <c r="H106" s="5"/>
      <c r="I106" s="5"/>
      <c r="J106" s="5"/>
      <c r="K106" s="5"/>
      <c r="L106" s="5"/>
      <c r="M106" s="5"/>
      <c r="N106" s="5"/>
      <c r="O106" s="5"/>
      <c r="P106" s="5"/>
      <c r="Q106" s="5"/>
      <c r="R106" s="5"/>
      <c r="S106" s="5"/>
      <c r="T106" s="5"/>
      <c r="U106" s="5"/>
      <c r="V106" s="5"/>
      <c r="W106" s="5"/>
      <c r="X106" s="5"/>
      <c r="Y106" s="5"/>
      <c r="Z106" s="5"/>
      <c r="AA106" s="5"/>
    </row>
    <row r="107" spans="1:27" ht="14.25" customHeight="1">
      <c r="A107" s="29"/>
      <c r="B107" s="5"/>
      <c r="C107" s="5"/>
      <c r="D107" s="29"/>
      <c r="E107" s="29"/>
      <c r="F107" s="12"/>
      <c r="G107" s="29"/>
      <c r="H107" s="5"/>
      <c r="I107" s="5"/>
      <c r="J107" s="5"/>
      <c r="K107" s="5"/>
      <c r="L107" s="5"/>
      <c r="M107" s="5"/>
      <c r="N107" s="5"/>
      <c r="O107" s="5"/>
      <c r="P107" s="5"/>
      <c r="Q107" s="5"/>
      <c r="R107" s="5"/>
      <c r="S107" s="5"/>
      <c r="T107" s="5"/>
      <c r="U107" s="5"/>
      <c r="V107" s="5"/>
      <c r="W107" s="5"/>
      <c r="X107" s="5"/>
      <c r="Y107" s="5"/>
      <c r="Z107" s="5"/>
      <c r="AA107" s="5"/>
    </row>
    <row r="108" spans="1:27" ht="14.25" customHeight="1">
      <c r="A108" s="29"/>
      <c r="B108" s="5"/>
      <c r="C108" s="5"/>
      <c r="D108" s="29"/>
      <c r="E108" s="29"/>
      <c r="F108" s="12"/>
      <c r="G108" s="29"/>
      <c r="H108" s="5"/>
      <c r="I108" s="5"/>
      <c r="J108" s="5"/>
      <c r="K108" s="5"/>
      <c r="L108" s="5"/>
      <c r="M108" s="5"/>
      <c r="N108" s="5"/>
      <c r="O108" s="5"/>
      <c r="P108" s="5"/>
      <c r="Q108" s="5"/>
      <c r="R108" s="5"/>
      <c r="S108" s="5"/>
      <c r="T108" s="5"/>
      <c r="U108" s="5"/>
      <c r="V108" s="5"/>
      <c r="W108" s="5"/>
      <c r="X108" s="5"/>
      <c r="Y108" s="5"/>
      <c r="Z108" s="5"/>
      <c r="AA108" s="5"/>
    </row>
    <row r="109" spans="1:27" ht="14.25" customHeight="1">
      <c r="A109" s="29"/>
      <c r="B109" s="5"/>
      <c r="C109" s="5"/>
      <c r="D109" s="29"/>
      <c r="E109" s="29"/>
      <c r="F109" s="12"/>
      <c r="G109" s="29"/>
      <c r="H109" s="5"/>
      <c r="I109" s="5"/>
      <c r="J109" s="5"/>
      <c r="K109" s="5"/>
      <c r="L109" s="5"/>
      <c r="M109" s="5"/>
      <c r="N109" s="5"/>
      <c r="O109" s="5"/>
      <c r="P109" s="5"/>
      <c r="Q109" s="5"/>
      <c r="R109" s="5"/>
      <c r="S109" s="5"/>
      <c r="T109" s="5"/>
      <c r="U109" s="5"/>
      <c r="V109" s="5"/>
      <c r="W109" s="5"/>
      <c r="X109" s="5"/>
      <c r="Y109" s="5"/>
      <c r="Z109" s="5"/>
      <c r="AA109" s="5"/>
    </row>
    <row r="110" spans="1:27" ht="14.25" customHeight="1">
      <c r="A110" s="29"/>
      <c r="B110" s="5"/>
      <c r="C110" s="5"/>
      <c r="D110" s="29"/>
      <c r="E110" s="29"/>
      <c r="F110" s="12"/>
      <c r="G110" s="29"/>
      <c r="H110" s="5"/>
      <c r="I110" s="5"/>
      <c r="J110" s="5"/>
      <c r="K110" s="5"/>
      <c r="L110" s="5"/>
      <c r="M110" s="5"/>
      <c r="N110" s="5"/>
      <c r="O110" s="5"/>
      <c r="P110" s="5"/>
      <c r="Q110" s="5"/>
      <c r="R110" s="5"/>
      <c r="S110" s="5"/>
      <c r="T110" s="5"/>
      <c r="U110" s="5"/>
      <c r="V110" s="5"/>
      <c r="W110" s="5"/>
      <c r="X110" s="5"/>
      <c r="Y110" s="5"/>
      <c r="Z110" s="5"/>
      <c r="AA110" s="5"/>
    </row>
    <row r="111" spans="1:27" ht="14.25" customHeight="1">
      <c r="A111" s="29"/>
      <c r="B111" s="5"/>
      <c r="C111" s="5"/>
      <c r="D111" s="29"/>
      <c r="E111" s="29"/>
      <c r="F111" s="12"/>
      <c r="G111" s="29"/>
      <c r="H111" s="5"/>
      <c r="I111" s="5"/>
      <c r="J111" s="5"/>
      <c r="K111" s="5"/>
      <c r="L111" s="5"/>
      <c r="M111" s="5"/>
      <c r="N111" s="5"/>
      <c r="O111" s="5"/>
      <c r="P111" s="5"/>
      <c r="Q111" s="5"/>
      <c r="R111" s="5"/>
      <c r="S111" s="5"/>
      <c r="T111" s="5"/>
      <c r="U111" s="5"/>
      <c r="V111" s="5"/>
      <c r="W111" s="5"/>
      <c r="X111" s="5"/>
      <c r="Y111" s="5"/>
      <c r="Z111" s="5"/>
      <c r="AA111" s="5"/>
    </row>
    <row r="112" spans="1:27" ht="14.25" customHeight="1">
      <c r="A112" s="29"/>
      <c r="B112" s="5"/>
      <c r="C112" s="5"/>
      <c r="D112" s="29"/>
      <c r="E112" s="29"/>
      <c r="F112" s="12"/>
      <c r="G112" s="29"/>
      <c r="H112" s="5"/>
      <c r="I112" s="5"/>
      <c r="J112" s="5"/>
      <c r="K112" s="5"/>
      <c r="L112" s="5"/>
      <c r="M112" s="5"/>
      <c r="N112" s="5"/>
      <c r="O112" s="5"/>
      <c r="P112" s="5"/>
      <c r="Q112" s="5"/>
      <c r="R112" s="5"/>
      <c r="S112" s="5"/>
      <c r="T112" s="5"/>
      <c r="U112" s="5"/>
      <c r="V112" s="5"/>
      <c r="W112" s="5"/>
      <c r="X112" s="5"/>
      <c r="Y112" s="5"/>
      <c r="Z112" s="5"/>
      <c r="AA112" s="5"/>
    </row>
    <row r="113" spans="1:27" ht="14.25" customHeight="1">
      <c r="A113" s="29"/>
      <c r="B113" s="5"/>
      <c r="C113" s="5"/>
      <c r="D113" s="29"/>
      <c r="E113" s="29"/>
      <c r="F113" s="12"/>
      <c r="G113" s="29"/>
      <c r="H113" s="5"/>
      <c r="I113" s="5"/>
      <c r="J113" s="5"/>
      <c r="K113" s="5"/>
      <c r="L113" s="5"/>
      <c r="M113" s="5"/>
      <c r="N113" s="5"/>
      <c r="O113" s="5"/>
      <c r="P113" s="5"/>
      <c r="Q113" s="5"/>
      <c r="R113" s="5"/>
      <c r="S113" s="5"/>
      <c r="T113" s="5"/>
      <c r="U113" s="5"/>
      <c r="V113" s="5"/>
      <c r="W113" s="5"/>
      <c r="X113" s="5"/>
      <c r="Y113" s="5"/>
      <c r="Z113" s="5"/>
      <c r="AA113" s="5"/>
    </row>
    <row r="114" spans="1:27" ht="14.25" customHeight="1">
      <c r="A114" s="29"/>
      <c r="B114" s="5"/>
      <c r="C114" s="5"/>
      <c r="D114" s="29"/>
      <c r="E114" s="29"/>
      <c r="F114" s="12"/>
      <c r="G114" s="29"/>
      <c r="H114" s="5"/>
      <c r="I114" s="5"/>
      <c r="J114" s="5"/>
      <c r="K114" s="5"/>
      <c r="L114" s="5"/>
      <c r="M114" s="5"/>
      <c r="N114" s="5"/>
      <c r="O114" s="5"/>
      <c r="P114" s="5"/>
      <c r="Q114" s="5"/>
      <c r="R114" s="5"/>
      <c r="S114" s="5"/>
      <c r="T114" s="5"/>
      <c r="U114" s="5"/>
      <c r="V114" s="5"/>
      <c r="W114" s="5"/>
      <c r="X114" s="5"/>
      <c r="Y114" s="5"/>
      <c r="Z114" s="5"/>
      <c r="AA114" s="5"/>
    </row>
    <row r="115" spans="1:27" ht="14.25" customHeight="1">
      <c r="A115" s="29"/>
      <c r="B115" s="5"/>
      <c r="C115" s="5"/>
      <c r="D115" s="29"/>
      <c r="E115" s="29"/>
      <c r="F115" s="12"/>
      <c r="G115" s="29"/>
      <c r="H115" s="5"/>
      <c r="I115" s="5"/>
      <c r="J115" s="5"/>
      <c r="K115" s="5"/>
      <c r="L115" s="5"/>
      <c r="M115" s="5"/>
      <c r="N115" s="5"/>
      <c r="O115" s="5"/>
      <c r="P115" s="5"/>
      <c r="Q115" s="5"/>
      <c r="R115" s="5"/>
      <c r="S115" s="5"/>
      <c r="T115" s="5"/>
      <c r="U115" s="5"/>
      <c r="V115" s="5"/>
      <c r="W115" s="5"/>
      <c r="X115" s="5"/>
      <c r="Y115" s="5"/>
      <c r="Z115" s="5"/>
      <c r="AA115" s="5"/>
    </row>
    <row r="116" spans="1:27" ht="14.25" customHeight="1">
      <c r="A116" s="29"/>
      <c r="B116" s="5"/>
      <c r="C116" s="5"/>
      <c r="D116" s="29"/>
      <c r="E116" s="29"/>
      <c r="F116" s="12"/>
      <c r="G116" s="29"/>
      <c r="H116" s="5"/>
      <c r="I116" s="5"/>
      <c r="J116" s="5"/>
      <c r="K116" s="5"/>
      <c r="L116" s="5"/>
      <c r="M116" s="5"/>
      <c r="N116" s="5"/>
      <c r="O116" s="5"/>
      <c r="P116" s="5"/>
      <c r="Q116" s="5"/>
      <c r="R116" s="5"/>
      <c r="S116" s="5"/>
      <c r="T116" s="5"/>
      <c r="U116" s="5"/>
      <c r="V116" s="5"/>
      <c r="W116" s="5"/>
      <c r="X116" s="5"/>
      <c r="Y116" s="5"/>
      <c r="Z116" s="5"/>
      <c r="AA116" s="5"/>
    </row>
    <row r="117" spans="1:27" ht="14.25" customHeight="1">
      <c r="A117" s="29"/>
      <c r="B117" s="5"/>
      <c r="C117" s="5"/>
      <c r="D117" s="29"/>
      <c r="E117" s="29"/>
      <c r="F117" s="12"/>
      <c r="G117" s="29"/>
      <c r="H117" s="5"/>
      <c r="I117" s="5"/>
      <c r="J117" s="5"/>
      <c r="K117" s="5"/>
      <c r="L117" s="5"/>
      <c r="M117" s="5"/>
      <c r="N117" s="5"/>
      <c r="O117" s="5"/>
      <c r="P117" s="5"/>
      <c r="Q117" s="5"/>
      <c r="R117" s="5"/>
      <c r="S117" s="5"/>
      <c r="T117" s="5"/>
      <c r="U117" s="5"/>
      <c r="V117" s="5"/>
      <c r="W117" s="5"/>
      <c r="X117" s="5"/>
      <c r="Y117" s="5"/>
      <c r="Z117" s="5"/>
      <c r="AA117" s="5"/>
    </row>
    <row r="118" spans="1:27" ht="14.25" customHeight="1">
      <c r="A118" s="29"/>
      <c r="B118" s="5"/>
      <c r="C118" s="5"/>
      <c r="D118" s="29"/>
      <c r="E118" s="29"/>
      <c r="F118" s="12"/>
      <c r="G118" s="29"/>
      <c r="H118" s="5"/>
      <c r="I118" s="5"/>
      <c r="J118" s="5"/>
      <c r="K118" s="5"/>
      <c r="L118" s="5"/>
      <c r="M118" s="5"/>
      <c r="N118" s="5"/>
      <c r="O118" s="5"/>
      <c r="P118" s="5"/>
      <c r="Q118" s="5"/>
      <c r="R118" s="5"/>
      <c r="S118" s="5"/>
      <c r="T118" s="5"/>
      <c r="U118" s="5"/>
      <c r="V118" s="5"/>
      <c r="W118" s="5"/>
      <c r="X118" s="5"/>
      <c r="Y118" s="5"/>
      <c r="Z118" s="5"/>
      <c r="AA118" s="5"/>
    </row>
    <row r="119" spans="1:27" ht="14.25" customHeight="1">
      <c r="A119" s="29"/>
      <c r="B119" s="5"/>
      <c r="C119" s="5"/>
      <c r="D119" s="29"/>
      <c r="E119" s="29"/>
      <c r="F119" s="12"/>
      <c r="G119" s="29"/>
      <c r="H119" s="5"/>
      <c r="I119" s="5"/>
      <c r="J119" s="5"/>
      <c r="K119" s="5"/>
      <c r="L119" s="5"/>
      <c r="M119" s="5"/>
      <c r="N119" s="5"/>
      <c r="O119" s="5"/>
      <c r="P119" s="5"/>
      <c r="Q119" s="5"/>
      <c r="R119" s="5"/>
      <c r="S119" s="5"/>
      <c r="T119" s="5"/>
      <c r="U119" s="5"/>
      <c r="V119" s="5"/>
      <c r="W119" s="5"/>
      <c r="X119" s="5"/>
      <c r="Y119" s="5"/>
      <c r="Z119" s="5"/>
      <c r="AA119" s="5"/>
    </row>
    <row r="120" spans="1:27" ht="14.25" customHeight="1">
      <c r="A120" s="29"/>
      <c r="B120" s="5"/>
      <c r="C120" s="5"/>
      <c r="D120" s="29"/>
      <c r="E120" s="29"/>
      <c r="F120" s="12"/>
      <c r="G120" s="29"/>
      <c r="H120" s="5"/>
      <c r="I120" s="5"/>
      <c r="J120" s="5"/>
      <c r="K120" s="5"/>
      <c r="L120" s="5"/>
      <c r="M120" s="5"/>
      <c r="N120" s="5"/>
      <c r="O120" s="5"/>
      <c r="P120" s="5"/>
      <c r="Q120" s="5"/>
      <c r="R120" s="5"/>
      <c r="S120" s="5"/>
      <c r="T120" s="5"/>
      <c r="U120" s="5"/>
      <c r="V120" s="5"/>
      <c r="W120" s="5"/>
      <c r="X120" s="5"/>
      <c r="Y120" s="5"/>
      <c r="Z120" s="5"/>
      <c r="AA120" s="5"/>
    </row>
    <row r="121" spans="1:27" ht="14.25" customHeight="1">
      <c r="A121" s="29"/>
      <c r="B121" s="5"/>
      <c r="C121" s="5"/>
      <c r="D121" s="29"/>
      <c r="E121" s="29"/>
      <c r="F121" s="12"/>
      <c r="G121" s="29"/>
      <c r="H121" s="5"/>
      <c r="I121" s="5"/>
      <c r="J121" s="5"/>
      <c r="K121" s="5"/>
      <c r="L121" s="5"/>
      <c r="M121" s="5"/>
      <c r="N121" s="5"/>
      <c r="O121" s="5"/>
      <c r="P121" s="5"/>
      <c r="Q121" s="5"/>
      <c r="R121" s="5"/>
      <c r="S121" s="5"/>
      <c r="T121" s="5"/>
      <c r="U121" s="5"/>
      <c r="V121" s="5"/>
      <c r="W121" s="5"/>
      <c r="X121" s="5"/>
      <c r="Y121" s="5"/>
      <c r="Z121" s="5"/>
      <c r="AA121" s="5"/>
    </row>
    <row r="122" spans="1:27" ht="14.25" customHeight="1">
      <c r="A122" s="29"/>
      <c r="B122" s="5"/>
      <c r="C122" s="5"/>
      <c r="D122" s="29"/>
      <c r="E122" s="29"/>
      <c r="F122" s="12"/>
      <c r="G122" s="29"/>
      <c r="H122" s="5"/>
      <c r="I122" s="5"/>
      <c r="J122" s="5"/>
      <c r="K122" s="5"/>
      <c r="L122" s="5"/>
      <c r="M122" s="5"/>
      <c r="N122" s="5"/>
      <c r="O122" s="5"/>
      <c r="P122" s="5"/>
      <c r="Q122" s="5"/>
      <c r="R122" s="5"/>
      <c r="S122" s="5"/>
      <c r="T122" s="5"/>
      <c r="U122" s="5"/>
      <c r="V122" s="5"/>
      <c r="W122" s="5"/>
      <c r="X122" s="5"/>
      <c r="Y122" s="5"/>
      <c r="Z122" s="5"/>
      <c r="AA122" s="5"/>
    </row>
    <row r="123" spans="1:27" ht="14.25" customHeight="1">
      <c r="A123" s="29"/>
      <c r="B123" s="5"/>
      <c r="C123" s="5"/>
      <c r="D123" s="29"/>
      <c r="E123" s="29"/>
      <c r="F123" s="12"/>
      <c r="G123" s="29"/>
      <c r="H123" s="5"/>
      <c r="I123" s="5"/>
      <c r="J123" s="5"/>
      <c r="K123" s="5"/>
      <c r="L123" s="5"/>
      <c r="M123" s="5"/>
      <c r="N123" s="5"/>
      <c r="O123" s="5"/>
      <c r="P123" s="5"/>
      <c r="Q123" s="5"/>
      <c r="R123" s="5"/>
      <c r="S123" s="5"/>
      <c r="T123" s="5"/>
      <c r="U123" s="5"/>
      <c r="V123" s="5"/>
      <c r="W123" s="5"/>
      <c r="X123" s="5"/>
      <c r="Y123" s="5"/>
      <c r="Z123" s="5"/>
      <c r="AA123" s="5"/>
    </row>
    <row r="124" spans="1:27" ht="14.25" customHeight="1">
      <c r="A124" s="29"/>
      <c r="B124" s="5"/>
      <c r="C124" s="5"/>
      <c r="D124" s="29"/>
      <c r="E124" s="29"/>
      <c r="F124" s="12"/>
      <c r="G124" s="29"/>
      <c r="H124" s="5"/>
      <c r="I124" s="5"/>
      <c r="J124" s="5"/>
      <c r="K124" s="5"/>
      <c r="L124" s="5"/>
      <c r="M124" s="5"/>
      <c r="N124" s="5"/>
      <c r="O124" s="5"/>
      <c r="P124" s="5"/>
      <c r="Q124" s="5"/>
      <c r="R124" s="5"/>
      <c r="S124" s="5"/>
      <c r="T124" s="5"/>
      <c r="U124" s="5"/>
      <c r="V124" s="5"/>
      <c r="W124" s="5"/>
      <c r="X124" s="5"/>
      <c r="Y124" s="5"/>
      <c r="Z124" s="5"/>
      <c r="AA124" s="5"/>
    </row>
    <row r="125" spans="1:27" ht="14.25" customHeight="1">
      <c r="A125" s="29"/>
      <c r="B125" s="5"/>
      <c r="C125" s="5"/>
      <c r="D125" s="29"/>
      <c r="E125" s="29"/>
      <c r="F125" s="12"/>
      <c r="G125" s="29"/>
      <c r="H125" s="5"/>
      <c r="I125" s="5"/>
      <c r="J125" s="5"/>
      <c r="K125" s="5"/>
      <c r="L125" s="5"/>
      <c r="M125" s="5"/>
      <c r="N125" s="5"/>
      <c r="O125" s="5"/>
      <c r="P125" s="5"/>
      <c r="Q125" s="5"/>
      <c r="R125" s="5"/>
      <c r="S125" s="5"/>
      <c r="T125" s="5"/>
      <c r="U125" s="5"/>
      <c r="V125" s="5"/>
      <c r="W125" s="5"/>
      <c r="X125" s="5"/>
      <c r="Y125" s="5"/>
      <c r="Z125" s="5"/>
      <c r="AA125" s="5"/>
    </row>
    <row r="126" spans="1:27" ht="14.25" customHeight="1">
      <c r="A126" s="29"/>
      <c r="B126" s="5"/>
      <c r="C126" s="5"/>
      <c r="D126" s="29"/>
      <c r="E126" s="29"/>
      <c r="F126" s="12"/>
      <c r="G126" s="29"/>
      <c r="H126" s="5"/>
      <c r="I126" s="5"/>
      <c r="J126" s="5"/>
      <c r="K126" s="5"/>
      <c r="L126" s="5"/>
      <c r="M126" s="5"/>
      <c r="N126" s="5"/>
      <c r="O126" s="5"/>
      <c r="P126" s="5"/>
      <c r="Q126" s="5"/>
      <c r="R126" s="5"/>
      <c r="S126" s="5"/>
      <c r="T126" s="5"/>
      <c r="U126" s="5"/>
      <c r="V126" s="5"/>
      <c r="W126" s="5"/>
      <c r="X126" s="5"/>
      <c r="Y126" s="5"/>
      <c r="Z126" s="5"/>
      <c r="AA126" s="5"/>
    </row>
    <row r="127" spans="1:27" ht="14.25" customHeight="1">
      <c r="A127" s="29"/>
      <c r="B127" s="5"/>
      <c r="C127" s="5"/>
      <c r="D127" s="29"/>
      <c r="E127" s="29"/>
      <c r="F127" s="12"/>
      <c r="G127" s="29"/>
      <c r="H127" s="5"/>
      <c r="I127" s="5"/>
      <c r="J127" s="5"/>
      <c r="K127" s="5"/>
      <c r="L127" s="5"/>
      <c r="M127" s="5"/>
      <c r="N127" s="5"/>
      <c r="O127" s="5"/>
      <c r="P127" s="5"/>
      <c r="Q127" s="5"/>
      <c r="R127" s="5"/>
      <c r="S127" s="5"/>
      <c r="T127" s="5"/>
      <c r="U127" s="5"/>
      <c r="V127" s="5"/>
      <c r="W127" s="5"/>
      <c r="X127" s="5"/>
      <c r="Y127" s="5"/>
      <c r="Z127" s="5"/>
      <c r="AA127" s="5"/>
    </row>
    <row r="128" spans="1:27" ht="14.25" customHeight="1">
      <c r="A128" s="29"/>
      <c r="B128" s="5"/>
      <c r="C128" s="5"/>
      <c r="D128" s="29"/>
      <c r="E128" s="29"/>
      <c r="F128" s="12"/>
      <c r="G128" s="29"/>
      <c r="H128" s="5"/>
      <c r="I128" s="5"/>
      <c r="J128" s="5"/>
      <c r="K128" s="5"/>
      <c r="L128" s="5"/>
      <c r="M128" s="5"/>
      <c r="N128" s="5"/>
      <c r="O128" s="5"/>
      <c r="P128" s="5"/>
      <c r="Q128" s="5"/>
      <c r="R128" s="5"/>
      <c r="S128" s="5"/>
      <c r="T128" s="5"/>
      <c r="U128" s="5"/>
      <c r="V128" s="5"/>
      <c r="W128" s="5"/>
      <c r="X128" s="5"/>
      <c r="Y128" s="5"/>
      <c r="Z128" s="5"/>
      <c r="AA128" s="5"/>
    </row>
    <row r="129" spans="1:27" ht="14.25" customHeight="1">
      <c r="A129" s="29"/>
      <c r="B129" s="5"/>
      <c r="C129" s="5"/>
      <c r="D129" s="29"/>
      <c r="E129" s="29"/>
      <c r="F129" s="12"/>
      <c r="G129" s="29"/>
      <c r="H129" s="5"/>
      <c r="I129" s="5"/>
      <c r="J129" s="5"/>
      <c r="K129" s="5"/>
      <c r="L129" s="5"/>
      <c r="M129" s="5"/>
      <c r="N129" s="5"/>
      <c r="O129" s="5"/>
      <c r="P129" s="5"/>
      <c r="Q129" s="5"/>
      <c r="R129" s="5"/>
      <c r="S129" s="5"/>
      <c r="T129" s="5"/>
      <c r="U129" s="5"/>
      <c r="V129" s="5"/>
      <c r="W129" s="5"/>
      <c r="X129" s="5"/>
      <c r="Y129" s="5"/>
      <c r="Z129" s="5"/>
      <c r="AA129" s="5"/>
    </row>
    <row r="130" spans="1:27" ht="14.25" customHeight="1">
      <c r="A130" s="29"/>
      <c r="B130" s="5"/>
      <c r="C130" s="5"/>
      <c r="D130" s="29"/>
      <c r="E130" s="29"/>
      <c r="F130" s="12"/>
      <c r="G130" s="29"/>
      <c r="H130" s="5"/>
      <c r="I130" s="5"/>
      <c r="J130" s="5"/>
      <c r="K130" s="5"/>
      <c r="L130" s="5"/>
      <c r="M130" s="5"/>
      <c r="N130" s="5"/>
      <c r="O130" s="5"/>
      <c r="P130" s="5"/>
      <c r="Q130" s="5"/>
      <c r="R130" s="5"/>
      <c r="S130" s="5"/>
      <c r="T130" s="5"/>
      <c r="U130" s="5"/>
      <c r="V130" s="5"/>
      <c r="W130" s="5"/>
      <c r="X130" s="5"/>
      <c r="Y130" s="5"/>
      <c r="Z130" s="5"/>
      <c r="AA130" s="5"/>
    </row>
    <row r="131" spans="1:27" ht="14.25" customHeight="1">
      <c r="A131" s="29"/>
      <c r="B131" s="5"/>
      <c r="C131" s="5"/>
      <c r="D131" s="29"/>
      <c r="E131" s="29"/>
      <c r="F131" s="12"/>
      <c r="G131" s="29"/>
      <c r="H131" s="5"/>
      <c r="I131" s="5"/>
      <c r="J131" s="5"/>
      <c r="K131" s="5"/>
      <c r="L131" s="5"/>
      <c r="M131" s="5"/>
      <c r="N131" s="5"/>
      <c r="O131" s="5"/>
      <c r="P131" s="5"/>
      <c r="Q131" s="5"/>
      <c r="R131" s="5"/>
      <c r="S131" s="5"/>
      <c r="T131" s="5"/>
      <c r="U131" s="5"/>
      <c r="V131" s="5"/>
      <c r="W131" s="5"/>
      <c r="X131" s="5"/>
      <c r="Y131" s="5"/>
      <c r="Z131" s="5"/>
      <c r="AA131" s="5"/>
    </row>
    <row r="132" spans="1:27" ht="14.25" customHeight="1">
      <c r="A132" s="29"/>
      <c r="B132" s="5"/>
      <c r="C132" s="5"/>
      <c r="D132" s="29"/>
      <c r="E132" s="29"/>
      <c r="F132" s="12"/>
      <c r="G132" s="29"/>
      <c r="H132" s="5"/>
      <c r="I132" s="5"/>
      <c r="J132" s="5"/>
      <c r="K132" s="5"/>
      <c r="L132" s="5"/>
      <c r="M132" s="5"/>
      <c r="N132" s="5"/>
      <c r="O132" s="5"/>
      <c r="P132" s="5"/>
      <c r="Q132" s="5"/>
      <c r="R132" s="5"/>
      <c r="S132" s="5"/>
      <c r="T132" s="5"/>
      <c r="U132" s="5"/>
      <c r="V132" s="5"/>
      <c r="W132" s="5"/>
      <c r="X132" s="5"/>
      <c r="Y132" s="5"/>
      <c r="Z132" s="5"/>
      <c r="AA132" s="5"/>
    </row>
    <row r="133" spans="1:27" ht="14.25" customHeight="1">
      <c r="A133" s="29"/>
      <c r="B133" s="5"/>
      <c r="C133" s="5"/>
      <c r="D133" s="29"/>
      <c r="E133" s="29"/>
      <c r="F133" s="12"/>
      <c r="G133" s="29"/>
      <c r="H133" s="5"/>
      <c r="I133" s="5"/>
      <c r="J133" s="5"/>
      <c r="K133" s="5"/>
      <c r="L133" s="5"/>
      <c r="M133" s="5"/>
      <c r="N133" s="5"/>
      <c r="O133" s="5"/>
      <c r="P133" s="5"/>
      <c r="Q133" s="5"/>
      <c r="R133" s="5"/>
      <c r="S133" s="5"/>
      <c r="T133" s="5"/>
      <c r="U133" s="5"/>
      <c r="V133" s="5"/>
      <c r="W133" s="5"/>
      <c r="X133" s="5"/>
      <c r="Y133" s="5"/>
      <c r="Z133" s="5"/>
      <c r="AA133" s="5"/>
    </row>
    <row r="134" spans="1:27" ht="14.25" customHeight="1">
      <c r="A134" s="29"/>
      <c r="B134" s="5"/>
      <c r="C134" s="5"/>
      <c r="D134" s="29"/>
      <c r="E134" s="29"/>
      <c r="F134" s="12"/>
      <c r="G134" s="29"/>
      <c r="H134" s="5"/>
      <c r="I134" s="5"/>
      <c r="J134" s="5"/>
      <c r="K134" s="5"/>
      <c r="L134" s="5"/>
      <c r="M134" s="5"/>
      <c r="N134" s="5"/>
      <c r="O134" s="5"/>
      <c r="P134" s="5"/>
      <c r="Q134" s="5"/>
      <c r="R134" s="5"/>
      <c r="S134" s="5"/>
      <c r="T134" s="5"/>
      <c r="U134" s="5"/>
      <c r="V134" s="5"/>
      <c r="W134" s="5"/>
      <c r="X134" s="5"/>
      <c r="Y134" s="5"/>
      <c r="Z134" s="5"/>
      <c r="AA134" s="5"/>
    </row>
    <row r="135" spans="1:27" ht="14.25" customHeight="1">
      <c r="A135" s="29"/>
      <c r="B135" s="5"/>
      <c r="C135" s="5"/>
      <c r="D135" s="29"/>
      <c r="E135" s="29"/>
      <c r="F135" s="12"/>
      <c r="G135" s="29"/>
      <c r="H135" s="5"/>
      <c r="I135" s="5"/>
      <c r="J135" s="5"/>
      <c r="K135" s="5"/>
      <c r="L135" s="5"/>
      <c r="M135" s="5"/>
      <c r="N135" s="5"/>
      <c r="O135" s="5"/>
      <c r="P135" s="5"/>
      <c r="Q135" s="5"/>
      <c r="R135" s="5"/>
      <c r="S135" s="5"/>
      <c r="T135" s="5"/>
      <c r="U135" s="5"/>
      <c r="V135" s="5"/>
      <c r="W135" s="5"/>
      <c r="X135" s="5"/>
      <c r="Y135" s="5"/>
      <c r="Z135" s="5"/>
      <c r="AA135" s="5"/>
    </row>
    <row r="136" spans="1:27" ht="14.25" customHeight="1">
      <c r="A136" s="29"/>
      <c r="B136" s="5"/>
      <c r="C136" s="5"/>
      <c r="D136" s="29"/>
      <c r="E136" s="29"/>
      <c r="F136" s="12"/>
      <c r="G136" s="29"/>
      <c r="H136" s="5"/>
      <c r="I136" s="5"/>
      <c r="J136" s="5"/>
      <c r="K136" s="5"/>
      <c r="L136" s="5"/>
      <c r="M136" s="5"/>
      <c r="N136" s="5"/>
      <c r="O136" s="5"/>
      <c r="P136" s="5"/>
      <c r="Q136" s="5"/>
      <c r="R136" s="5"/>
      <c r="S136" s="5"/>
      <c r="T136" s="5"/>
      <c r="U136" s="5"/>
      <c r="V136" s="5"/>
      <c r="W136" s="5"/>
      <c r="X136" s="5"/>
      <c r="Y136" s="5"/>
      <c r="Z136" s="5"/>
      <c r="AA136" s="5"/>
    </row>
    <row r="137" spans="1:27" ht="14.25" customHeight="1">
      <c r="A137" s="29"/>
      <c r="B137" s="5"/>
      <c r="C137" s="5"/>
      <c r="D137" s="29"/>
      <c r="E137" s="29"/>
      <c r="F137" s="12"/>
      <c r="G137" s="29"/>
      <c r="H137" s="5"/>
      <c r="I137" s="5"/>
      <c r="J137" s="5"/>
      <c r="K137" s="5"/>
      <c r="L137" s="5"/>
      <c r="M137" s="5"/>
      <c r="N137" s="5"/>
      <c r="O137" s="5"/>
      <c r="P137" s="5"/>
      <c r="Q137" s="5"/>
      <c r="R137" s="5"/>
      <c r="S137" s="5"/>
      <c r="T137" s="5"/>
      <c r="U137" s="5"/>
      <c r="V137" s="5"/>
      <c r="W137" s="5"/>
      <c r="X137" s="5"/>
      <c r="Y137" s="5"/>
      <c r="Z137" s="5"/>
      <c r="AA137" s="5"/>
    </row>
    <row r="138" spans="1:27" ht="14.25" customHeight="1">
      <c r="A138" s="29"/>
      <c r="B138" s="5"/>
      <c r="C138" s="5"/>
      <c r="D138" s="29"/>
      <c r="E138" s="29"/>
      <c r="F138" s="12"/>
      <c r="G138" s="29"/>
      <c r="H138" s="5"/>
      <c r="I138" s="5"/>
      <c r="J138" s="5"/>
      <c r="K138" s="5"/>
      <c r="L138" s="5"/>
      <c r="M138" s="5"/>
      <c r="N138" s="5"/>
      <c r="O138" s="5"/>
      <c r="P138" s="5"/>
      <c r="Q138" s="5"/>
      <c r="R138" s="5"/>
      <c r="S138" s="5"/>
      <c r="T138" s="5"/>
      <c r="U138" s="5"/>
      <c r="V138" s="5"/>
      <c r="W138" s="5"/>
      <c r="X138" s="5"/>
      <c r="Y138" s="5"/>
      <c r="Z138" s="5"/>
      <c r="AA138" s="5"/>
    </row>
    <row r="139" spans="1:27" ht="14.25" customHeight="1">
      <c r="A139" s="29"/>
      <c r="B139" s="5"/>
      <c r="C139" s="5"/>
      <c r="D139" s="29"/>
      <c r="E139" s="29"/>
      <c r="F139" s="12"/>
      <c r="G139" s="29"/>
      <c r="H139" s="5"/>
      <c r="I139" s="5"/>
      <c r="J139" s="5"/>
      <c r="K139" s="5"/>
      <c r="L139" s="5"/>
      <c r="M139" s="5"/>
      <c r="N139" s="5"/>
      <c r="O139" s="5"/>
      <c r="P139" s="5"/>
      <c r="Q139" s="5"/>
      <c r="R139" s="5"/>
      <c r="S139" s="5"/>
      <c r="T139" s="5"/>
      <c r="U139" s="5"/>
      <c r="V139" s="5"/>
      <c r="W139" s="5"/>
      <c r="X139" s="5"/>
      <c r="Y139" s="5"/>
      <c r="Z139" s="5"/>
      <c r="AA139" s="5"/>
    </row>
    <row r="140" spans="1:27" ht="14.25" customHeight="1">
      <c r="A140" s="29"/>
      <c r="B140" s="5"/>
      <c r="C140" s="5"/>
      <c r="D140" s="29"/>
      <c r="E140" s="29"/>
      <c r="F140" s="12"/>
      <c r="G140" s="29"/>
      <c r="H140" s="5"/>
      <c r="I140" s="5"/>
      <c r="J140" s="5"/>
      <c r="K140" s="5"/>
      <c r="L140" s="5"/>
      <c r="M140" s="5"/>
      <c r="N140" s="5"/>
      <c r="O140" s="5"/>
      <c r="P140" s="5"/>
      <c r="Q140" s="5"/>
      <c r="R140" s="5"/>
      <c r="S140" s="5"/>
      <c r="T140" s="5"/>
      <c r="U140" s="5"/>
      <c r="V140" s="5"/>
      <c r="W140" s="5"/>
      <c r="X140" s="5"/>
      <c r="Y140" s="5"/>
      <c r="Z140" s="5"/>
      <c r="AA140" s="5"/>
    </row>
    <row r="141" spans="1:27" ht="14.25" customHeight="1">
      <c r="A141" s="29"/>
      <c r="B141" s="5"/>
      <c r="C141" s="5"/>
      <c r="D141" s="29"/>
      <c r="E141" s="29"/>
      <c r="F141" s="12"/>
      <c r="G141" s="29"/>
      <c r="H141" s="5"/>
      <c r="I141" s="5"/>
      <c r="J141" s="5"/>
      <c r="K141" s="5"/>
      <c r="L141" s="5"/>
      <c r="M141" s="5"/>
      <c r="N141" s="5"/>
      <c r="O141" s="5"/>
      <c r="P141" s="5"/>
      <c r="Q141" s="5"/>
      <c r="R141" s="5"/>
      <c r="S141" s="5"/>
      <c r="T141" s="5"/>
      <c r="U141" s="5"/>
      <c r="V141" s="5"/>
      <c r="W141" s="5"/>
      <c r="X141" s="5"/>
      <c r="Y141" s="5"/>
      <c r="Z141" s="5"/>
      <c r="AA141" s="5"/>
    </row>
    <row r="142" spans="1:27" ht="14.25" customHeight="1">
      <c r="A142" s="29"/>
      <c r="B142" s="5"/>
      <c r="C142" s="5"/>
      <c r="D142" s="29"/>
      <c r="E142" s="29"/>
      <c r="F142" s="12"/>
      <c r="G142" s="29"/>
      <c r="H142" s="5"/>
      <c r="I142" s="5"/>
      <c r="J142" s="5"/>
      <c r="K142" s="5"/>
      <c r="L142" s="5"/>
      <c r="M142" s="5"/>
      <c r="N142" s="5"/>
      <c r="O142" s="5"/>
      <c r="P142" s="5"/>
      <c r="Q142" s="5"/>
      <c r="R142" s="5"/>
      <c r="S142" s="5"/>
      <c r="T142" s="5"/>
      <c r="U142" s="5"/>
      <c r="V142" s="5"/>
      <c r="W142" s="5"/>
      <c r="X142" s="5"/>
      <c r="Y142" s="5"/>
      <c r="Z142" s="5"/>
      <c r="AA142" s="5"/>
    </row>
    <row r="143" spans="1:27" ht="14.25" customHeight="1">
      <c r="A143" s="29"/>
      <c r="B143" s="5"/>
      <c r="C143" s="5"/>
      <c r="D143" s="29"/>
      <c r="E143" s="29"/>
      <c r="F143" s="12"/>
      <c r="G143" s="29"/>
      <c r="H143" s="5"/>
      <c r="I143" s="5"/>
      <c r="J143" s="5"/>
      <c r="K143" s="5"/>
      <c r="L143" s="5"/>
      <c r="M143" s="5"/>
      <c r="N143" s="5"/>
      <c r="O143" s="5"/>
      <c r="P143" s="5"/>
      <c r="Q143" s="5"/>
      <c r="R143" s="5"/>
      <c r="S143" s="5"/>
      <c r="T143" s="5"/>
      <c r="U143" s="5"/>
      <c r="V143" s="5"/>
      <c r="W143" s="5"/>
      <c r="X143" s="5"/>
      <c r="Y143" s="5"/>
      <c r="Z143" s="5"/>
      <c r="AA143" s="5"/>
    </row>
    <row r="144" spans="1:27" ht="14.25" customHeight="1">
      <c r="A144" s="29"/>
      <c r="B144" s="5"/>
      <c r="C144" s="5"/>
      <c r="D144" s="29"/>
      <c r="E144" s="29"/>
      <c r="F144" s="12"/>
      <c r="G144" s="29"/>
      <c r="H144" s="5"/>
      <c r="I144" s="5"/>
      <c r="J144" s="5"/>
      <c r="K144" s="5"/>
      <c r="L144" s="5"/>
      <c r="M144" s="5"/>
      <c r="N144" s="5"/>
      <c r="O144" s="5"/>
      <c r="P144" s="5"/>
      <c r="Q144" s="5"/>
      <c r="R144" s="5"/>
      <c r="S144" s="5"/>
      <c r="T144" s="5"/>
      <c r="U144" s="5"/>
      <c r="V144" s="5"/>
      <c r="W144" s="5"/>
      <c r="X144" s="5"/>
      <c r="Y144" s="5"/>
      <c r="Z144" s="5"/>
      <c r="AA144" s="5"/>
    </row>
    <row r="145" spans="1:27" ht="14.25" customHeight="1">
      <c r="A145" s="29"/>
      <c r="B145" s="5"/>
      <c r="C145" s="5"/>
      <c r="D145" s="29"/>
      <c r="E145" s="29"/>
      <c r="F145" s="12"/>
      <c r="G145" s="29"/>
      <c r="H145" s="5"/>
      <c r="I145" s="5"/>
      <c r="J145" s="5"/>
      <c r="K145" s="5"/>
      <c r="L145" s="5"/>
      <c r="M145" s="5"/>
      <c r="N145" s="5"/>
      <c r="O145" s="5"/>
      <c r="P145" s="5"/>
      <c r="Q145" s="5"/>
      <c r="R145" s="5"/>
      <c r="S145" s="5"/>
      <c r="T145" s="5"/>
      <c r="U145" s="5"/>
      <c r="V145" s="5"/>
      <c r="W145" s="5"/>
      <c r="X145" s="5"/>
      <c r="Y145" s="5"/>
      <c r="Z145" s="5"/>
      <c r="AA145" s="5"/>
    </row>
    <row r="146" spans="1:27" ht="14.25" customHeight="1">
      <c r="A146" s="29"/>
      <c r="B146" s="5"/>
      <c r="C146" s="5"/>
      <c r="D146" s="29"/>
      <c r="E146" s="29"/>
      <c r="F146" s="12"/>
      <c r="G146" s="29"/>
      <c r="H146" s="5"/>
      <c r="I146" s="5"/>
      <c r="J146" s="5"/>
      <c r="K146" s="5"/>
      <c r="L146" s="5"/>
      <c r="M146" s="5"/>
      <c r="N146" s="5"/>
      <c r="O146" s="5"/>
      <c r="P146" s="5"/>
      <c r="Q146" s="5"/>
      <c r="R146" s="5"/>
      <c r="S146" s="5"/>
      <c r="T146" s="5"/>
      <c r="U146" s="5"/>
      <c r="V146" s="5"/>
      <c r="W146" s="5"/>
      <c r="X146" s="5"/>
      <c r="Y146" s="5"/>
      <c r="Z146" s="5"/>
      <c r="AA146" s="5"/>
    </row>
    <row r="147" spans="1:27" ht="14.25" customHeight="1">
      <c r="A147" s="29"/>
      <c r="B147" s="5"/>
      <c r="C147" s="5"/>
      <c r="D147" s="29"/>
      <c r="E147" s="29"/>
      <c r="F147" s="12"/>
      <c r="G147" s="29"/>
      <c r="H147" s="5"/>
      <c r="I147" s="5"/>
      <c r="J147" s="5"/>
      <c r="K147" s="5"/>
      <c r="L147" s="5"/>
      <c r="M147" s="5"/>
      <c r="N147" s="5"/>
      <c r="O147" s="5"/>
      <c r="P147" s="5"/>
      <c r="Q147" s="5"/>
      <c r="R147" s="5"/>
      <c r="S147" s="5"/>
      <c r="T147" s="5"/>
      <c r="U147" s="5"/>
      <c r="V147" s="5"/>
      <c r="W147" s="5"/>
      <c r="X147" s="5"/>
      <c r="Y147" s="5"/>
      <c r="Z147" s="5"/>
      <c r="AA147" s="5"/>
    </row>
    <row r="148" spans="1:27" ht="14.25" customHeight="1">
      <c r="A148" s="29"/>
      <c r="B148" s="5"/>
      <c r="C148" s="5"/>
      <c r="D148" s="29"/>
      <c r="E148" s="29"/>
      <c r="F148" s="12"/>
      <c r="G148" s="29"/>
      <c r="H148" s="5"/>
      <c r="I148" s="5"/>
      <c r="J148" s="5"/>
      <c r="K148" s="5"/>
      <c r="L148" s="5"/>
      <c r="M148" s="5"/>
      <c r="N148" s="5"/>
      <c r="O148" s="5"/>
      <c r="P148" s="5"/>
      <c r="Q148" s="5"/>
      <c r="R148" s="5"/>
      <c r="S148" s="5"/>
      <c r="T148" s="5"/>
      <c r="U148" s="5"/>
      <c r="V148" s="5"/>
      <c r="W148" s="5"/>
      <c r="X148" s="5"/>
      <c r="Y148" s="5"/>
      <c r="Z148" s="5"/>
      <c r="AA148" s="5"/>
    </row>
    <row r="149" spans="1:27" ht="14.25" customHeight="1">
      <c r="A149" s="29"/>
      <c r="B149" s="5"/>
      <c r="C149" s="5"/>
      <c r="D149" s="29"/>
      <c r="E149" s="29"/>
      <c r="F149" s="12"/>
      <c r="G149" s="29"/>
      <c r="H149" s="5"/>
      <c r="I149" s="5"/>
      <c r="J149" s="5"/>
      <c r="K149" s="5"/>
      <c r="L149" s="5"/>
      <c r="M149" s="5"/>
      <c r="N149" s="5"/>
      <c r="O149" s="5"/>
      <c r="P149" s="5"/>
      <c r="Q149" s="5"/>
      <c r="R149" s="5"/>
      <c r="S149" s="5"/>
      <c r="T149" s="5"/>
      <c r="U149" s="5"/>
      <c r="V149" s="5"/>
      <c r="W149" s="5"/>
      <c r="X149" s="5"/>
      <c r="Y149" s="5"/>
      <c r="Z149" s="5"/>
      <c r="AA149" s="5"/>
    </row>
    <row r="150" spans="1:27" ht="14.25" customHeight="1">
      <c r="A150" s="29"/>
      <c r="B150" s="5"/>
      <c r="C150" s="5"/>
      <c r="D150" s="29"/>
      <c r="E150" s="29"/>
      <c r="F150" s="12"/>
      <c r="G150" s="29"/>
      <c r="H150" s="5"/>
      <c r="I150" s="5"/>
      <c r="J150" s="5"/>
      <c r="K150" s="5"/>
      <c r="L150" s="5"/>
      <c r="M150" s="5"/>
      <c r="N150" s="5"/>
      <c r="O150" s="5"/>
      <c r="P150" s="5"/>
      <c r="Q150" s="5"/>
      <c r="R150" s="5"/>
      <c r="S150" s="5"/>
      <c r="T150" s="5"/>
      <c r="U150" s="5"/>
      <c r="V150" s="5"/>
      <c r="W150" s="5"/>
      <c r="X150" s="5"/>
      <c r="Y150" s="5"/>
      <c r="Z150" s="5"/>
      <c r="AA150" s="5"/>
    </row>
    <row r="151" spans="1:27" ht="14.25" customHeight="1">
      <c r="A151" s="29"/>
      <c r="B151" s="5"/>
      <c r="C151" s="5"/>
      <c r="D151" s="29"/>
      <c r="E151" s="29"/>
      <c r="F151" s="12"/>
      <c r="G151" s="29"/>
      <c r="H151" s="5"/>
      <c r="I151" s="5"/>
      <c r="J151" s="5"/>
      <c r="K151" s="5"/>
      <c r="L151" s="5"/>
      <c r="M151" s="5"/>
      <c r="N151" s="5"/>
      <c r="O151" s="5"/>
      <c r="P151" s="5"/>
      <c r="Q151" s="5"/>
      <c r="R151" s="5"/>
      <c r="S151" s="5"/>
      <c r="T151" s="5"/>
      <c r="U151" s="5"/>
      <c r="V151" s="5"/>
      <c r="W151" s="5"/>
      <c r="X151" s="5"/>
      <c r="Y151" s="5"/>
      <c r="Z151" s="5"/>
      <c r="AA151" s="5"/>
    </row>
    <row r="152" spans="1:27" ht="14.25" customHeight="1">
      <c r="A152" s="29"/>
      <c r="B152" s="5"/>
      <c r="C152" s="5"/>
      <c r="D152" s="29"/>
      <c r="E152" s="29"/>
      <c r="F152" s="12"/>
      <c r="G152" s="29"/>
      <c r="H152" s="5"/>
      <c r="I152" s="5"/>
      <c r="J152" s="5"/>
      <c r="K152" s="5"/>
      <c r="L152" s="5"/>
      <c r="M152" s="5"/>
      <c r="N152" s="5"/>
      <c r="O152" s="5"/>
      <c r="P152" s="5"/>
      <c r="Q152" s="5"/>
      <c r="R152" s="5"/>
      <c r="S152" s="5"/>
      <c r="T152" s="5"/>
      <c r="U152" s="5"/>
      <c r="V152" s="5"/>
      <c r="W152" s="5"/>
      <c r="X152" s="5"/>
      <c r="Y152" s="5"/>
      <c r="Z152" s="5"/>
      <c r="AA152" s="5"/>
    </row>
    <row r="153" spans="1:27" ht="14.25" customHeight="1">
      <c r="A153" s="29"/>
      <c r="B153" s="5"/>
      <c r="C153" s="5"/>
      <c r="D153" s="29"/>
      <c r="E153" s="29"/>
      <c r="F153" s="12"/>
      <c r="G153" s="29"/>
      <c r="H153" s="5"/>
      <c r="I153" s="5"/>
      <c r="J153" s="5"/>
      <c r="K153" s="5"/>
      <c r="L153" s="5"/>
      <c r="M153" s="5"/>
      <c r="N153" s="5"/>
      <c r="O153" s="5"/>
      <c r="P153" s="5"/>
      <c r="Q153" s="5"/>
      <c r="R153" s="5"/>
      <c r="S153" s="5"/>
      <c r="T153" s="5"/>
      <c r="U153" s="5"/>
      <c r="V153" s="5"/>
      <c r="W153" s="5"/>
      <c r="X153" s="5"/>
      <c r="Y153" s="5"/>
      <c r="Z153" s="5"/>
      <c r="AA153" s="5"/>
    </row>
    <row r="154" spans="1:27" ht="14.25" customHeight="1">
      <c r="A154" s="29"/>
      <c r="B154" s="5"/>
      <c r="C154" s="5"/>
      <c r="D154" s="29"/>
      <c r="E154" s="29"/>
      <c r="F154" s="12"/>
      <c r="G154" s="29"/>
      <c r="H154" s="5"/>
      <c r="I154" s="5"/>
      <c r="J154" s="5"/>
      <c r="K154" s="5"/>
      <c r="L154" s="5"/>
      <c r="M154" s="5"/>
      <c r="N154" s="5"/>
      <c r="O154" s="5"/>
      <c r="P154" s="5"/>
      <c r="Q154" s="5"/>
      <c r="R154" s="5"/>
      <c r="S154" s="5"/>
      <c r="T154" s="5"/>
      <c r="U154" s="5"/>
      <c r="V154" s="5"/>
      <c r="W154" s="5"/>
      <c r="X154" s="5"/>
      <c r="Y154" s="5"/>
      <c r="Z154" s="5"/>
      <c r="AA154" s="5"/>
    </row>
    <row r="155" spans="1:27" ht="14.25" customHeight="1">
      <c r="A155" s="29"/>
      <c r="B155" s="5"/>
      <c r="C155" s="5"/>
      <c r="D155" s="29"/>
      <c r="E155" s="29"/>
      <c r="F155" s="12"/>
      <c r="G155" s="29"/>
      <c r="H155" s="5"/>
      <c r="I155" s="5"/>
      <c r="J155" s="5"/>
      <c r="K155" s="5"/>
      <c r="L155" s="5"/>
      <c r="M155" s="5"/>
      <c r="N155" s="5"/>
      <c r="O155" s="5"/>
      <c r="P155" s="5"/>
      <c r="Q155" s="5"/>
      <c r="R155" s="5"/>
      <c r="S155" s="5"/>
      <c r="T155" s="5"/>
      <c r="U155" s="5"/>
      <c r="V155" s="5"/>
      <c r="W155" s="5"/>
      <c r="X155" s="5"/>
      <c r="Y155" s="5"/>
      <c r="Z155" s="5"/>
      <c r="AA155" s="5"/>
    </row>
    <row r="156" spans="1:27" ht="14.25" customHeight="1">
      <c r="A156" s="29"/>
      <c r="B156" s="5"/>
      <c r="C156" s="5"/>
      <c r="D156" s="29"/>
      <c r="E156" s="29"/>
      <c r="F156" s="12"/>
      <c r="G156" s="29"/>
      <c r="H156" s="5"/>
      <c r="I156" s="5"/>
      <c r="J156" s="5"/>
      <c r="K156" s="5"/>
      <c r="L156" s="5"/>
      <c r="M156" s="5"/>
      <c r="N156" s="5"/>
      <c r="O156" s="5"/>
      <c r="P156" s="5"/>
      <c r="Q156" s="5"/>
      <c r="R156" s="5"/>
      <c r="S156" s="5"/>
      <c r="T156" s="5"/>
      <c r="U156" s="5"/>
      <c r="V156" s="5"/>
      <c r="W156" s="5"/>
      <c r="X156" s="5"/>
      <c r="Y156" s="5"/>
      <c r="Z156" s="5"/>
      <c r="AA156" s="5"/>
    </row>
    <row r="157" spans="1:27" ht="14.25" customHeight="1">
      <c r="A157" s="29"/>
      <c r="B157" s="5"/>
      <c r="C157" s="5"/>
      <c r="D157" s="29"/>
      <c r="E157" s="29"/>
      <c r="F157" s="12"/>
      <c r="G157" s="29"/>
      <c r="H157" s="5"/>
      <c r="I157" s="5"/>
      <c r="J157" s="5"/>
      <c r="K157" s="5"/>
      <c r="L157" s="5"/>
      <c r="M157" s="5"/>
      <c r="N157" s="5"/>
      <c r="O157" s="5"/>
      <c r="P157" s="5"/>
      <c r="Q157" s="5"/>
      <c r="R157" s="5"/>
      <c r="S157" s="5"/>
      <c r="T157" s="5"/>
      <c r="U157" s="5"/>
      <c r="V157" s="5"/>
      <c r="W157" s="5"/>
      <c r="X157" s="5"/>
      <c r="Y157" s="5"/>
      <c r="Z157" s="5"/>
      <c r="AA157" s="5"/>
    </row>
    <row r="158" spans="1:27" ht="14.25" customHeight="1">
      <c r="A158" s="29"/>
      <c r="B158" s="5"/>
      <c r="C158" s="5"/>
      <c r="D158" s="29"/>
      <c r="E158" s="29"/>
      <c r="F158" s="12"/>
      <c r="G158" s="29"/>
      <c r="H158" s="5"/>
      <c r="I158" s="5"/>
      <c r="J158" s="5"/>
      <c r="K158" s="5"/>
      <c r="L158" s="5"/>
      <c r="M158" s="5"/>
      <c r="N158" s="5"/>
      <c r="O158" s="5"/>
      <c r="P158" s="5"/>
      <c r="Q158" s="5"/>
      <c r="R158" s="5"/>
      <c r="S158" s="5"/>
      <c r="T158" s="5"/>
      <c r="U158" s="5"/>
      <c r="V158" s="5"/>
      <c r="W158" s="5"/>
      <c r="X158" s="5"/>
      <c r="Y158" s="5"/>
      <c r="Z158" s="5"/>
      <c r="AA158" s="5"/>
    </row>
    <row r="159" spans="1:27" ht="14.25" customHeight="1">
      <c r="A159" s="29"/>
      <c r="B159" s="5"/>
      <c r="C159" s="5"/>
      <c r="D159" s="29"/>
      <c r="E159" s="29"/>
      <c r="F159" s="12"/>
      <c r="G159" s="29"/>
      <c r="H159" s="5"/>
      <c r="I159" s="5"/>
      <c r="J159" s="5"/>
      <c r="K159" s="5"/>
      <c r="L159" s="5"/>
      <c r="M159" s="5"/>
      <c r="N159" s="5"/>
      <c r="O159" s="5"/>
      <c r="P159" s="5"/>
      <c r="Q159" s="5"/>
      <c r="R159" s="5"/>
      <c r="S159" s="5"/>
      <c r="T159" s="5"/>
      <c r="U159" s="5"/>
      <c r="V159" s="5"/>
      <c r="W159" s="5"/>
      <c r="X159" s="5"/>
      <c r="Y159" s="5"/>
      <c r="Z159" s="5"/>
      <c r="AA159" s="5"/>
    </row>
    <row r="160" spans="1:27" ht="14.25" customHeight="1">
      <c r="A160" s="29"/>
      <c r="B160" s="5"/>
      <c r="C160" s="5"/>
      <c r="D160" s="29"/>
      <c r="E160" s="29"/>
      <c r="F160" s="12"/>
      <c r="G160" s="29"/>
      <c r="H160" s="5"/>
      <c r="I160" s="5"/>
      <c r="J160" s="5"/>
      <c r="K160" s="5"/>
      <c r="L160" s="5"/>
      <c r="M160" s="5"/>
      <c r="N160" s="5"/>
      <c r="O160" s="5"/>
      <c r="P160" s="5"/>
      <c r="Q160" s="5"/>
      <c r="R160" s="5"/>
      <c r="S160" s="5"/>
      <c r="T160" s="5"/>
      <c r="U160" s="5"/>
      <c r="V160" s="5"/>
      <c r="W160" s="5"/>
      <c r="X160" s="5"/>
      <c r="Y160" s="5"/>
      <c r="Z160" s="5"/>
      <c r="AA160" s="5"/>
    </row>
    <row r="161" spans="1:27" ht="14.25" customHeight="1">
      <c r="A161" s="29"/>
      <c r="B161" s="5"/>
      <c r="C161" s="5"/>
      <c r="D161" s="29"/>
      <c r="E161" s="29"/>
      <c r="F161" s="12"/>
      <c r="G161" s="29"/>
      <c r="H161" s="5"/>
      <c r="I161" s="5"/>
      <c r="J161" s="5"/>
      <c r="K161" s="5"/>
      <c r="L161" s="5"/>
      <c r="M161" s="5"/>
      <c r="N161" s="5"/>
      <c r="O161" s="5"/>
      <c r="P161" s="5"/>
      <c r="Q161" s="5"/>
      <c r="R161" s="5"/>
      <c r="S161" s="5"/>
      <c r="T161" s="5"/>
      <c r="U161" s="5"/>
      <c r="V161" s="5"/>
      <c r="W161" s="5"/>
      <c r="X161" s="5"/>
      <c r="Y161" s="5"/>
      <c r="Z161" s="5"/>
      <c r="AA161" s="5"/>
    </row>
    <row r="162" spans="1:27" ht="14.25" customHeight="1">
      <c r="A162" s="29"/>
      <c r="B162" s="5"/>
      <c r="C162" s="5"/>
      <c r="D162" s="29"/>
      <c r="E162" s="29"/>
      <c r="F162" s="12"/>
      <c r="G162" s="29"/>
      <c r="H162" s="5"/>
      <c r="I162" s="5"/>
      <c r="J162" s="5"/>
      <c r="K162" s="5"/>
      <c r="L162" s="5"/>
      <c r="M162" s="5"/>
      <c r="N162" s="5"/>
      <c r="O162" s="5"/>
      <c r="P162" s="5"/>
      <c r="Q162" s="5"/>
      <c r="R162" s="5"/>
      <c r="S162" s="5"/>
      <c r="T162" s="5"/>
      <c r="U162" s="5"/>
      <c r="V162" s="5"/>
      <c r="W162" s="5"/>
      <c r="X162" s="5"/>
      <c r="Y162" s="5"/>
      <c r="Z162" s="5"/>
      <c r="AA162" s="5"/>
    </row>
    <row r="163" spans="1:27" ht="14.25" customHeight="1">
      <c r="A163" s="29"/>
      <c r="B163" s="5"/>
      <c r="C163" s="5"/>
      <c r="D163" s="29"/>
      <c r="E163" s="29"/>
      <c r="F163" s="12"/>
      <c r="G163" s="29"/>
      <c r="H163" s="5"/>
      <c r="I163" s="5"/>
      <c r="J163" s="5"/>
      <c r="K163" s="5"/>
      <c r="L163" s="5"/>
      <c r="M163" s="5"/>
      <c r="N163" s="5"/>
      <c r="O163" s="5"/>
      <c r="P163" s="5"/>
      <c r="Q163" s="5"/>
      <c r="R163" s="5"/>
      <c r="S163" s="5"/>
      <c r="T163" s="5"/>
      <c r="U163" s="5"/>
      <c r="V163" s="5"/>
      <c r="W163" s="5"/>
      <c r="X163" s="5"/>
      <c r="Y163" s="5"/>
      <c r="Z163" s="5"/>
      <c r="AA163" s="5"/>
    </row>
    <row r="164" spans="1:27" ht="14.25" customHeight="1">
      <c r="A164" s="29"/>
      <c r="B164" s="5"/>
      <c r="C164" s="5"/>
      <c r="D164" s="29"/>
      <c r="E164" s="29"/>
      <c r="F164" s="12"/>
      <c r="G164" s="29"/>
      <c r="H164" s="5"/>
      <c r="I164" s="5"/>
      <c r="J164" s="5"/>
      <c r="K164" s="5"/>
      <c r="L164" s="5"/>
      <c r="M164" s="5"/>
      <c r="N164" s="5"/>
      <c r="O164" s="5"/>
      <c r="P164" s="5"/>
      <c r="Q164" s="5"/>
      <c r="R164" s="5"/>
      <c r="S164" s="5"/>
      <c r="T164" s="5"/>
      <c r="U164" s="5"/>
      <c r="V164" s="5"/>
      <c r="W164" s="5"/>
      <c r="X164" s="5"/>
      <c r="Y164" s="5"/>
      <c r="Z164" s="5"/>
      <c r="AA164" s="5"/>
    </row>
    <row r="165" spans="1:27" ht="14.25" customHeight="1">
      <c r="A165" s="29"/>
      <c r="B165" s="5"/>
      <c r="C165" s="5"/>
      <c r="D165" s="29"/>
      <c r="E165" s="29"/>
      <c r="F165" s="12"/>
      <c r="G165" s="29"/>
      <c r="H165" s="5"/>
      <c r="I165" s="5"/>
      <c r="J165" s="5"/>
      <c r="K165" s="5"/>
      <c r="L165" s="5"/>
      <c r="M165" s="5"/>
      <c r="N165" s="5"/>
      <c r="O165" s="5"/>
      <c r="P165" s="5"/>
      <c r="Q165" s="5"/>
      <c r="R165" s="5"/>
      <c r="S165" s="5"/>
      <c r="T165" s="5"/>
      <c r="U165" s="5"/>
      <c r="V165" s="5"/>
      <c r="W165" s="5"/>
      <c r="X165" s="5"/>
      <c r="Y165" s="5"/>
      <c r="Z165" s="5"/>
      <c r="AA165" s="5"/>
    </row>
    <row r="166" spans="1:27" ht="14.25" customHeight="1">
      <c r="A166" s="29"/>
      <c r="B166" s="5"/>
      <c r="C166" s="5"/>
      <c r="D166" s="29"/>
      <c r="E166" s="29"/>
      <c r="F166" s="12"/>
      <c r="G166" s="29"/>
      <c r="H166" s="5"/>
      <c r="I166" s="5"/>
      <c r="J166" s="5"/>
      <c r="K166" s="5"/>
      <c r="L166" s="5"/>
      <c r="M166" s="5"/>
      <c r="N166" s="5"/>
      <c r="O166" s="5"/>
      <c r="P166" s="5"/>
      <c r="Q166" s="5"/>
      <c r="R166" s="5"/>
      <c r="S166" s="5"/>
      <c r="T166" s="5"/>
      <c r="U166" s="5"/>
      <c r="V166" s="5"/>
      <c r="W166" s="5"/>
      <c r="X166" s="5"/>
      <c r="Y166" s="5"/>
      <c r="Z166" s="5"/>
      <c r="AA166" s="5"/>
    </row>
    <row r="167" spans="1:27" ht="14.25" customHeight="1">
      <c r="A167" s="29"/>
      <c r="B167" s="5"/>
      <c r="C167" s="5"/>
      <c r="D167" s="29"/>
      <c r="E167" s="29"/>
      <c r="F167" s="12"/>
      <c r="G167" s="29"/>
      <c r="H167" s="5"/>
      <c r="I167" s="5"/>
      <c r="J167" s="5"/>
      <c r="K167" s="5"/>
      <c r="L167" s="5"/>
      <c r="M167" s="5"/>
      <c r="N167" s="5"/>
      <c r="O167" s="5"/>
      <c r="P167" s="5"/>
      <c r="Q167" s="5"/>
      <c r="R167" s="5"/>
      <c r="S167" s="5"/>
      <c r="T167" s="5"/>
      <c r="U167" s="5"/>
      <c r="V167" s="5"/>
      <c r="W167" s="5"/>
      <c r="X167" s="5"/>
      <c r="Y167" s="5"/>
      <c r="Z167" s="5"/>
      <c r="AA167" s="5"/>
    </row>
    <row r="168" spans="1:27" ht="14.25" customHeight="1">
      <c r="A168" s="29"/>
      <c r="B168" s="5"/>
      <c r="C168" s="5"/>
      <c r="D168" s="29"/>
      <c r="E168" s="29"/>
      <c r="F168" s="12"/>
      <c r="G168" s="29"/>
      <c r="H168" s="5"/>
      <c r="I168" s="5"/>
      <c r="J168" s="5"/>
      <c r="K168" s="5"/>
      <c r="L168" s="5"/>
      <c r="M168" s="5"/>
      <c r="N168" s="5"/>
      <c r="O168" s="5"/>
      <c r="P168" s="5"/>
      <c r="Q168" s="5"/>
      <c r="R168" s="5"/>
      <c r="S168" s="5"/>
      <c r="T168" s="5"/>
      <c r="U168" s="5"/>
      <c r="V168" s="5"/>
      <c r="W168" s="5"/>
      <c r="X168" s="5"/>
      <c r="Y168" s="5"/>
      <c r="Z168" s="5"/>
      <c r="AA168" s="5"/>
    </row>
    <row r="169" spans="1:27" ht="14.25" customHeight="1">
      <c r="A169" s="29"/>
      <c r="B169" s="5"/>
      <c r="C169" s="5"/>
      <c r="D169" s="29"/>
      <c r="E169" s="29"/>
      <c r="F169" s="12"/>
      <c r="G169" s="29"/>
      <c r="H169" s="5"/>
      <c r="I169" s="5"/>
      <c r="J169" s="5"/>
      <c r="K169" s="5"/>
      <c r="L169" s="5"/>
      <c r="M169" s="5"/>
      <c r="N169" s="5"/>
      <c r="O169" s="5"/>
      <c r="P169" s="5"/>
      <c r="Q169" s="5"/>
      <c r="R169" s="5"/>
      <c r="S169" s="5"/>
      <c r="T169" s="5"/>
      <c r="U169" s="5"/>
      <c r="V169" s="5"/>
      <c r="W169" s="5"/>
      <c r="X169" s="5"/>
      <c r="Y169" s="5"/>
      <c r="Z169" s="5"/>
      <c r="AA169" s="5"/>
    </row>
    <row r="170" spans="1:27" ht="14.25" customHeight="1">
      <c r="A170" s="29"/>
      <c r="B170" s="5"/>
      <c r="C170" s="5"/>
      <c r="D170" s="29"/>
      <c r="E170" s="29"/>
      <c r="F170" s="12"/>
      <c r="G170" s="29"/>
      <c r="H170" s="5"/>
      <c r="I170" s="5"/>
      <c r="J170" s="5"/>
      <c r="K170" s="5"/>
      <c r="L170" s="5"/>
      <c r="M170" s="5"/>
      <c r="N170" s="5"/>
      <c r="O170" s="5"/>
      <c r="P170" s="5"/>
      <c r="Q170" s="5"/>
      <c r="R170" s="5"/>
      <c r="S170" s="5"/>
      <c r="T170" s="5"/>
      <c r="U170" s="5"/>
      <c r="V170" s="5"/>
      <c r="W170" s="5"/>
      <c r="X170" s="5"/>
      <c r="Y170" s="5"/>
      <c r="Z170" s="5"/>
      <c r="AA170" s="5"/>
    </row>
    <row r="171" spans="1:27" ht="14.25" customHeight="1">
      <c r="A171" s="29"/>
      <c r="B171" s="5"/>
      <c r="C171" s="5"/>
      <c r="D171" s="29"/>
      <c r="E171" s="29"/>
      <c r="F171" s="12"/>
      <c r="G171" s="29"/>
      <c r="H171" s="5"/>
      <c r="I171" s="5"/>
      <c r="J171" s="5"/>
      <c r="K171" s="5"/>
      <c r="L171" s="5"/>
      <c r="M171" s="5"/>
      <c r="N171" s="5"/>
      <c r="O171" s="5"/>
      <c r="P171" s="5"/>
      <c r="Q171" s="5"/>
      <c r="R171" s="5"/>
      <c r="S171" s="5"/>
      <c r="T171" s="5"/>
      <c r="U171" s="5"/>
      <c r="V171" s="5"/>
      <c r="W171" s="5"/>
      <c r="X171" s="5"/>
      <c r="Y171" s="5"/>
      <c r="Z171" s="5"/>
      <c r="AA171" s="5"/>
    </row>
    <row r="172" spans="1:27" ht="14.25" customHeight="1">
      <c r="A172" s="29"/>
      <c r="B172" s="5"/>
      <c r="C172" s="5"/>
      <c r="D172" s="29"/>
      <c r="E172" s="29"/>
      <c r="F172" s="12"/>
      <c r="G172" s="29"/>
      <c r="H172" s="5"/>
      <c r="I172" s="5"/>
      <c r="J172" s="5"/>
      <c r="K172" s="5"/>
      <c r="L172" s="5"/>
      <c r="M172" s="5"/>
      <c r="N172" s="5"/>
      <c r="O172" s="5"/>
      <c r="P172" s="5"/>
      <c r="Q172" s="5"/>
      <c r="R172" s="5"/>
      <c r="S172" s="5"/>
      <c r="T172" s="5"/>
      <c r="U172" s="5"/>
      <c r="V172" s="5"/>
      <c r="W172" s="5"/>
      <c r="X172" s="5"/>
      <c r="Y172" s="5"/>
      <c r="Z172" s="5"/>
      <c r="AA172" s="5"/>
    </row>
    <row r="173" spans="1:27" ht="14.25" customHeight="1">
      <c r="A173" s="29"/>
      <c r="B173" s="5"/>
      <c r="C173" s="5"/>
      <c r="D173" s="29"/>
      <c r="E173" s="29"/>
      <c r="F173" s="12"/>
      <c r="G173" s="29"/>
      <c r="H173" s="5"/>
      <c r="I173" s="5"/>
      <c r="J173" s="5"/>
      <c r="K173" s="5"/>
      <c r="L173" s="5"/>
      <c r="M173" s="5"/>
      <c r="N173" s="5"/>
      <c r="O173" s="5"/>
      <c r="P173" s="5"/>
      <c r="Q173" s="5"/>
      <c r="R173" s="5"/>
      <c r="S173" s="5"/>
      <c r="T173" s="5"/>
      <c r="U173" s="5"/>
      <c r="V173" s="5"/>
      <c r="W173" s="5"/>
      <c r="X173" s="5"/>
      <c r="Y173" s="5"/>
      <c r="Z173" s="5"/>
      <c r="AA173" s="5"/>
    </row>
    <row r="174" spans="1:27" ht="14.25" customHeight="1">
      <c r="A174" s="29"/>
      <c r="B174" s="5"/>
      <c r="C174" s="5"/>
      <c r="D174" s="29"/>
      <c r="E174" s="29"/>
      <c r="F174" s="12"/>
      <c r="G174" s="29"/>
      <c r="H174" s="5"/>
      <c r="I174" s="5"/>
      <c r="J174" s="5"/>
      <c r="K174" s="5"/>
      <c r="L174" s="5"/>
      <c r="M174" s="5"/>
      <c r="N174" s="5"/>
      <c r="O174" s="5"/>
      <c r="P174" s="5"/>
      <c r="Q174" s="5"/>
      <c r="R174" s="5"/>
      <c r="S174" s="5"/>
      <c r="T174" s="5"/>
      <c r="U174" s="5"/>
      <c r="V174" s="5"/>
      <c r="W174" s="5"/>
      <c r="X174" s="5"/>
      <c r="Y174" s="5"/>
      <c r="Z174" s="5"/>
      <c r="AA174" s="5"/>
    </row>
    <row r="175" spans="1:27" ht="14.25" customHeight="1">
      <c r="A175" s="29"/>
      <c r="B175" s="5"/>
      <c r="C175" s="5"/>
      <c r="D175" s="29"/>
      <c r="E175" s="29"/>
      <c r="F175" s="12"/>
      <c r="G175" s="29"/>
      <c r="H175" s="5"/>
      <c r="I175" s="5"/>
      <c r="J175" s="5"/>
      <c r="K175" s="5"/>
      <c r="L175" s="5"/>
      <c r="M175" s="5"/>
      <c r="N175" s="5"/>
      <c r="O175" s="5"/>
      <c r="P175" s="5"/>
      <c r="Q175" s="5"/>
      <c r="R175" s="5"/>
      <c r="S175" s="5"/>
      <c r="T175" s="5"/>
      <c r="U175" s="5"/>
      <c r="V175" s="5"/>
      <c r="W175" s="5"/>
      <c r="X175" s="5"/>
      <c r="Y175" s="5"/>
      <c r="Z175" s="5"/>
      <c r="AA175" s="5"/>
    </row>
    <row r="176" spans="1:27" ht="14.25" customHeight="1">
      <c r="A176" s="29"/>
      <c r="B176" s="5"/>
      <c r="C176" s="5"/>
      <c r="D176" s="29"/>
      <c r="E176" s="29"/>
      <c r="F176" s="12"/>
      <c r="G176" s="29"/>
      <c r="H176" s="5"/>
      <c r="I176" s="5"/>
      <c r="J176" s="5"/>
      <c r="K176" s="5"/>
      <c r="L176" s="5"/>
      <c r="M176" s="5"/>
      <c r="N176" s="5"/>
      <c r="O176" s="5"/>
      <c r="P176" s="5"/>
      <c r="Q176" s="5"/>
      <c r="R176" s="5"/>
      <c r="S176" s="5"/>
      <c r="T176" s="5"/>
      <c r="U176" s="5"/>
      <c r="V176" s="5"/>
      <c r="W176" s="5"/>
      <c r="X176" s="5"/>
      <c r="Y176" s="5"/>
      <c r="Z176" s="5"/>
      <c r="AA176" s="5"/>
    </row>
    <row r="177" spans="1:27" ht="14.25" customHeight="1">
      <c r="A177" s="29"/>
      <c r="B177" s="5"/>
      <c r="C177" s="5"/>
      <c r="D177" s="29"/>
      <c r="E177" s="29"/>
      <c r="F177" s="12"/>
      <c r="G177" s="29"/>
      <c r="H177" s="5"/>
      <c r="I177" s="5"/>
      <c r="J177" s="5"/>
      <c r="K177" s="5"/>
      <c r="L177" s="5"/>
      <c r="M177" s="5"/>
      <c r="N177" s="5"/>
      <c r="O177" s="5"/>
      <c r="P177" s="5"/>
      <c r="Q177" s="5"/>
      <c r="R177" s="5"/>
      <c r="S177" s="5"/>
      <c r="T177" s="5"/>
      <c r="U177" s="5"/>
      <c r="V177" s="5"/>
      <c r="W177" s="5"/>
      <c r="X177" s="5"/>
      <c r="Y177" s="5"/>
      <c r="Z177" s="5"/>
      <c r="AA177" s="5"/>
    </row>
    <row r="178" spans="1:27" ht="14.25" customHeight="1">
      <c r="A178" s="29"/>
      <c r="B178" s="5"/>
      <c r="C178" s="5"/>
      <c r="D178" s="29"/>
      <c r="E178" s="29"/>
      <c r="F178" s="12"/>
      <c r="G178" s="29"/>
      <c r="H178" s="5"/>
      <c r="I178" s="5"/>
      <c r="J178" s="5"/>
      <c r="K178" s="5"/>
      <c r="L178" s="5"/>
      <c r="M178" s="5"/>
      <c r="N178" s="5"/>
      <c r="O178" s="5"/>
      <c r="P178" s="5"/>
      <c r="Q178" s="5"/>
      <c r="R178" s="5"/>
      <c r="S178" s="5"/>
      <c r="T178" s="5"/>
      <c r="U178" s="5"/>
      <c r="V178" s="5"/>
      <c r="W178" s="5"/>
      <c r="X178" s="5"/>
      <c r="Y178" s="5"/>
      <c r="Z178" s="5"/>
      <c r="AA178" s="5"/>
    </row>
    <row r="179" spans="1:27" ht="14.25" customHeight="1">
      <c r="A179" s="29"/>
      <c r="B179" s="5"/>
      <c r="C179" s="5"/>
      <c r="D179" s="29"/>
      <c r="E179" s="29"/>
      <c r="F179" s="12"/>
      <c r="G179" s="29"/>
      <c r="H179" s="5"/>
      <c r="I179" s="5"/>
      <c r="J179" s="5"/>
      <c r="K179" s="5"/>
      <c r="L179" s="5"/>
      <c r="M179" s="5"/>
      <c r="N179" s="5"/>
      <c r="O179" s="5"/>
      <c r="P179" s="5"/>
      <c r="Q179" s="5"/>
      <c r="R179" s="5"/>
      <c r="S179" s="5"/>
      <c r="T179" s="5"/>
      <c r="U179" s="5"/>
      <c r="V179" s="5"/>
      <c r="W179" s="5"/>
      <c r="X179" s="5"/>
      <c r="Y179" s="5"/>
      <c r="Z179" s="5"/>
      <c r="AA179" s="5"/>
    </row>
    <row r="180" spans="1:27" ht="14.25" customHeight="1">
      <c r="A180" s="29"/>
      <c r="B180" s="5"/>
      <c r="C180" s="5"/>
      <c r="D180" s="29"/>
      <c r="E180" s="29"/>
      <c r="F180" s="12"/>
      <c r="G180" s="29"/>
      <c r="H180" s="5"/>
      <c r="I180" s="5"/>
      <c r="J180" s="5"/>
      <c r="K180" s="5"/>
      <c r="L180" s="5"/>
      <c r="M180" s="5"/>
      <c r="N180" s="5"/>
      <c r="O180" s="5"/>
      <c r="P180" s="5"/>
      <c r="Q180" s="5"/>
      <c r="R180" s="5"/>
      <c r="S180" s="5"/>
      <c r="T180" s="5"/>
      <c r="U180" s="5"/>
      <c r="V180" s="5"/>
      <c r="W180" s="5"/>
      <c r="X180" s="5"/>
      <c r="Y180" s="5"/>
      <c r="Z180" s="5"/>
      <c r="AA180" s="5"/>
    </row>
    <row r="181" spans="1:27" ht="14.25" customHeight="1">
      <c r="A181" s="29"/>
      <c r="B181" s="5"/>
      <c r="C181" s="5"/>
      <c r="D181" s="29"/>
      <c r="E181" s="29"/>
      <c r="F181" s="12"/>
      <c r="G181" s="29"/>
      <c r="H181" s="5"/>
      <c r="I181" s="5"/>
      <c r="J181" s="5"/>
      <c r="K181" s="5"/>
      <c r="L181" s="5"/>
      <c r="M181" s="5"/>
      <c r="N181" s="5"/>
      <c r="O181" s="5"/>
      <c r="P181" s="5"/>
      <c r="Q181" s="5"/>
      <c r="R181" s="5"/>
      <c r="S181" s="5"/>
      <c r="T181" s="5"/>
      <c r="U181" s="5"/>
      <c r="V181" s="5"/>
      <c r="W181" s="5"/>
      <c r="X181" s="5"/>
      <c r="Y181" s="5"/>
      <c r="Z181" s="5"/>
      <c r="AA181" s="5"/>
    </row>
    <row r="182" spans="1:27" ht="14.25" customHeight="1">
      <c r="A182" s="29"/>
      <c r="B182" s="5"/>
      <c r="C182" s="5"/>
      <c r="D182" s="29"/>
      <c r="E182" s="29"/>
      <c r="F182" s="12"/>
      <c r="G182" s="29"/>
      <c r="H182" s="5"/>
      <c r="I182" s="5"/>
      <c r="J182" s="5"/>
      <c r="K182" s="5"/>
      <c r="L182" s="5"/>
      <c r="M182" s="5"/>
      <c r="N182" s="5"/>
      <c r="O182" s="5"/>
      <c r="P182" s="5"/>
      <c r="Q182" s="5"/>
      <c r="R182" s="5"/>
      <c r="S182" s="5"/>
      <c r="T182" s="5"/>
      <c r="U182" s="5"/>
      <c r="V182" s="5"/>
      <c r="W182" s="5"/>
      <c r="X182" s="5"/>
      <c r="Y182" s="5"/>
      <c r="Z182" s="5"/>
      <c r="AA182" s="5"/>
    </row>
    <row r="183" spans="1:27" ht="14.25" customHeight="1">
      <c r="A183" s="29"/>
      <c r="B183" s="5"/>
      <c r="C183" s="5"/>
      <c r="D183" s="29"/>
      <c r="E183" s="29"/>
      <c r="F183" s="12"/>
      <c r="G183" s="29"/>
      <c r="H183" s="5"/>
      <c r="I183" s="5"/>
      <c r="J183" s="5"/>
      <c r="K183" s="5"/>
      <c r="L183" s="5"/>
      <c r="M183" s="5"/>
      <c r="N183" s="5"/>
      <c r="O183" s="5"/>
      <c r="P183" s="5"/>
      <c r="Q183" s="5"/>
      <c r="R183" s="5"/>
      <c r="S183" s="5"/>
      <c r="T183" s="5"/>
      <c r="U183" s="5"/>
      <c r="V183" s="5"/>
      <c r="W183" s="5"/>
      <c r="X183" s="5"/>
      <c r="Y183" s="5"/>
      <c r="Z183" s="5"/>
      <c r="AA183" s="5"/>
    </row>
    <row r="184" spans="1:27" ht="14.25" customHeight="1">
      <c r="A184" s="29"/>
      <c r="B184" s="5"/>
      <c r="C184" s="5"/>
      <c r="D184" s="29"/>
      <c r="E184" s="29"/>
      <c r="F184" s="12"/>
      <c r="G184" s="29"/>
      <c r="H184" s="5"/>
      <c r="I184" s="5"/>
      <c r="J184" s="5"/>
      <c r="K184" s="5"/>
      <c r="L184" s="5"/>
      <c r="M184" s="5"/>
      <c r="N184" s="5"/>
      <c r="O184" s="5"/>
      <c r="P184" s="5"/>
      <c r="Q184" s="5"/>
      <c r="R184" s="5"/>
      <c r="S184" s="5"/>
      <c r="T184" s="5"/>
      <c r="U184" s="5"/>
      <c r="V184" s="5"/>
      <c r="W184" s="5"/>
      <c r="X184" s="5"/>
      <c r="Y184" s="5"/>
      <c r="Z184" s="5"/>
      <c r="AA184" s="5"/>
    </row>
    <row r="185" spans="1:27" ht="14.25" customHeight="1">
      <c r="A185" s="29"/>
      <c r="B185" s="5"/>
      <c r="C185" s="5"/>
      <c r="D185" s="29"/>
      <c r="E185" s="29"/>
      <c r="F185" s="12"/>
      <c r="G185" s="29"/>
      <c r="H185" s="5"/>
      <c r="I185" s="5"/>
      <c r="J185" s="5"/>
      <c r="K185" s="5"/>
      <c r="L185" s="5"/>
      <c r="M185" s="5"/>
      <c r="N185" s="5"/>
      <c r="O185" s="5"/>
      <c r="P185" s="5"/>
      <c r="Q185" s="5"/>
      <c r="R185" s="5"/>
      <c r="S185" s="5"/>
      <c r="T185" s="5"/>
      <c r="U185" s="5"/>
      <c r="V185" s="5"/>
      <c r="W185" s="5"/>
      <c r="X185" s="5"/>
      <c r="Y185" s="5"/>
      <c r="Z185" s="5"/>
      <c r="AA185" s="5"/>
    </row>
    <row r="186" spans="1:27" ht="14.25" customHeight="1">
      <c r="A186" s="29"/>
      <c r="B186" s="5"/>
      <c r="C186" s="5"/>
      <c r="D186" s="29"/>
      <c r="E186" s="29"/>
      <c r="F186" s="12"/>
      <c r="G186" s="29"/>
      <c r="H186" s="5"/>
      <c r="I186" s="5"/>
      <c r="J186" s="5"/>
      <c r="K186" s="5"/>
      <c r="L186" s="5"/>
      <c r="M186" s="5"/>
      <c r="N186" s="5"/>
      <c r="O186" s="5"/>
      <c r="P186" s="5"/>
      <c r="Q186" s="5"/>
      <c r="R186" s="5"/>
      <c r="S186" s="5"/>
      <c r="T186" s="5"/>
      <c r="U186" s="5"/>
      <c r="V186" s="5"/>
      <c r="W186" s="5"/>
      <c r="X186" s="5"/>
      <c r="Y186" s="5"/>
      <c r="Z186" s="5"/>
      <c r="AA186" s="5"/>
    </row>
    <row r="187" spans="1:27" ht="14.25" customHeight="1">
      <c r="A187" s="29"/>
      <c r="B187" s="5"/>
      <c r="C187" s="5"/>
      <c r="D187" s="29"/>
      <c r="E187" s="29"/>
      <c r="F187" s="12"/>
      <c r="G187" s="29"/>
      <c r="H187" s="5"/>
      <c r="I187" s="5"/>
      <c r="J187" s="5"/>
      <c r="K187" s="5"/>
      <c r="L187" s="5"/>
      <c r="M187" s="5"/>
      <c r="N187" s="5"/>
      <c r="O187" s="5"/>
      <c r="P187" s="5"/>
      <c r="Q187" s="5"/>
      <c r="R187" s="5"/>
      <c r="S187" s="5"/>
      <c r="T187" s="5"/>
      <c r="U187" s="5"/>
      <c r="V187" s="5"/>
      <c r="W187" s="5"/>
      <c r="X187" s="5"/>
      <c r="Y187" s="5"/>
      <c r="Z187" s="5"/>
      <c r="AA187" s="5"/>
    </row>
    <row r="188" spans="1:27" ht="14.25" customHeight="1">
      <c r="A188" s="29"/>
      <c r="B188" s="5"/>
      <c r="C188" s="5"/>
      <c r="D188" s="29"/>
      <c r="E188" s="29"/>
      <c r="F188" s="12"/>
      <c r="G188" s="29"/>
      <c r="H188" s="5"/>
      <c r="I188" s="5"/>
      <c r="J188" s="5"/>
      <c r="K188" s="5"/>
      <c r="L188" s="5"/>
      <c r="M188" s="5"/>
      <c r="N188" s="5"/>
      <c r="O188" s="5"/>
      <c r="P188" s="5"/>
      <c r="Q188" s="5"/>
      <c r="R188" s="5"/>
      <c r="S188" s="5"/>
      <c r="T188" s="5"/>
      <c r="U188" s="5"/>
      <c r="V188" s="5"/>
      <c r="W188" s="5"/>
      <c r="X188" s="5"/>
      <c r="Y188" s="5"/>
      <c r="Z188" s="5"/>
      <c r="AA188" s="5"/>
    </row>
    <row r="189" spans="1:27" ht="14.25" customHeight="1">
      <c r="A189" s="29"/>
      <c r="B189" s="5"/>
      <c r="C189" s="5"/>
      <c r="D189" s="29"/>
      <c r="E189" s="29"/>
      <c r="F189" s="12"/>
      <c r="G189" s="29"/>
      <c r="H189" s="5"/>
      <c r="I189" s="5"/>
      <c r="J189" s="5"/>
      <c r="K189" s="5"/>
      <c r="L189" s="5"/>
      <c r="M189" s="5"/>
      <c r="N189" s="5"/>
      <c r="O189" s="5"/>
      <c r="P189" s="5"/>
      <c r="Q189" s="5"/>
      <c r="R189" s="5"/>
      <c r="S189" s="5"/>
      <c r="T189" s="5"/>
      <c r="U189" s="5"/>
      <c r="V189" s="5"/>
      <c r="W189" s="5"/>
      <c r="X189" s="5"/>
      <c r="Y189" s="5"/>
      <c r="Z189" s="5"/>
      <c r="AA189" s="5"/>
    </row>
    <row r="190" spans="1:27" ht="14.25" customHeight="1">
      <c r="A190" s="29"/>
      <c r="B190" s="5"/>
      <c r="C190" s="5"/>
      <c r="D190" s="29"/>
      <c r="E190" s="29"/>
      <c r="F190" s="12"/>
      <c r="G190" s="29"/>
      <c r="H190" s="5"/>
      <c r="I190" s="5"/>
      <c r="J190" s="5"/>
      <c r="K190" s="5"/>
      <c r="L190" s="5"/>
      <c r="M190" s="5"/>
      <c r="N190" s="5"/>
      <c r="O190" s="5"/>
      <c r="P190" s="5"/>
      <c r="Q190" s="5"/>
      <c r="R190" s="5"/>
      <c r="S190" s="5"/>
      <c r="T190" s="5"/>
      <c r="U190" s="5"/>
      <c r="V190" s="5"/>
      <c r="W190" s="5"/>
      <c r="X190" s="5"/>
      <c r="Y190" s="5"/>
      <c r="Z190" s="5"/>
      <c r="AA190" s="5"/>
    </row>
    <row r="191" spans="1:27" ht="14.25" customHeight="1">
      <c r="A191" s="29"/>
      <c r="B191" s="5"/>
      <c r="C191" s="5"/>
      <c r="D191" s="29"/>
      <c r="E191" s="29"/>
      <c r="F191" s="12"/>
      <c r="G191" s="29"/>
      <c r="H191" s="5"/>
      <c r="I191" s="5"/>
      <c r="J191" s="5"/>
      <c r="K191" s="5"/>
      <c r="L191" s="5"/>
      <c r="M191" s="5"/>
      <c r="N191" s="5"/>
      <c r="O191" s="5"/>
      <c r="P191" s="5"/>
      <c r="Q191" s="5"/>
      <c r="R191" s="5"/>
      <c r="S191" s="5"/>
      <c r="T191" s="5"/>
      <c r="U191" s="5"/>
      <c r="V191" s="5"/>
      <c r="W191" s="5"/>
      <c r="X191" s="5"/>
      <c r="Y191" s="5"/>
      <c r="Z191" s="5"/>
      <c r="AA191" s="5"/>
    </row>
    <row r="192" spans="1:27" ht="14.25" customHeight="1">
      <c r="A192" s="29"/>
      <c r="B192" s="5"/>
      <c r="C192" s="5"/>
      <c r="D192" s="29"/>
      <c r="E192" s="29"/>
      <c r="F192" s="12"/>
      <c r="G192" s="29"/>
      <c r="H192" s="5"/>
      <c r="I192" s="5"/>
      <c r="J192" s="5"/>
      <c r="K192" s="5"/>
      <c r="L192" s="5"/>
      <c r="M192" s="5"/>
      <c r="N192" s="5"/>
      <c r="O192" s="5"/>
      <c r="P192" s="5"/>
      <c r="Q192" s="5"/>
      <c r="R192" s="5"/>
      <c r="S192" s="5"/>
      <c r="T192" s="5"/>
      <c r="U192" s="5"/>
      <c r="V192" s="5"/>
      <c r="W192" s="5"/>
      <c r="X192" s="5"/>
      <c r="Y192" s="5"/>
      <c r="Z192" s="5"/>
      <c r="AA192" s="5"/>
    </row>
    <row r="193" spans="1:27" ht="14.25" customHeight="1">
      <c r="A193" s="29"/>
      <c r="B193" s="5"/>
      <c r="C193" s="5"/>
      <c r="D193" s="29"/>
      <c r="E193" s="29"/>
      <c r="F193" s="12"/>
      <c r="G193" s="29"/>
      <c r="H193" s="5"/>
      <c r="I193" s="5"/>
      <c r="J193" s="5"/>
      <c r="K193" s="5"/>
      <c r="L193" s="5"/>
      <c r="M193" s="5"/>
      <c r="N193" s="5"/>
      <c r="O193" s="5"/>
      <c r="P193" s="5"/>
      <c r="Q193" s="5"/>
      <c r="R193" s="5"/>
      <c r="S193" s="5"/>
      <c r="T193" s="5"/>
      <c r="U193" s="5"/>
      <c r="V193" s="5"/>
      <c r="W193" s="5"/>
      <c r="X193" s="5"/>
      <c r="Y193" s="5"/>
      <c r="Z193" s="5"/>
      <c r="AA193" s="5"/>
    </row>
    <row r="194" spans="1:27" ht="14.25" customHeight="1">
      <c r="A194" s="29"/>
      <c r="B194" s="5"/>
      <c r="C194" s="5"/>
      <c r="D194" s="29"/>
      <c r="E194" s="29"/>
      <c r="F194" s="12"/>
      <c r="G194" s="29"/>
      <c r="H194" s="5"/>
      <c r="I194" s="5"/>
      <c r="J194" s="5"/>
      <c r="K194" s="5"/>
      <c r="L194" s="5"/>
      <c r="M194" s="5"/>
      <c r="N194" s="5"/>
      <c r="O194" s="5"/>
      <c r="P194" s="5"/>
      <c r="Q194" s="5"/>
      <c r="R194" s="5"/>
      <c r="S194" s="5"/>
      <c r="T194" s="5"/>
      <c r="U194" s="5"/>
      <c r="V194" s="5"/>
      <c r="W194" s="5"/>
      <c r="X194" s="5"/>
      <c r="Y194" s="5"/>
      <c r="Z194" s="5"/>
      <c r="AA194" s="5"/>
    </row>
    <row r="195" spans="1:27" ht="14.25" customHeight="1">
      <c r="A195" s="29"/>
      <c r="B195" s="5"/>
      <c r="C195" s="5"/>
      <c r="D195" s="29"/>
      <c r="E195" s="29"/>
      <c r="F195" s="12"/>
      <c r="G195" s="29"/>
      <c r="H195" s="5"/>
      <c r="I195" s="5"/>
      <c r="J195" s="5"/>
      <c r="K195" s="5"/>
      <c r="L195" s="5"/>
      <c r="M195" s="5"/>
      <c r="N195" s="5"/>
      <c r="O195" s="5"/>
      <c r="P195" s="5"/>
      <c r="Q195" s="5"/>
      <c r="R195" s="5"/>
      <c r="S195" s="5"/>
      <c r="T195" s="5"/>
      <c r="U195" s="5"/>
      <c r="V195" s="5"/>
      <c r="W195" s="5"/>
      <c r="X195" s="5"/>
      <c r="Y195" s="5"/>
      <c r="Z195" s="5"/>
      <c r="AA195" s="5"/>
    </row>
    <row r="196" spans="1:27" ht="14.25" customHeight="1">
      <c r="A196" s="29"/>
      <c r="B196" s="5"/>
      <c r="C196" s="5"/>
      <c r="D196" s="29"/>
      <c r="E196" s="29"/>
      <c r="F196" s="12"/>
      <c r="G196" s="29"/>
      <c r="H196" s="5"/>
      <c r="I196" s="5"/>
      <c r="J196" s="5"/>
      <c r="K196" s="5"/>
      <c r="L196" s="5"/>
      <c r="M196" s="5"/>
      <c r="N196" s="5"/>
      <c r="O196" s="5"/>
      <c r="P196" s="5"/>
      <c r="Q196" s="5"/>
      <c r="R196" s="5"/>
      <c r="S196" s="5"/>
      <c r="T196" s="5"/>
      <c r="U196" s="5"/>
      <c r="V196" s="5"/>
      <c r="W196" s="5"/>
      <c r="X196" s="5"/>
      <c r="Y196" s="5"/>
      <c r="Z196" s="5"/>
      <c r="AA196" s="5"/>
    </row>
    <row r="197" spans="1:27" ht="14.25" customHeight="1">
      <c r="A197" s="29"/>
      <c r="B197" s="5"/>
      <c r="C197" s="5"/>
      <c r="D197" s="29"/>
      <c r="E197" s="29"/>
      <c r="F197" s="12"/>
      <c r="G197" s="29"/>
      <c r="H197" s="5"/>
      <c r="I197" s="5"/>
      <c r="J197" s="5"/>
      <c r="K197" s="5"/>
      <c r="L197" s="5"/>
      <c r="M197" s="5"/>
      <c r="N197" s="5"/>
      <c r="O197" s="5"/>
      <c r="P197" s="5"/>
      <c r="Q197" s="5"/>
      <c r="R197" s="5"/>
      <c r="S197" s="5"/>
      <c r="T197" s="5"/>
      <c r="U197" s="5"/>
      <c r="V197" s="5"/>
      <c r="W197" s="5"/>
      <c r="X197" s="5"/>
      <c r="Y197" s="5"/>
      <c r="Z197" s="5"/>
      <c r="AA197" s="5"/>
    </row>
    <row r="198" spans="1:27" ht="14.25" customHeight="1">
      <c r="A198" s="29"/>
      <c r="B198" s="5"/>
      <c r="C198" s="5"/>
      <c r="D198" s="29"/>
      <c r="E198" s="29"/>
      <c r="F198" s="12"/>
      <c r="G198" s="29"/>
      <c r="H198" s="5"/>
      <c r="I198" s="5"/>
      <c r="J198" s="5"/>
      <c r="K198" s="5"/>
      <c r="L198" s="5"/>
      <c r="M198" s="5"/>
      <c r="N198" s="5"/>
      <c r="O198" s="5"/>
      <c r="P198" s="5"/>
      <c r="Q198" s="5"/>
      <c r="R198" s="5"/>
      <c r="S198" s="5"/>
      <c r="T198" s="5"/>
      <c r="U198" s="5"/>
      <c r="V198" s="5"/>
      <c r="W198" s="5"/>
      <c r="X198" s="5"/>
      <c r="Y198" s="5"/>
      <c r="Z198" s="5"/>
      <c r="AA198" s="5"/>
    </row>
    <row r="199" spans="1:27" ht="14.25" customHeight="1">
      <c r="A199" s="29"/>
      <c r="B199" s="5"/>
      <c r="C199" s="5"/>
      <c r="D199" s="29"/>
      <c r="E199" s="29"/>
      <c r="F199" s="12"/>
      <c r="G199" s="29"/>
      <c r="H199" s="5"/>
      <c r="I199" s="5"/>
      <c r="J199" s="5"/>
      <c r="K199" s="5"/>
      <c r="L199" s="5"/>
      <c r="M199" s="5"/>
      <c r="N199" s="5"/>
      <c r="O199" s="5"/>
      <c r="P199" s="5"/>
      <c r="Q199" s="5"/>
      <c r="R199" s="5"/>
      <c r="S199" s="5"/>
      <c r="T199" s="5"/>
      <c r="U199" s="5"/>
      <c r="V199" s="5"/>
      <c r="W199" s="5"/>
      <c r="X199" s="5"/>
      <c r="Y199" s="5"/>
      <c r="Z199" s="5"/>
      <c r="AA199" s="5"/>
    </row>
    <row r="200" spans="1:27" ht="14.25" customHeight="1">
      <c r="A200" s="29"/>
      <c r="B200" s="5"/>
      <c r="C200" s="5"/>
      <c r="D200" s="29"/>
      <c r="E200" s="29"/>
      <c r="F200" s="12"/>
      <c r="G200" s="29"/>
      <c r="H200" s="5"/>
      <c r="I200" s="5"/>
      <c r="J200" s="5"/>
      <c r="K200" s="5"/>
      <c r="L200" s="5"/>
      <c r="M200" s="5"/>
      <c r="N200" s="5"/>
      <c r="O200" s="5"/>
      <c r="P200" s="5"/>
      <c r="Q200" s="5"/>
      <c r="R200" s="5"/>
      <c r="S200" s="5"/>
      <c r="T200" s="5"/>
      <c r="U200" s="5"/>
      <c r="V200" s="5"/>
      <c r="W200" s="5"/>
      <c r="X200" s="5"/>
      <c r="Y200" s="5"/>
      <c r="Z200" s="5"/>
      <c r="AA200" s="5"/>
    </row>
    <row r="201" spans="1:27" ht="14.25" customHeight="1">
      <c r="A201" s="29"/>
      <c r="B201" s="5"/>
      <c r="C201" s="5"/>
      <c r="D201" s="29"/>
      <c r="E201" s="29"/>
      <c r="F201" s="12"/>
      <c r="G201" s="29"/>
      <c r="H201" s="5"/>
      <c r="I201" s="5"/>
      <c r="J201" s="5"/>
      <c r="K201" s="5"/>
      <c r="L201" s="5"/>
      <c r="M201" s="5"/>
      <c r="N201" s="5"/>
      <c r="O201" s="5"/>
      <c r="P201" s="5"/>
      <c r="Q201" s="5"/>
      <c r="R201" s="5"/>
      <c r="S201" s="5"/>
      <c r="T201" s="5"/>
      <c r="U201" s="5"/>
      <c r="V201" s="5"/>
      <c r="W201" s="5"/>
      <c r="X201" s="5"/>
      <c r="Y201" s="5"/>
      <c r="Z201" s="5"/>
      <c r="AA201" s="5"/>
    </row>
    <row r="202" spans="1:27" ht="14.25" customHeight="1">
      <c r="A202" s="29"/>
      <c r="B202" s="5"/>
      <c r="C202" s="5"/>
      <c r="D202" s="29"/>
      <c r="E202" s="29"/>
      <c r="F202" s="12"/>
      <c r="G202" s="29"/>
      <c r="H202" s="5"/>
      <c r="I202" s="5"/>
      <c r="J202" s="5"/>
      <c r="K202" s="5"/>
      <c r="L202" s="5"/>
      <c r="M202" s="5"/>
      <c r="N202" s="5"/>
      <c r="O202" s="5"/>
      <c r="P202" s="5"/>
      <c r="Q202" s="5"/>
      <c r="R202" s="5"/>
      <c r="S202" s="5"/>
      <c r="T202" s="5"/>
      <c r="U202" s="5"/>
      <c r="V202" s="5"/>
      <c r="W202" s="5"/>
      <c r="X202" s="5"/>
      <c r="Y202" s="5"/>
      <c r="Z202" s="5"/>
      <c r="AA202" s="5"/>
    </row>
    <row r="203" spans="1:27" ht="14.25" customHeight="1">
      <c r="A203" s="29"/>
      <c r="B203" s="5"/>
      <c r="C203" s="5"/>
      <c r="D203" s="29"/>
      <c r="E203" s="29"/>
      <c r="F203" s="12"/>
      <c r="G203" s="29"/>
      <c r="H203" s="5"/>
      <c r="I203" s="5"/>
      <c r="J203" s="5"/>
      <c r="K203" s="5"/>
      <c r="L203" s="5"/>
      <c r="M203" s="5"/>
      <c r="N203" s="5"/>
      <c r="O203" s="5"/>
      <c r="P203" s="5"/>
      <c r="Q203" s="5"/>
      <c r="R203" s="5"/>
      <c r="S203" s="5"/>
      <c r="T203" s="5"/>
      <c r="U203" s="5"/>
      <c r="V203" s="5"/>
      <c r="W203" s="5"/>
      <c r="X203" s="5"/>
      <c r="Y203" s="5"/>
      <c r="Z203" s="5"/>
      <c r="AA203" s="5"/>
    </row>
    <row r="204" spans="1:27" ht="14.25" customHeight="1">
      <c r="A204" s="29"/>
      <c r="B204" s="5"/>
      <c r="C204" s="5"/>
      <c r="D204" s="29"/>
      <c r="E204" s="29"/>
      <c r="F204" s="12"/>
      <c r="G204" s="29"/>
      <c r="H204" s="5"/>
      <c r="I204" s="5"/>
      <c r="J204" s="5"/>
      <c r="K204" s="5"/>
      <c r="L204" s="5"/>
      <c r="M204" s="5"/>
      <c r="N204" s="5"/>
      <c r="O204" s="5"/>
      <c r="P204" s="5"/>
      <c r="Q204" s="5"/>
      <c r="R204" s="5"/>
      <c r="S204" s="5"/>
      <c r="T204" s="5"/>
      <c r="U204" s="5"/>
      <c r="V204" s="5"/>
      <c r="W204" s="5"/>
      <c r="X204" s="5"/>
      <c r="Y204" s="5"/>
      <c r="Z204" s="5"/>
      <c r="AA204" s="5"/>
    </row>
    <row r="205" spans="1:27" ht="14.25" customHeight="1">
      <c r="A205" s="29"/>
      <c r="B205" s="5"/>
      <c r="C205" s="5"/>
      <c r="D205" s="29"/>
      <c r="E205" s="29"/>
      <c r="F205" s="12"/>
      <c r="G205" s="29"/>
      <c r="H205" s="5"/>
      <c r="I205" s="5"/>
      <c r="J205" s="5"/>
      <c r="K205" s="5"/>
      <c r="L205" s="5"/>
      <c r="M205" s="5"/>
      <c r="N205" s="5"/>
      <c r="O205" s="5"/>
      <c r="P205" s="5"/>
      <c r="Q205" s="5"/>
      <c r="R205" s="5"/>
      <c r="S205" s="5"/>
      <c r="T205" s="5"/>
      <c r="U205" s="5"/>
      <c r="V205" s="5"/>
      <c r="W205" s="5"/>
      <c r="X205" s="5"/>
      <c r="Y205" s="5"/>
      <c r="Z205" s="5"/>
      <c r="AA205" s="5"/>
    </row>
    <row r="206" spans="1:27" ht="14.25" customHeight="1">
      <c r="A206" s="29"/>
      <c r="B206" s="5"/>
      <c r="C206" s="5"/>
      <c r="D206" s="29"/>
      <c r="E206" s="29"/>
      <c r="F206" s="12"/>
      <c r="G206" s="29"/>
      <c r="H206" s="5"/>
      <c r="I206" s="5"/>
      <c r="J206" s="5"/>
      <c r="K206" s="5"/>
      <c r="L206" s="5"/>
      <c r="M206" s="5"/>
      <c r="N206" s="5"/>
      <c r="O206" s="5"/>
      <c r="P206" s="5"/>
      <c r="Q206" s="5"/>
      <c r="R206" s="5"/>
      <c r="S206" s="5"/>
      <c r="T206" s="5"/>
      <c r="U206" s="5"/>
      <c r="V206" s="5"/>
      <c r="W206" s="5"/>
      <c r="X206" s="5"/>
      <c r="Y206" s="5"/>
      <c r="Z206" s="5"/>
      <c r="AA206" s="5"/>
    </row>
    <row r="207" spans="1:27" ht="14.25" customHeight="1">
      <c r="A207" s="29"/>
      <c r="B207" s="5"/>
      <c r="C207" s="5"/>
      <c r="D207" s="29"/>
      <c r="E207" s="29"/>
      <c r="F207" s="12"/>
      <c r="G207" s="29"/>
      <c r="H207" s="5"/>
      <c r="I207" s="5"/>
      <c r="J207" s="5"/>
      <c r="K207" s="5"/>
      <c r="L207" s="5"/>
      <c r="M207" s="5"/>
      <c r="N207" s="5"/>
      <c r="O207" s="5"/>
      <c r="P207" s="5"/>
      <c r="Q207" s="5"/>
      <c r="R207" s="5"/>
      <c r="S207" s="5"/>
      <c r="T207" s="5"/>
      <c r="U207" s="5"/>
      <c r="V207" s="5"/>
      <c r="W207" s="5"/>
      <c r="X207" s="5"/>
      <c r="Y207" s="5"/>
      <c r="Z207" s="5"/>
      <c r="AA207" s="5"/>
    </row>
    <row r="208" spans="1:27" ht="14.25" customHeight="1">
      <c r="A208" s="29"/>
      <c r="B208" s="5"/>
      <c r="C208" s="5"/>
      <c r="D208" s="29"/>
      <c r="E208" s="29"/>
      <c r="F208" s="12"/>
      <c r="G208" s="29"/>
      <c r="H208" s="5"/>
      <c r="I208" s="5"/>
      <c r="J208" s="5"/>
      <c r="K208" s="5"/>
      <c r="L208" s="5"/>
      <c r="M208" s="5"/>
      <c r="N208" s="5"/>
      <c r="O208" s="5"/>
      <c r="P208" s="5"/>
      <c r="Q208" s="5"/>
      <c r="R208" s="5"/>
      <c r="S208" s="5"/>
      <c r="T208" s="5"/>
      <c r="U208" s="5"/>
      <c r="V208" s="5"/>
      <c r="W208" s="5"/>
      <c r="X208" s="5"/>
      <c r="Y208" s="5"/>
      <c r="Z208" s="5"/>
      <c r="AA208" s="5"/>
    </row>
    <row r="209" spans="1:27" ht="14.25" customHeight="1">
      <c r="A209" s="29"/>
      <c r="B209" s="5"/>
      <c r="C209" s="5"/>
      <c r="D209" s="29"/>
      <c r="E209" s="29"/>
      <c r="F209" s="12"/>
      <c r="G209" s="29"/>
      <c r="H209" s="5"/>
      <c r="I209" s="5"/>
      <c r="J209" s="5"/>
      <c r="K209" s="5"/>
      <c r="L209" s="5"/>
      <c r="M209" s="5"/>
      <c r="N209" s="5"/>
      <c r="O209" s="5"/>
      <c r="P209" s="5"/>
      <c r="Q209" s="5"/>
      <c r="R209" s="5"/>
      <c r="S209" s="5"/>
      <c r="T209" s="5"/>
      <c r="U209" s="5"/>
      <c r="V209" s="5"/>
      <c r="W209" s="5"/>
      <c r="X209" s="5"/>
      <c r="Y209" s="5"/>
      <c r="Z209" s="5"/>
      <c r="AA209" s="5"/>
    </row>
    <row r="210" spans="1:27" ht="14.25" customHeight="1">
      <c r="A210" s="29"/>
      <c r="B210" s="5"/>
      <c r="C210" s="5"/>
      <c r="D210" s="29"/>
      <c r="E210" s="29"/>
      <c r="F210" s="12"/>
      <c r="G210" s="29"/>
      <c r="H210" s="5"/>
      <c r="I210" s="5"/>
      <c r="J210" s="5"/>
      <c r="K210" s="5"/>
      <c r="L210" s="5"/>
      <c r="M210" s="5"/>
      <c r="N210" s="5"/>
      <c r="O210" s="5"/>
      <c r="P210" s="5"/>
      <c r="Q210" s="5"/>
      <c r="R210" s="5"/>
      <c r="S210" s="5"/>
      <c r="T210" s="5"/>
      <c r="U210" s="5"/>
      <c r="V210" s="5"/>
      <c r="W210" s="5"/>
      <c r="X210" s="5"/>
      <c r="Y210" s="5"/>
      <c r="Z210" s="5"/>
      <c r="AA210" s="5"/>
    </row>
    <row r="211" spans="1:27" ht="14.25" customHeight="1">
      <c r="A211" s="29"/>
      <c r="B211" s="5"/>
      <c r="C211" s="5"/>
      <c r="D211" s="29"/>
      <c r="E211" s="29"/>
      <c r="F211" s="12"/>
      <c r="G211" s="29"/>
      <c r="H211" s="5"/>
      <c r="I211" s="5"/>
      <c r="J211" s="5"/>
      <c r="K211" s="5"/>
      <c r="L211" s="5"/>
      <c r="M211" s="5"/>
      <c r="N211" s="5"/>
      <c r="O211" s="5"/>
      <c r="P211" s="5"/>
      <c r="Q211" s="5"/>
      <c r="R211" s="5"/>
      <c r="S211" s="5"/>
      <c r="T211" s="5"/>
      <c r="U211" s="5"/>
      <c r="V211" s="5"/>
      <c r="W211" s="5"/>
      <c r="X211" s="5"/>
      <c r="Y211" s="5"/>
      <c r="Z211" s="5"/>
      <c r="AA211" s="5"/>
    </row>
    <row r="212" spans="1:27" ht="14.25" customHeight="1">
      <c r="A212" s="29"/>
      <c r="B212" s="5"/>
      <c r="C212" s="5"/>
      <c r="D212" s="29"/>
      <c r="E212" s="29"/>
      <c r="F212" s="12"/>
      <c r="G212" s="29"/>
      <c r="H212" s="5"/>
      <c r="I212" s="5"/>
      <c r="J212" s="5"/>
      <c r="K212" s="5"/>
      <c r="L212" s="5"/>
      <c r="M212" s="5"/>
      <c r="N212" s="5"/>
      <c r="O212" s="5"/>
      <c r="P212" s="5"/>
      <c r="Q212" s="5"/>
      <c r="R212" s="5"/>
      <c r="S212" s="5"/>
      <c r="T212" s="5"/>
      <c r="U212" s="5"/>
      <c r="V212" s="5"/>
      <c r="W212" s="5"/>
      <c r="X212" s="5"/>
      <c r="Y212" s="5"/>
      <c r="Z212" s="5"/>
      <c r="AA212" s="5"/>
    </row>
    <row r="213" spans="1:27" ht="14.25" customHeight="1">
      <c r="A213" s="29"/>
      <c r="B213" s="5"/>
      <c r="C213" s="5"/>
      <c r="D213" s="29"/>
      <c r="E213" s="29"/>
      <c r="F213" s="12"/>
      <c r="G213" s="29"/>
      <c r="H213" s="5"/>
      <c r="I213" s="5"/>
      <c r="J213" s="5"/>
      <c r="K213" s="5"/>
      <c r="L213" s="5"/>
      <c r="M213" s="5"/>
      <c r="N213" s="5"/>
      <c r="O213" s="5"/>
      <c r="P213" s="5"/>
      <c r="Q213" s="5"/>
      <c r="R213" s="5"/>
      <c r="S213" s="5"/>
      <c r="T213" s="5"/>
      <c r="U213" s="5"/>
      <c r="V213" s="5"/>
      <c r="W213" s="5"/>
      <c r="X213" s="5"/>
      <c r="Y213" s="5"/>
      <c r="Z213" s="5"/>
      <c r="AA213" s="5"/>
    </row>
    <row r="214" spans="1:27" ht="14.25" customHeight="1">
      <c r="A214" s="29"/>
      <c r="B214" s="5"/>
      <c r="C214" s="5"/>
      <c r="D214" s="29"/>
      <c r="E214" s="29"/>
      <c r="F214" s="12"/>
      <c r="G214" s="29"/>
      <c r="H214" s="5"/>
      <c r="I214" s="5"/>
      <c r="J214" s="5"/>
      <c r="K214" s="5"/>
      <c r="L214" s="5"/>
      <c r="M214" s="5"/>
      <c r="N214" s="5"/>
      <c r="O214" s="5"/>
      <c r="P214" s="5"/>
      <c r="Q214" s="5"/>
      <c r="R214" s="5"/>
      <c r="S214" s="5"/>
      <c r="T214" s="5"/>
      <c r="U214" s="5"/>
      <c r="V214" s="5"/>
      <c r="W214" s="5"/>
      <c r="X214" s="5"/>
      <c r="Y214" s="5"/>
      <c r="Z214" s="5"/>
      <c r="AA214" s="5"/>
    </row>
    <row r="215" spans="1:27" ht="14.25" customHeight="1">
      <c r="A215" s="29"/>
      <c r="B215" s="5"/>
      <c r="C215" s="5"/>
      <c r="D215" s="29"/>
      <c r="E215" s="29"/>
      <c r="F215" s="12"/>
      <c r="G215" s="29"/>
      <c r="H215" s="5"/>
      <c r="I215" s="5"/>
      <c r="J215" s="5"/>
      <c r="K215" s="5"/>
      <c r="L215" s="5"/>
      <c r="M215" s="5"/>
      <c r="N215" s="5"/>
      <c r="O215" s="5"/>
      <c r="P215" s="5"/>
      <c r="Q215" s="5"/>
      <c r="R215" s="5"/>
      <c r="S215" s="5"/>
      <c r="T215" s="5"/>
      <c r="U215" s="5"/>
      <c r="V215" s="5"/>
      <c r="W215" s="5"/>
      <c r="X215" s="5"/>
      <c r="Y215" s="5"/>
      <c r="Z215" s="5"/>
      <c r="AA215" s="5"/>
    </row>
    <row r="216" spans="1:27" ht="14.25" customHeight="1">
      <c r="A216" s="29"/>
      <c r="B216" s="5"/>
      <c r="C216" s="5"/>
      <c r="D216" s="29"/>
      <c r="E216" s="29"/>
      <c r="F216" s="12"/>
      <c r="G216" s="29"/>
      <c r="H216" s="5"/>
      <c r="I216" s="5"/>
      <c r="J216" s="5"/>
      <c r="K216" s="5"/>
      <c r="L216" s="5"/>
      <c r="M216" s="5"/>
      <c r="N216" s="5"/>
      <c r="O216" s="5"/>
      <c r="P216" s="5"/>
      <c r="Q216" s="5"/>
      <c r="R216" s="5"/>
      <c r="S216" s="5"/>
      <c r="T216" s="5"/>
      <c r="U216" s="5"/>
      <c r="V216" s="5"/>
      <c r="W216" s="5"/>
      <c r="X216" s="5"/>
      <c r="Y216" s="5"/>
      <c r="Z216" s="5"/>
      <c r="AA216" s="5"/>
    </row>
    <row r="217" spans="1:27" ht="14.25" customHeight="1">
      <c r="A217" s="29"/>
      <c r="B217" s="5"/>
      <c r="C217" s="5"/>
      <c r="D217" s="29"/>
      <c r="E217" s="29"/>
      <c r="F217" s="12"/>
      <c r="G217" s="29"/>
      <c r="H217" s="5"/>
      <c r="I217" s="5"/>
      <c r="J217" s="5"/>
      <c r="K217" s="5"/>
      <c r="L217" s="5"/>
      <c r="M217" s="5"/>
      <c r="N217" s="5"/>
      <c r="O217" s="5"/>
      <c r="P217" s="5"/>
      <c r="Q217" s="5"/>
      <c r="R217" s="5"/>
      <c r="S217" s="5"/>
      <c r="T217" s="5"/>
      <c r="U217" s="5"/>
      <c r="V217" s="5"/>
      <c r="W217" s="5"/>
      <c r="X217" s="5"/>
      <c r="Y217" s="5"/>
      <c r="Z217" s="5"/>
      <c r="AA217" s="5"/>
    </row>
    <row r="218" spans="1:27" ht="14.25" customHeight="1">
      <c r="A218" s="29"/>
      <c r="B218" s="5"/>
      <c r="C218" s="5"/>
      <c r="D218" s="29"/>
      <c r="E218" s="29"/>
      <c r="F218" s="12"/>
      <c r="G218" s="29"/>
      <c r="H218" s="5"/>
      <c r="I218" s="5"/>
      <c r="J218" s="5"/>
      <c r="K218" s="5"/>
      <c r="L218" s="5"/>
      <c r="M218" s="5"/>
      <c r="N218" s="5"/>
      <c r="O218" s="5"/>
      <c r="P218" s="5"/>
      <c r="Q218" s="5"/>
      <c r="R218" s="5"/>
      <c r="S218" s="5"/>
      <c r="T218" s="5"/>
      <c r="U218" s="5"/>
      <c r="V218" s="5"/>
      <c r="W218" s="5"/>
      <c r="X218" s="5"/>
      <c r="Y218" s="5"/>
      <c r="Z218" s="5"/>
      <c r="AA218" s="5"/>
    </row>
    <row r="219" spans="1:27" ht="14.25" customHeight="1">
      <c r="A219" s="29"/>
      <c r="B219" s="5"/>
      <c r="C219" s="5"/>
      <c r="D219" s="29"/>
      <c r="E219" s="29"/>
      <c r="F219" s="12"/>
      <c r="G219" s="29"/>
      <c r="H219" s="5"/>
      <c r="I219" s="5"/>
      <c r="J219" s="5"/>
      <c r="K219" s="5"/>
      <c r="L219" s="5"/>
      <c r="M219" s="5"/>
      <c r="N219" s="5"/>
      <c r="O219" s="5"/>
      <c r="P219" s="5"/>
      <c r="Q219" s="5"/>
      <c r="R219" s="5"/>
      <c r="S219" s="5"/>
      <c r="T219" s="5"/>
      <c r="U219" s="5"/>
      <c r="V219" s="5"/>
      <c r="W219" s="5"/>
      <c r="X219" s="5"/>
      <c r="Y219" s="5"/>
      <c r="Z219" s="5"/>
      <c r="AA219" s="5"/>
    </row>
    <row r="220" spans="1:27" ht="14.25" customHeight="1">
      <c r="A220" s="29"/>
      <c r="B220" s="5"/>
      <c r="C220" s="5"/>
      <c r="D220" s="29"/>
      <c r="E220" s="29"/>
      <c r="F220" s="12"/>
      <c r="G220" s="29"/>
      <c r="H220" s="5"/>
      <c r="I220" s="5"/>
      <c r="J220" s="5"/>
      <c r="K220" s="5"/>
      <c r="L220" s="5"/>
      <c r="M220" s="5"/>
      <c r="N220" s="5"/>
      <c r="O220" s="5"/>
      <c r="P220" s="5"/>
      <c r="Q220" s="5"/>
      <c r="R220" s="5"/>
      <c r="S220" s="5"/>
      <c r="T220" s="5"/>
      <c r="U220" s="5"/>
      <c r="V220" s="5"/>
      <c r="W220" s="5"/>
      <c r="X220" s="5"/>
      <c r="Y220" s="5"/>
      <c r="Z220" s="5"/>
      <c r="AA220" s="5"/>
    </row>
    <row r="221" spans="1:27" ht="14.25" customHeight="1">
      <c r="A221" s="29"/>
      <c r="B221" s="5"/>
      <c r="C221" s="5"/>
      <c r="D221" s="29"/>
      <c r="E221" s="29"/>
      <c r="F221" s="12"/>
      <c r="G221" s="29"/>
      <c r="H221" s="5"/>
      <c r="I221" s="5"/>
      <c r="J221" s="5"/>
      <c r="K221" s="5"/>
      <c r="L221" s="5"/>
      <c r="M221" s="5"/>
      <c r="N221" s="5"/>
      <c r="O221" s="5"/>
      <c r="P221" s="5"/>
      <c r="Q221" s="5"/>
      <c r="R221" s="5"/>
      <c r="S221" s="5"/>
      <c r="T221" s="5"/>
      <c r="U221" s="5"/>
      <c r="V221" s="5"/>
      <c r="W221" s="5"/>
      <c r="X221" s="5"/>
      <c r="Y221" s="5"/>
      <c r="Z221" s="5"/>
      <c r="AA221" s="5"/>
    </row>
    <row r="222" spans="1:27" ht="14.25" customHeight="1">
      <c r="A222" s="29"/>
      <c r="B222" s="5"/>
      <c r="C222" s="5"/>
      <c r="D222" s="29"/>
      <c r="E222" s="29"/>
      <c r="F222" s="12"/>
      <c r="G222" s="29"/>
      <c r="H222" s="5"/>
      <c r="I222" s="5"/>
      <c r="J222" s="5"/>
      <c r="K222" s="5"/>
      <c r="L222" s="5"/>
      <c r="M222" s="5"/>
      <c r="N222" s="5"/>
      <c r="O222" s="5"/>
      <c r="P222" s="5"/>
      <c r="Q222" s="5"/>
      <c r="R222" s="5"/>
      <c r="S222" s="5"/>
      <c r="T222" s="5"/>
      <c r="U222" s="5"/>
      <c r="V222" s="5"/>
      <c r="W222" s="5"/>
      <c r="X222" s="5"/>
      <c r="Y222" s="5"/>
      <c r="Z222" s="5"/>
      <c r="AA222" s="5"/>
    </row>
    <row r="223" spans="1:27" ht="14.25" customHeight="1">
      <c r="A223" s="29"/>
      <c r="B223" s="5"/>
      <c r="C223" s="5"/>
      <c r="D223" s="29"/>
      <c r="E223" s="29"/>
      <c r="F223" s="12"/>
      <c r="G223" s="29"/>
      <c r="H223" s="5"/>
      <c r="I223" s="5"/>
      <c r="J223" s="5"/>
      <c r="K223" s="5"/>
      <c r="L223" s="5"/>
      <c r="M223" s="5"/>
      <c r="N223" s="5"/>
      <c r="O223" s="5"/>
      <c r="P223" s="5"/>
      <c r="Q223" s="5"/>
      <c r="R223" s="5"/>
      <c r="S223" s="5"/>
      <c r="T223" s="5"/>
      <c r="U223" s="5"/>
      <c r="V223" s="5"/>
      <c r="W223" s="5"/>
      <c r="X223" s="5"/>
      <c r="Y223" s="5"/>
      <c r="Z223" s="5"/>
      <c r="AA223" s="5"/>
    </row>
    <row r="224" spans="1:27" ht="14.25" customHeight="1">
      <c r="A224" s="29"/>
      <c r="B224" s="5"/>
      <c r="C224" s="5"/>
      <c r="D224" s="29"/>
      <c r="E224" s="29"/>
      <c r="F224" s="12"/>
      <c r="G224" s="29"/>
      <c r="H224" s="5"/>
      <c r="I224" s="5"/>
      <c r="J224" s="5"/>
      <c r="K224" s="5"/>
      <c r="L224" s="5"/>
      <c r="M224" s="5"/>
      <c r="N224" s="5"/>
      <c r="O224" s="5"/>
      <c r="P224" s="5"/>
      <c r="Q224" s="5"/>
      <c r="R224" s="5"/>
      <c r="S224" s="5"/>
      <c r="T224" s="5"/>
      <c r="U224" s="5"/>
      <c r="V224" s="5"/>
      <c r="W224" s="5"/>
      <c r="X224" s="5"/>
      <c r="Y224" s="5"/>
      <c r="Z224" s="5"/>
      <c r="AA224" s="5"/>
    </row>
    <row r="225" spans="1:27" ht="14.25" customHeight="1">
      <c r="A225" s="29"/>
      <c r="B225" s="5"/>
      <c r="C225" s="5"/>
      <c r="D225" s="29"/>
      <c r="E225" s="29"/>
      <c r="F225" s="12"/>
      <c r="G225" s="29"/>
      <c r="H225" s="5"/>
      <c r="I225" s="5"/>
      <c r="J225" s="5"/>
      <c r="K225" s="5"/>
      <c r="L225" s="5"/>
      <c r="M225" s="5"/>
      <c r="N225" s="5"/>
      <c r="O225" s="5"/>
      <c r="P225" s="5"/>
      <c r="Q225" s="5"/>
      <c r="R225" s="5"/>
      <c r="S225" s="5"/>
      <c r="T225" s="5"/>
      <c r="U225" s="5"/>
      <c r="V225" s="5"/>
      <c r="W225" s="5"/>
      <c r="X225" s="5"/>
      <c r="Y225" s="5"/>
      <c r="Z225" s="5"/>
      <c r="AA225" s="5"/>
    </row>
    <row r="226" spans="1:27" ht="14.25" customHeight="1">
      <c r="A226" s="29"/>
      <c r="B226" s="5"/>
      <c r="C226" s="5"/>
      <c r="D226" s="29"/>
      <c r="E226" s="29"/>
      <c r="F226" s="12"/>
      <c r="G226" s="29"/>
      <c r="H226" s="5"/>
      <c r="I226" s="5"/>
      <c r="J226" s="5"/>
      <c r="K226" s="5"/>
      <c r="L226" s="5"/>
      <c r="M226" s="5"/>
      <c r="N226" s="5"/>
      <c r="O226" s="5"/>
      <c r="P226" s="5"/>
      <c r="Q226" s="5"/>
      <c r="R226" s="5"/>
      <c r="S226" s="5"/>
      <c r="T226" s="5"/>
      <c r="U226" s="5"/>
      <c r="V226" s="5"/>
      <c r="W226" s="5"/>
      <c r="X226" s="5"/>
      <c r="Y226" s="5"/>
      <c r="Z226" s="5"/>
      <c r="AA226" s="5"/>
    </row>
    <row r="227" spans="1:27" ht="14.25" customHeight="1">
      <c r="A227" s="29"/>
      <c r="B227" s="5"/>
      <c r="C227" s="5"/>
      <c r="D227" s="29"/>
      <c r="E227" s="29"/>
      <c r="F227" s="12"/>
      <c r="G227" s="29"/>
      <c r="H227" s="5"/>
      <c r="I227" s="5"/>
      <c r="J227" s="5"/>
      <c r="K227" s="5"/>
      <c r="L227" s="5"/>
      <c r="M227" s="5"/>
      <c r="N227" s="5"/>
      <c r="O227" s="5"/>
      <c r="P227" s="5"/>
      <c r="Q227" s="5"/>
      <c r="R227" s="5"/>
      <c r="S227" s="5"/>
      <c r="T227" s="5"/>
      <c r="U227" s="5"/>
      <c r="V227" s="5"/>
      <c r="W227" s="5"/>
      <c r="X227" s="5"/>
      <c r="Y227" s="5"/>
      <c r="Z227" s="5"/>
      <c r="AA227" s="5"/>
    </row>
    <row r="228" spans="1:27" ht="14.25" customHeight="1">
      <c r="A228" s="29"/>
      <c r="B228" s="5"/>
      <c r="C228" s="5"/>
      <c r="D228" s="29"/>
      <c r="E228" s="29"/>
      <c r="F228" s="12"/>
      <c r="G228" s="29"/>
      <c r="H228" s="5"/>
      <c r="I228" s="5"/>
      <c r="J228" s="5"/>
      <c r="K228" s="5"/>
      <c r="L228" s="5"/>
      <c r="M228" s="5"/>
      <c r="N228" s="5"/>
      <c r="O228" s="5"/>
      <c r="P228" s="5"/>
      <c r="Q228" s="5"/>
      <c r="R228" s="5"/>
      <c r="S228" s="5"/>
      <c r="T228" s="5"/>
      <c r="U228" s="5"/>
      <c r="V228" s="5"/>
      <c r="W228" s="5"/>
      <c r="X228" s="5"/>
      <c r="Y228" s="5"/>
      <c r="Z228" s="5"/>
      <c r="AA228" s="5"/>
    </row>
    <row r="229" spans="1:27" ht="14.25" customHeight="1">
      <c r="A229" s="29"/>
      <c r="B229" s="5"/>
      <c r="C229" s="5"/>
      <c r="D229" s="29"/>
      <c r="E229" s="29"/>
      <c r="F229" s="12"/>
      <c r="G229" s="29"/>
      <c r="H229" s="5"/>
      <c r="I229" s="5"/>
      <c r="J229" s="5"/>
      <c r="K229" s="5"/>
      <c r="L229" s="5"/>
      <c r="M229" s="5"/>
      <c r="N229" s="5"/>
      <c r="O229" s="5"/>
      <c r="P229" s="5"/>
      <c r="Q229" s="5"/>
      <c r="R229" s="5"/>
      <c r="S229" s="5"/>
      <c r="T229" s="5"/>
      <c r="U229" s="5"/>
      <c r="V229" s="5"/>
      <c r="W229" s="5"/>
      <c r="X229" s="5"/>
      <c r="Y229" s="5"/>
      <c r="Z229" s="5"/>
      <c r="AA229" s="5"/>
    </row>
    <row r="230" spans="1:27" ht="14.25" customHeight="1">
      <c r="A230" s="29"/>
      <c r="B230" s="5"/>
      <c r="C230" s="5"/>
      <c r="D230" s="29"/>
      <c r="E230" s="29"/>
      <c r="F230" s="12"/>
      <c r="G230" s="29"/>
      <c r="H230" s="5"/>
      <c r="I230" s="5"/>
      <c r="J230" s="5"/>
      <c r="K230" s="5"/>
      <c r="L230" s="5"/>
      <c r="M230" s="5"/>
      <c r="N230" s="5"/>
      <c r="O230" s="5"/>
      <c r="P230" s="5"/>
      <c r="Q230" s="5"/>
      <c r="R230" s="5"/>
      <c r="S230" s="5"/>
      <c r="T230" s="5"/>
      <c r="U230" s="5"/>
      <c r="V230" s="5"/>
      <c r="W230" s="5"/>
      <c r="X230" s="5"/>
      <c r="Y230" s="5"/>
      <c r="Z230" s="5"/>
      <c r="AA230" s="5"/>
    </row>
    <row r="231" spans="1:27" ht="14.25" customHeight="1">
      <c r="A231" s="29"/>
      <c r="B231" s="5"/>
      <c r="C231" s="5"/>
      <c r="D231" s="29"/>
      <c r="E231" s="29"/>
      <c r="F231" s="12"/>
      <c r="G231" s="29"/>
      <c r="H231" s="5"/>
      <c r="I231" s="5"/>
      <c r="J231" s="5"/>
      <c r="K231" s="5"/>
      <c r="L231" s="5"/>
      <c r="M231" s="5"/>
      <c r="N231" s="5"/>
      <c r="O231" s="5"/>
      <c r="P231" s="5"/>
      <c r="Q231" s="5"/>
      <c r="R231" s="5"/>
      <c r="S231" s="5"/>
      <c r="T231" s="5"/>
      <c r="U231" s="5"/>
      <c r="V231" s="5"/>
      <c r="W231" s="5"/>
      <c r="X231" s="5"/>
      <c r="Y231" s="5"/>
      <c r="Z231" s="5"/>
      <c r="AA231" s="5"/>
    </row>
    <row r="232" spans="1:27" ht="14.25" customHeight="1">
      <c r="A232" s="29"/>
      <c r="B232" s="5"/>
      <c r="C232" s="5"/>
      <c r="D232" s="29"/>
      <c r="E232" s="29"/>
      <c r="F232" s="12"/>
      <c r="G232" s="29"/>
      <c r="H232" s="5"/>
      <c r="I232" s="5"/>
      <c r="J232" s="5"/>
      <c r="K232" s="5"/>
      <c r="L232" s="5"/>
      <c r="M232" s="5"/>
      <c r="N232" s="5"/>
      <c r="O232" s="5"/>
      <c r="P232" s="5"/>
      <c r="Q232" s="5"/>
      <c r="R232" s="5"/>
      <c r="S232" s="5"/>
      <c r="T232" s="5"/>
      <c r="U232" s="5"/>
      <c r="V232" s="5"/>
      <c r="W232" s="5"/>
      <c r="X232" s="5"/>
      <c r="Y232" s="5"/>
      <c r="Z232" s="5"/>
      <c r="AA232" s="5"/>
    </row>
    <row r="233" spans="1:27" ht="14.25" customHeight="1">
      <c r="A233" s="29"/>
      <c r="B233" s="5"/>
      <c r="C233" s="5"/>
      <c r="D233" s="29"/>
      <c r="E233" s="29"/>
      <c r="F233" s="12"/>
      <c r="G233" s="29"/>
      <c r="H233" s="5"/>
      <c r="I233" s="5"/>
      <c r="J233" s="5"/>
      <c r="K233" s="5"/>
      <c r="L233" s="5"/>
      <c r="M233" s="5"/>
      <c r="N233" s="5"/>
      <c r="O233" s="5"/>
      <c r="P233" s="5"/>
      <c r="Q233" s="5"/>
      <c r="R233" s="5"/>
      <c r="S233" s="5"/>
      <c r="T233" s="5"/>
      <c r="U233" s="5"/>
      <c r="V233" s="5"/>
      <c r="W233" s="5"/>
      <c r="X233" s="5"/>
      <c r="Y233" s="5"/>
      <c r="Z233" s="5"/>
      <c r="AA233" s="5"/>
    </row>
    <row r="234" spans="1:27" ht="14.25" customHeight="1">
      <c r="A234" s="29"/>
      <c r="B234" s="5"/>
      <c r="C234" s="5"/>
      <c r="D234" s="29"/>
      <c r="E234" s="29"/>
      <c r="F234" s="12"/>
      <c r="G234" s="29"/>
      <c r="H234" s="5"/>
      <c r="I234" s="5"/>
      <c r="J234" s="5"/>
      <c r="K234" s="5"/>
      <c r="L234" s="5"/>
      <c r="M234" s="5"/>
      <c r="N234" s="5"/>
      <c r="O234" s="5"/>
      <c r="P234" s="5"/>
      <c r="Q234" s="5"/>
      <c r="R234" s="5"/>
      <c r="S234" s="5"/>
      <c r="T234" s="5"/>
      <c r="U234" s="5"/>
      <c r="V234" s="5"/>
      <c r="W234" s="5"/>
      <c r="X234" s="5"/>
      <c r="Y234" s="5"/>
      <c r="Z234" s="5"/>
      <c r="AA234" s="5"/>
    </row>
    <row r="235" spans="1:27" ht="14.25" customHeight="1">
      <c r="A235" s="29"/>
      <c r="B235" s="5"/>
      <c r="C235" s="5"/>
      <c r="D235" s="29"/>
      <c r="E235" s="29"/>
      <c r="F235" s="12"/>
      <c r="G235" s="29"/>
      <c r="H235" s="5"/>
      <c r="I235" s="5"/>
      <c r="J235" s="5"/>
      <c r="K235" s="5"/>
      <c r="L235" s="5"/>
      <c r="M235" s="5"/>
      <c r="N235" s="5"/>
      <c r="O235" s="5"/>
      <c r="P235" s="5"/>
      <c r="Q235" s="5"/>
      <c r="R235" s="5"/>
      <c r="S235" s="5"/>
      <c r="T235" s="5"/>
      <c r="U235" s="5"/>
      <c r="V235" s="5"/>
      <c r="W235" s="5"/>
      <c r="X235" s="5"/>
      <c r="Y235" s="5"/>
      <c r="Z235" s="5"/>
      <c r="AA235" s="5"/>
    </row>
    <row r="236" spans="1:27" ht="14.25" customHeight="1">
      <c r="A236" s="29"/>
      <c r="B236" s="5"/>
      <c r="C236" s="5"/>
      <c r="D236" s="29"/>
      <c r="E236" s="29"/>
      <c r="F236" s="12"/>
      <c r="G236" s="29"/>
      <c r="H236" s="5"/>
      <c r="I236" s="5"/>
      <c r="J236" s="5"/>
      <c r="K236" s="5"/>
      <c r="L236" s="5"/>
      <c r="M236" s="5"/>
      <c r="N236" s="5"/>
      <c r="O236" s="5"/>
      <c r="P236" s="5"/>
      <c r="Q236" s="5"/>
      <c r="R236" s="5"/>
      <c r="S236" s="5"/>
      <c r="T236" s="5"/>
      <c r="U236" s="5"/>
      <c r="V236" s="5"/>
      <c r="W236" s="5"/>
      <c r="X236" s="5"/>
      <c r="Y236" s="5"/>
      <c r="Z236" s="5"/>
      <c r="AA236" s="5"/>
    </row>
    <row r="237" spans="1:27" ht="14.25" customHeight="1">
      <c r="A237" s="29"/>
      <c r="B237" s="5"/>
      <c r="C237" s="5"/>
      <c r="D237" s="29"/>
      <c r="E237" s="29"/>
      <c r="F237" s="12"/>
      <c r="G237" s="29"/>
      <c r="H237" s="5"/>
      <c r="I237" s="5"/>
      <c r="J237" s="5"/>
      <c r="K237" s="5"/>
      <c r="L237" s="5"/>
      <c r="M237" s="5"/>
      <c r="N237" s="5"/>
      <c r="O237" s="5"/>
      <c r="P237" s="5"/>
      <c r="Q237" s="5"/>
      <c r="R237" s="5"/>
      <c r="S237" s="5"/>
      <c r="T237" s="5"/>
      <c r="U237" s="5"/>
      <c r="V237" s="5"/>
      <c r="W237" s="5"/>
      <c r="X237" s="5"/>
      <c r="Y237" s="5"/>
      <c r="Z237" s="5"/>
      <c r="AA237" s="5"/>
    </row>
    <row r="238" spans="1:27" ht="14.25" customHeight="1">
      <c r="A238" s="29"/>
      <c r="B238" s="5"/>
      <c r="C238" s="5"/>
      <c r="D238" s="29"/>
      <c r="E238" s="29"/>
      <c r="F238" s="12"/>
      <c r="G238" s="29"/>
      <c r="H238" s="5"/>
      <c r="I238" s="5"/>
      <c r="J238" s="5"/>
      <c r="K238" s="5"/>
      <c r="L238" s="5"/>
      <c r="M238" s="5"/>
      <c r="N238" s="5"/>
      <c r="O238" s="5"/>
      <c r="P238" s="5"/>
      <c r="Q238" s="5"/>
      <c r="R238" s="5"/>
      <c r="S238" s="5"/>
      <c r="T238" s="5"/>
      <c r="U238" s="5"/>
      <c r="V238" s="5"/>
      <c r="W238" s="5"/>
      <c r="X238" s="5"/>
      <c r="Y238" s="5"/>
      <c r="Z238" s="5"/>
      <c r="AA238" s="5"/>
    </row>
    <row r="239" spans="1:27" ht="14.25" customHeight="1">
      <c r="A239" s="29"/>
      <c r="B239" s="5"/>
      <c r="C239" s="5"/>
      <c r="D239" s="29"/>
      <c r="E239" s="29"/>
      <c r="F239" s="12"/>
      <c r="G239" s="29"/>
      <c r="H239" s="5"/>
      <c r="I239" s="5"/>
      <c r="J239" s="5"/>
      <c r="K239" s="5"/>
      <c r="L239" s="5"/>
      <c r="M239" s="5"/>
      <c r="N239" s="5"/>
      <c r="O239" s="5"/>
      <c r="P239" s="5"/>
      <c r="Q239" s="5"/>
      <c r="R239" s="5"/>
      <c r="S239" s="5"/>
      <c r="T239" s="5"/>
      <c r="U239" s="5"/>
      <c r="V239" s="5"/>
      <c r="W239" s="5"/>
      <c r="X239" s="5"/>
      <c r="Y239" s="5"/>
      <c r="Z239" s="5"/>
      <c r="AA239" s="5"/>
    </row>
    <row r="240" spans="1:27" ht="14.25" customHeight="1">
      <c r="A240" s="29"/>
      <c r="B240" s="5"/>
      <c r="C240" s="5"/>
      <c r="D240" s="29"/>
      <c r="E240" s="29"/>
      <c r="F240" s="12"/>
      <c r="G240" s="29"/>
      <c r="H240" s="5"/>
      <c r="I240" s="5"/>
      <c r="J240" s="5"/>
      <c r="K240" s="5"/>
      <c r="L240" s="5"/>
      <c r="M240" s="5"/>
      <c r="N240" s="5"/>
      <c r="O240" s="5"/>
      <c r="P240" s="5"/>
      <c r="Q240" s="5"/>
      <c r="R240" s="5"/>
      <c r="S240" s="5"/>
      <c r="T240" s="5"/>
      <c r="U240" s="5"/>
      <c r="V240" s="5"/>
      <c r="W240" s="5"/>
      <c r="X240" s="5"/>
      <c r="Y240" s="5"/>
      <c r="Z240" s="5"/>
      <c r="AA240" s="5"/>
    </row>
    <row r="241" spans="1:27" ht="14.25" customHeight="1">
      <c r="A241" s="29"/>
      <c r="B241" s="5"/>
      <c r="C241" s="5"/>
      <c r="D241" s="29"/>
      <c r="E241" s="29"/>
      <c r="F241" s="12"/>
      <c r="G241" s="29"/>
      <c r="H241" s="5"/>
      <c r="I241" s="5"/>
      <c r="J241" s="5"/>
      <c r="K241" s="5"/>
      <c r="L241" s="5"/>
      <c r="M241" s="5"/>
      <c r="N241" s="5"/>
      <c r="O241" s="5"/>
      <c r="P241" s="5"/>
      <c r="Q241" s="5"/>
      <c r="R241" s="5"/>
      <c r="S241" s="5"/>
      <c r="T241" s="5"/>
      <c r="U241" s="5"/>
      <c r="V241" s="5"/>
      <c r="W241" s="5"/>
      <c r="X241" s="5"/>
      <c r="Y241" s="5"/>
      <c r="Z241" s="5"/>
      <c r="AA241" s="5"/>
    </row>
    <row r="242" spans="1:27" ht="14.25" customHeight="1">
      <c r="A242" s="29"/>
      <c r="B242" s="5"/>
      <c r="C242" s="5"/>
      <c r="D242" s="29"/>
      <c r="E242" s="29"/>
      <c r="F242" s="12"/>
      <c r="G242" s="29"/>
      <c r="H242" s="5"/>
      <c r="I242" s="5"/>
      <c r="J242" s="5"/>
      <c r="K242" s="5"/>
      <c r="L242" s="5"/>
      <c r="M242" s="5"/>
      <c r="N242" s="5"/>
      <c r="O242" s="5"/>
      <c r="P242" s="5"/>
      <c r="Q242" s="5"/>
      <c r="R242" s="5"/>
      <c r="S242" s="5"/>
      <c r="T242" s="5"/>
      <c r="U242" s="5"/>
      <c r="V242" s="5"/>
      <c r="W242" s="5"/>
      <c r="X242" s="5"/>
      <c r="Y242" s="5"/>
      <c r="Z242" s="5"/>
      <c r="AA242" s="5"/>
    </row>
    <row r="243" spans="1:27" ht="14.25" customHeight="1">
      <c r="A243" s="29"/>
      <c r="B243" s="5"/>
      <c r="C243" s="5"/>
      <c r="D243" s="29"/>
      <c r="E243" s="29"/>
      <c r="F243" s="12"/>
      <c r="G243" s="29"/>
      <c r="H243" s="5"/>
      <c r="I243" s="5"/>
      <c r="J243" s="5"/>
      <c r="K243" s="5"/>
      <c r="L243" s="5"/>
      <c r="M243" s="5"/>
      <c r="N243" s="5"/>
      <c r="O243" s="5"/>
      <c r="P243" s="5"/>
      <c r="Q243" s="5"/>
      <c r="R243" s="5"/>
      <c r="S243" s="5"/>
      <c r="T243" s="5"/>
      <c r="U243" s="5"/>
      <c r="V243" s="5"/>
      <c r="W243" s="5"/>
      <c r="X243" s="5"/>
      <c r="Y243" s="5"/>
      <c r="Z243" s="5"/>
      <c r="AA243" s="5"/>
    </row>
    <row r="244" spans="1:27" ht="14.25" customHeight="1">
      <c r="A244" s="29"/>
      <c r="B244" s="5"/>
      <c r="C244" s="5"/>
      <c r="D244" s="29"/>
      <c r="E244" s="29"/>
      <c r="F244" s="12"/>
      <c r="G244" s="29"/>
      <c r="H244" s="5"/>
      <c r="I244" s="5"/>
      <c r="J244" s="5"/>
      <c r="K244" s="5"/>
      <c r="L244" s="5"/>
      <c r="M244" s="5"/>
      <c r="N244" s="5"/>
      <c r="O244" s="5"/>
      <c r="P244" s="5"/>
      <c r="Q244" s="5"/>
      <c r="R244" s="5"/>
      <c r="S244" s="5"/>
      <c r="T244" s="5"/>
      <c r="U244" s="5"/>
      <c r="V244" s="5"/>
      <c r="W244" s="5"/>
      <c r="X244" s="5"/>
      <c r="Y244" s="5"/>
      <c r="Z244" s="5"/>
      <c r="AA244" s="5"/>
    </row>
    <row r="245" spans="1:27" ht="14.25" customHeight="1">
      <c r="A245" s="29"/>
      <c r="B245" s="5"/>
      <c r="C245" s="5"/>
      <c r="D245" s="29"/>
      <c r="E245" s="29"/>
      <c r="F245" s="12"/>
      <c r="G245" s="29"/>
      <c r="H245" s="5"/>
      <c r="I245" s="5"/>
      <c r="J245" s="5"/>
      <c r="K245" s="5"/>
      <c r="L245" s="5"/>
      <c r="M245" s="5"/>
      <c r="N245" s="5"/>
      <c r="O245" s="5"/>
      <c r="P245" s="5"/>
      <c r="Q245" s="5"/>
      <c r="R245" s="5"/>
      <c r="S245" s="5"/>
      <c r="T245" s="5"/>
      <c r="U245" s="5"/>
      <c r="V245" s="5"/>
      <c r="W245" s="5"/>
      <c r="X245" s="5"/>
      <c r="Y245" s="5"/>
      <c r="Z245" s="5"/>
      <c r="AA245" s="5"/>
    </row>
    <row r="246" spans="1:27" ht="14.25" customHeight="1">
      <c r="A246" s="29"/>
      <c r="B246" s="5"/>
      <c r="C246" s="5"/>
      <c r="D246" s="29"/>
      <c r="E246" s="29"/>
      <c r="F246" s="12"/>
      <c r="G246" s="29"/>
      <c r="H246" s="5"/>
      <c r="I246" s="5"/>
      <c r="J246" s="5"/>
      <c r="K246" s="5"/>
      <c r="L246" s="5"/>
      <c r="M246" s="5"/>
      <c r="N246" s="5"/>
      <c r="O246" s="5"/>
      <c r="P246" s="5"/>
      <c r="Q246" s="5"/>
      <c r="R246" s="5"/>
      <c r="S246" s="5"/>
      <c r="T246" s="5"/>
      <c r="U246" s="5"/>
      <c r="V246" s="5"/>
      <c r="W246" s="5"/>
      <c r="X246" s="5"/>
      <c r="Y246" s="5"/>
      <c r="Z246" s="5"/>
      <c r="AA246" s="5"/>
    </row>
    <row r="247" spans="1:27" ht="14.25" customHeight="1">
      <c r="A247" s="29"/>
      <c r="B247" s="5"/>
      <c r="C247" s="5"/>
      <c r="D247" s="29"/>
      <c r="E247" s="29"/>
      <c r="F247" s="12"/>
      <c r="G247" s="29"/>
      <c r="H247" s="5"/>
      <c r="I247" s="5"/>
      <c r="J247" s="5"/>
      <c r="K247" s="5"/>
      <c r="L247" s="5"/>
      <c r="M247" s="5"/>
      <c r="N247" s="5"/>
      <c r="O247" s="5"/>
      <c r="P247" s="5"/>
      <c r="Q247" s="5"/>
      <c r="R247" s="5"/>
      <c r="S247" s="5"/>
      <c r="T247" s="5"/>
      <c r="U247" s="5"/>
      <c r="V247" s="5"/>
      <c r="W247" s="5"/>
      <c r="X247" s="5"/>
      <c r="Y247" s="5"/>
      <c r="Z247" s="5"/>
      <c r="AA247" s="5"/>
    </row>
    <row r="248" spans="1:27" ht="14.25" customHeight="1">
      <c r="A248" s="29"/>
      <c r="B248" s="5"/>
      <c r="C248" s="5"/>
      <c r="D248" s="29"/>
      <c r="E248" s="29"/>
      <c r="F248" s="12"/>
      <c r="G248" s="29"/>
      <c r="H248" s="5"/>
      <c r="I248" s="5"/>
      <c r="J248" s="5"/>
      <c r="K248" s="5"/>
      <c r="L248" s="5"/>
      <c r="M248" s="5"/>
      <c r="N248" s="5"/>
      <c r="O248" s="5"/>
      <c r="P248" s="5"/>
      <c r="Q248" s="5"/>
      <c r="R248" s="5"/>
      <c r="S248" s="5"/>
      <c r="T248" s="5"/>
      <c r="U248" s="5"/>
      <c r="V248" s="5"/>
      <c r="W248" s="5"/>
      <c r="X248" s="5"/>
      <c r="Y248" s="5"/>
      <c r="Z248" s="5"/>
      <c r="AA248" s="5"/>
    </row>
    <row r="249" spans="1:27" ht="14.25" customHeight="1">
      <c r="A249" s="29"/>
      <c r="B249" s="5"/>
      <c r="C249" s="5"/>
      <c r="D249" s="29"/>
      <c r="E249" s="29"/>
      <c r="F249" s="12"/>
      <c r="G249" s="29"/>
      <c r="H249" s="5"/>
      <c r="I249" s="5"/>
      <c r="J249" s="5"/>
      <c r="K249" s="5"/>
      <c r="L249" s="5"/>
      <c r="M249" s="5"/>
      <c r="N249" s="5"/>
      <c r="O249" s="5"/>
      <c r="P249" s="5"/>
      <c r="Q249" s="5"/>
      <c r="R249" s="5"/>
      <c r="S249" s="5"/>
      <c r="T249" s="5"/>
      <c r="U249" s="5"/>
      <c r="V249" s="5"/>
      <c r="W249" s="5"/>
      <c r="X249" s="5"/>
      <c r="Y249" s="5"/>
      <c r="Z249" s="5"/>
      <c r="AA249" s="5"/>
    </row>
    <row r="250" spans="1:27" ht="14.25" customHeight="1">
      <c r="A250" s="29"/>
      <c r="B250" s="5"/>
      <c r="C250" s="5"/>
      <c r="D250" s="29"/>
      <c r="E250" s="29"/>
      <c r="F250" s="12"/>
      <c r="G250" s="29"/>
      <c r="H250" s="5"/>
      <c r="I250" s="5"/>
      <c r="J250" s="5"/>
      <c r="K250" s="5"/>
      <c r="L250" s="5"/>
      <c r="M250" s="5"/>
      <c r="N250" s="5"/>
      <c r="O250" s="5"/>
      <c r="P250" s="5"/>
      <c r="Q250" s="5"/>
      <c r="R250" s="5"/>
      <c r="S250" s="5"/>
      <c r="T250" s="5"/>
      <c r="U250" s="5"/>
      <c r="V250" s="5"/>
      <c r="W250" s="5"/>
      <c r="X250" s="5"/>
      <c r="Y250" s="5"/>
      <c r="Z250" s="5"/>
      <c r="AA250" s="5"/>
    </row>
    <row r="251" spans="1:27" ht="14.25" customHeight="1">
      <c r="A251" s="29"/>
      <c r="B251" s="5"/>
      <c r="C251" s="5"/>
      <c r="D251" s="29"/>
      <c r="E251" s="29"/>
      <c r="F251" s="12"/>
      <c r="G251" s="29"/>
      <c r="H251" s="5"/>
      <c r="I251" s="5"/>
      <c r="J251" s="5"/>
      <c r="K251" s="5"/>
      <c r="L251" s="5"/>
      <c r="M251" s="5"/>
      <c r="N251" s="5"/>
      <c r="O251" s="5"/>
      <c r="P251" s="5"/>
      <c r="Q251" s="5"/>
      <c r="R251" s="5"/>
      <c r="S251" s="5"/>
      <c r="T251" s="5"/>
      <c r="U251" s="5"/>
      <c r="V251" s="5"/>
      <c r="W251" s="5"/>
      <c r="X251" s="5"/>
      <c r="Y251" s="5"/>
      <c r="Z251" s="5"/>
      <c r="AA251" s="5"/>
    </row>
    <row r="252" spans="1:27" ht="14.25" customHeight="1">
      <c r="A252" s="29"/>
      <c r="B252" s="5"/>
      <c r="C252" s="5"/>
      <c r="D252" s="29"/>
      <c r="E252" s="29"/>
      <c r="F252" s="12"/>
      <c r="G252" s="29"/>
      <c r="H252" s="5"/>
      <c r="I252" s="5"/>
      <c r="J252" s="5"/>
      <c r="K252" s="5"/>
      <c r="L252" s="5"/>
      <c r="M252" s="5"/>
      <c r="N252" s="5"/>
      <c r="O252" s="5"/>
      <c r="P252" s="5"/>
      <c r="Q252" s="5"/>
      <c r="R252" s="5"/>
      <c r="S252" s="5"/>
      <c r="T252" s="5"/>
      <c r="U252" s="5"/>
      <c r="V252" s="5"/>
      <c r="W252" s="5"/>
      <c r="X252" s="5"/>
      <c r="Y252" s="5"/>
      <c r="Z252" s="5"/>
      <c r="AA252" s="5"/>
    </row>
    <row r="253" spans="1:27" ht="14.25" customHeight="1">
      <c r="A253" s="29"/>
      <c r="B253" s="5"/>
      <c r="C253" s="5"/>
      <c r="D253" s="29"/>
      <c r="E253" s="29"/>
      <c r="F253" s="12"/>
      <c r="G253" s="29"/>
      <c r="H253" s="5"/>
      <c r="I253" s="5"/>
      <c r="J253" s="5"/>
      <c r="K253" s="5"/>
      <c r="L253" s="5"/>
      <c r="M253" s="5"/>
      <c r="N253" s="5"/>
      <c r="O253" s="5"/>
      <c r="P253" s="5"/>
      <c r="Q253" s="5"/>
      <c r="R253" s="5"/>
      <c r="S253" s="5"/>
      <c r="T253" s="5"/>
      <c r="U253" s="5"/>
      <c r="V253" s="5"/>
      <c r="W253" s="5"/>
      <c r="X253" s="5"/>
      <c r="Y253" s="5"/>
      <c r="Z253" s="5"/>
      <c r="AA253" s="5"/>
    </row>
    <row r="254" spans="1:27" ht="14.25" customHeight="1">
      <c r="A254" s="29"/>
      <c r="B254" s="5"/>
      <c r="C254" s="5"/>
      <c r="D254" s="29"/>
      <c r="E254" s="29"/>
      <c r="F254" s="12"/>
      <c r="G254" s="29"/>
      <c r="H254" s="5"/>
      <c r="I254" s="5"/>
      <c r="J254" s="5"/>
      <c r="K254" s="5"/>
      <c r="L254" s="5"/>
      <c r="M254" s="5"/>
      <c r="N254" s="5"/>
      <c r="O254" s="5"/>
      <c r="P254" s="5"/>
      <c r="Q254" s="5"/>
      <c r="R254" s="5"/>
      <c r="S254" s="5"/>
      <c r="T254" s="5"/>
      <c r="U254" s="5"/>
      <c r="V254" s="5"/>
      <c r="W254" s="5"/>
      <c r="X254" s="5"/>
      <c r="Y254" s="5"/>
      <c r="Z254" s="5"/>
      <c r="AA254" s="5"/>
    </row>
    <row r="255" spans="1:27" ht="14.25" customHeight="1">
      <c r="A255" s="29"/>
      <c r="B255" s="5"/>
      <c r="C255" s="5"/>
      <c r="D255" s="29"/>
      <c r="E255" s="29"/>
      <c r="F255" s="12"/>
      <c r="G255" s="29"/>
      <c r="H255" s="5"/>
      <c r="I255" s="5"/>
      <c r="J255" s="5"/>
      <c r="K255" s="5"/>
      <c r="L255" s="5"/>
      <c r="M255" s="5"/>
      <c r="N255" s="5"/>
      <c r="O255" s="5"/>
      <c r="P255" s="5"/>
      <c r="Q255" s="5"/>
      <c r="R255" s="5"/>
      <c r="S255" s="5"/>
      <c r="T255" s="5"/>
      <c r="U255" s="5"/>
      <c r="V255" s="5"/>
      <c r="W255" s="5"/>
      <c r="X255" s="5"/>
      <c r="Y255" s="5"/>
      <c r="Z255" s="5"/>
      <c r="AA255" s="5"/>
    </row>
    <row r="256" spans="1:27" ht="14.25" customHeight="1">
      <c r="A256" s="29"/>
      <c r="B256" s="5"/>
      <c r="C256" s="5"/>
      <c r="D256" s="29"/>
      <c r="E256" s="29"/>
      <c r="F256" s="12"/>
      <c r="G256" s="29"/>
      <c r="H256" s="5"/>
      <c r="I256" s="5"/>
      <c r="J256" s="5"/>
      <c r="K256" s="5"/>
      <c r="L256" s="5"/>
      <c r="M256" s="5"/>
      <c r="N256" s="5"/>
      <c r="O256" s="5"/>
      <c r="P256" s="5"/>
      <c r="Q256" s="5"/>
      <c r="R256" s="5"/>
      <c r="S256" s="5"/>
      <c r="T256" s="5"/>
      <c r="U256" s="5"/>
      <c r="V256" s="5"/>
      <c r="W256" s="5"/>
      <c r="X256" s="5"/>
      <c r="Y256" s="5"/>
      <c r="Z256" s="5"/>
      <c r="AA256" s="5"/>
    </row>
    <row r="257" spans="1:27" ht="14.25" customHeight="1">
      <c r="A257" s="29"/>
      <c r="B257" s="5"/>
      <c r="C257" s="5"/>
      <c r="D257" s="29"/>
      <c r="E257" s="29"/>
      <c r="F257" s="12"/>
      <c r="G257" s="29"/>
      <c r="H257" s="5"/>
      <c r="I257" s="5"/>
      <c r="J257" s="5"/>
      <c r="K257" s="5"/>
      <c r="L257" s="5"/>
      <c r="M257" s="5"/>
      <c r="N257" s="5"/>
      <c r="O257" s="5"/>
      <c r="P257" s="5"/>
      <c r="Q257" s="5"/>
      <c r="R257" s="5"/>
      <c r="S257" s="5"/>
      <c r="T257" s="5"/>
      <c r="U257" s="5"/>
      <c r="V257" s="5"/>
      <c r="W257" s="5"/>
      <c r="X257" s="5"/>
      <c r="Y257" s="5"/>
      <c r="Z257" s="5"/>
      <c r="AA257" s="5"/>
    </row>
    <row r="258" spans="1:27" ht="14.25" customHeight="1">
      <c r="A258" s="29"/>
      <c r="B258" s="5"/>
      <c r="C258" s="5"/>
      <c r="D258" s="29"/>
      <c r="E258" s="29"/>
      <c r="F258" s="12"/>
      <c r="G258" s="29"/>
      <c r="H258" s="5"/>
      <c r="I258" s="5"/>
      <c r="J258" s="5"/>
      <c r="K258" s="5"/>
      <c r="L258" s="5"/>
      <c r="M258" s="5"/>
      <c r="N258" s="5"/>
      <c r="O258" s="5"/>
      <c r="P258" s="5"/>
      <c r="Q258" s="5"/>
      <c r="R258" s="5"/>
      <c r="S258" s="5"/>
      <c r="T258" s="5"/>
      <c r="U258" s="5"/>
      <c r="V258" s="5"/>
      <c r="W258" s="5"/>
      <c r="X258" s="5"/>
      <c r="Y258" s="5"/>
      <c r="Z258" s="5"/>
      <c r="AA258" s="5"/>
    </row>
    <row r="259" spans="1:27" ht="14.25" customHeight="1">
      <c r="A259" s="29"/>
      <c r="B259" s="5"/>
      <c r="C259" s="5"/>
      <c r="D259" s="29"/>
      <c r="E259" s="29"/>
      <c r="F259" s="12"/>
      <c r="G259" s="29"/>
      <c r="H259" s="5"/>
      <c r="I259" s="5"/>
      <c r="J259" s="5"/>
      <c r="K259" s="5"/>
      <c r="L259" s="5"/>
      <c r="M259" s="5"/>
      <c r="N259" s="5"/>
      <c r="O259" s="5"/>
      <c r="P259" s="5"/>
      <c r="Q259" s="5"/>
      <c r="R259" s="5"/>
      <c r="S259" s="5"/>
      <c r="T259" s="5"/>
      <c r="U259" s="5"/>
      <c r="V259" s="5"/>
      <c r="W259" s="5"/>
      <c r="X259" s="5"/>
      <c r="Y259" s="5"/>
      <c r="Z259" s="5"/>
      <c r="AA259" s="5"/>
    </row>
    <row r="260" spans="1:27" ht="14.25" customHeight="1">
      <c r="A260" s="29"/>
      <c r="B260" s="5"/>
      <c r="C260" s="5"/>
      <c r="D260" s="29"/>
      <c r="E260" s="29"/>
      <c r="F260" s="12"/>
      <c r="G260" s="29"/>
      <c r="H260" s="5"/>
      <c r="I260" s="5"/>
      <c r="J260" s="5"/>
      <c r="K260" s="5"/>
      <c r="L260" s="5"/>
      <c r="M260" s="5"/>
      <c r="N260" s="5"/>
      <c r="O260" s="5"/>
      <c r="P260" s="5"/>
      <c r="Q260" s="5"/>
      <c r="R260" s="5"/>
      <c r="S260" s="5"/>
      <c r="T260" s="5"/>
      <c r="U260" s="5"/>
      <c r="V260" s="5"/>
      <c r="W260" s="5"/>
      <c r="X260" s="5"/>
      <c r="Y260" s="5"/>
      <c r="Z260" s="5"/>
      <c r="AA260" s="5"/>
    </row>
    <row r="261" spans="1:27" ht="14.25" customHeight="1">
      <c r="A261" s="29"/>
      <c r="B261" s="5"/>
      <c r="C261" s="5"/>
      <c r="D261" s="29"/>
      <c r="E261" s="29"/>
      <c r="F261" s="12"/>
      <c r="G261" s="29"/>
      <c r="H261" s="5"/>
      <c r="I261" s="5"/>
      <c r="J261" s="5"/>
      <c r="K261" s="5"/>
      <c r="L261" s="5"/>
      <c r="M261" s="5"/>
      <c r="N261" s="5"/>
      <c r="O261" s="5"/>
      <c r="P261" s="5"/>
      <c r="Q261" s="5"/>
      <c r="R261" s="5"/>
      <c r="S261" s="5"/>
      <c r="T261" s="5"/>
      <c r="U261" s="5"/>
      <c r="V261" s="5"/>
      <c r="W261" s="5"/>
      <c r="X261" s="5"/>
      <c r="Y261" s="5"/>
      <c r="Z261" s="5"/>
      <c r="AA261" s="5"/>
    </row>
    <row r="262" spans="1:27" ht="14.25" customHeight="1">
      <c r="A262" s="29"/>
      <c r="B262" s="5"/>
      <c r="C262" s="5"/>
      <c r="D262" s="29"/>
      <c r="E262" s="29"/>
      <c r="F262" s="12"/>
      <c r="G262" s="29"/>
      <c r="H262" s="5"/>
      <c r="I262" s="5"/>
      <c r="J262" s="5"/>
      <c r="K262" s="5"/>
      <c r="L262" s="5"/>
      <c r="M262" s="5"/>
      <c r="N262" s="5"/>
      <c r="O262" s="5"/>
      <c r="P262" s="5"/>
      <c r="Q262" s="5"/>
      <c r="R262" s="5"/>
      <c r="S262" s="5"/>
      <c r="T262" s="5"/>
      <c r="U262" s="5"/>
      <c r="V262" s="5"/>
      <c r="W262" s="5"/>
      <c r="X262" s="5"/>
      <c r="Y262" s="5"/>
      <c r="Z262" s="5"/>
      <c r="AA262" s="5"/>
    </row>
    <row r="263" spans="1:27" ht="14.25" customHeight="1">
      <c r="A263" s="29"/>
      <c r="B263" s="5"/>
      <c r="C263" s="5"/>
      <c r="D263" s="29"/>
      <c r="E263" s="29"/>
      <c r="F263" s="12"/>
      <c r="G263" s="29"/>
      <c r="H263" s="5"/>
      <c r="I263" s="5"/>
      <c r="J263" s="5"/>
      <c r="K263" s="5"/>
      <c r="L263" s="5"/>
      <c r="M263" s="5"/>
      <c r="N263" s="5"/>
      <c r="O263" s="5"/>
      <c r="P263" s="5"/>
      <c r="Q263" s="5"/>
      <c r="R263" s="5"/>
      <c r="S263" s="5"/>
      <c r="T263" s="5"/>
      <c r="U263" s="5"/>
      <c r="V263" s="5"/>
      <c r="W263" s="5"/>
      <c r="X263" s="5"/>
      <c r="Y263" s="5"/>
      <c r="Z263" s="5"/>
      <c r="AA263" s="5"/>
    </row>
    <row r="264" spans="1:27" ht="14.25" customHeight="1">
      <c r="A264" s="29"/>
      <c r="B264" s="5"/>
      <c r="C264" s="5"/>
      <c r="D264" s="29"/>
      <c r="E264" s="29"/>
      <c r="F264" s="12"/>
      <c r="G264" s="29"/>
      <c r="H264" s="5"/>
      <c r="I264" s="5"/>
      <c r="J264" s="5"/>
      <c r="K264" s="5"/>
      <c r="L264" s="5"/>
      <c r="M264" s="5"/>
      <c r="N264" s="5"/>
      <c r="O264" s="5"/>
      <c r="P264" s="5"/>
      <c r="Q264" s="5"/>
      <c r="R264" s="5"/>
      <c r="S264" s="5"/>
      <c r="T264" s="5"/>
      <c r="U264" s="5"/>
      <c r="V264" s="5"/>
      <c r="W264" s="5"/>
      <c r="X264" s="5"/>
      <c r="Y264" s="5"/>
      <c r="Z264" s="5"/>
      <c r="AA264" s="5"/>
    </row>
    <row r="265" spans="1:27" ht="14.25" customHeight="1">
      <c r="A265" s="29"/>
      <c r="B265" s="5"/>
      <c r="C265" s="5"/>
      <c r="D265" s="29"/>
      <c r="E265" s="29"/>
      <c r="F265" s="12"/>
      <c r="G265" s="29"/>
      <c r="H265" s="5"/>
      <c r="I265" s="5"/>
      <c r="J265" s="5"/>
      <c r="K265" s="5"/>
      <c r="L265" s="5"/>
      <c r="M265" s="5"/>
      <c r="N265" s="5"/>
      <c r="O265" s="5"/>
      <c r="P265" s="5"/>
      <c r="Q265" s="5"/>
      <c r="R265" s="5"/>
      <c r="S265" s="5"/>
      <c r="T265" s="5"/>
      <c r="U265" s="5"/>
      <c r="V265" s="5"/>
      <c r="W265" s="5"/>
      <c r="X265" s="5"/>
      <c r="Y265" s="5"/>
      <c r="Z265" s="5"/>
      <c r="AA265" s="5"/>
    </row>
    <row r="266" spans="1:27" ht="14.25" customHeight="1">
      <c r="A266" s="29"/>
      <c r="B266" s="5"/>
      <c r="C266" s="5"/>
      <c r="D266" s="29"/>
      <c r="E266" s="29"/>
      <c r="F266" s="12"/>
      <c r="G266" s="29"/>
      <c r="H266" s="5"/>
      <c r="I266" s="5"/>
      <c r="J266" s="5"/>
      <c r="K266" s="5"/>
      <c r="L266" s="5"/>
      <c r="M266" s="5"/>
      <c r="N266" s="5"/>
      <c r="O266" s="5"/>
      <c r="P266" s="5"/>
      <c r="Q266" s="5"/>
      <c r="R266" s="5"/>
      <c r="S266" s="5"/>
      <c r="T266" s="5"/>
      <c r="U266" s="5"/>
      <c r="V266" s="5"/>
      <c r="W266" s="5"/>
      <c r="X266" s="5"/>
      <c r="Y266" s="5"/>
      <c r="Z266" s="5"/>
      <c r="AA266" s="5"/>
    </row>
    <row r="267" spans="1:27" ht="14.25" customHeight="1">
      <c r="A267" s="29"/>
      <c r="B267" s="5"/>
      <c r="C267" s="5"/>
      <c r="D267" s="29"/>
      <c r="E267" s="29"/>
      <c r="F267" s="12"/>
      <c r="G267" s="29"/>
      <c r="H267" s="5"/>
      <c r="I267" s="5"/>
      <c r="J267" s="5"/>
      <c r="K267" s="5"/>
      <c r="L267" s="5"/>
      <c r="M267" s="5"/>
      <c r="N267" s="5"/>
      <c r="O267" s="5"/>
      <c r="P267" s="5"/>
      <c r="Q267" s="5"/>
      <c r="R267" s="5"/>
      <c r="S267" s="5"/>
      <c r="T267" s="5"/>
      <c r="U267" s="5"/>
      <c r="V267" s="5"/>
      <c r="W267" s="5"/>
      <c r="X267" s="5"/>
      <c r="Y267" s="5"/>
      <c r="Z267" s="5"/>
      <c r="AA267" s="5"/>
    </row>
    <row r="268" spans="1:27" ht="14.25" customHeight="1">
      <c r="A268" s="29"/>
      <c r="B268" s="5"/>
      <c r="C268" s="5"/>
      <c r="D268" s="29"/>
      <c r="E268" s="29"/>
      <c r="F268" s="12"/>
      <c r="G268" s="29"/>
      <c r="H268" s="5"/>
      <c r="I268" s="5"/>
      <c r="J268" s="5"/>
      <c r="K268" s="5"/>
      <c r="L268" s="5"/>
      <c r="M268" s="5"/>
      <c r="N268" s="5"/>
      <c r="O268" s="5"/>
      <c r="P268" s="5"/>
      <c r="Q268" s="5"/>
      <c r="R268" s="5"/>
      <c r="S268" s="5"/>
      <c r="T268" s="5"/>
      <c r="U268" s="5"/>
      <c r="V268" s="5"/>
      <c r="W268" s="5"/>
      <c r="X268" s="5"/>
      <c r="Y268" s="5"/>
      <c r="Z268" s="5"/>
      <c r="AA268" s="5"/>
    </row>
    <row r="269" spans="1:27" ht="14.25" customHeight="1">
      <c r="A269" s="29"/>
      <c r="B269" s="5"/>
      <c r="C269" s="5"/>
      <c r="D269" s="29"/>
      <c r="E269" s="29"/>
      <c r="F269" s="12"/>
      <c r="G269" s="29"/>
      <c r="H269" s="5"/>
      <c r="I269" s="5"/>
      <c r="J269" s="5"/>
      <c r="K269" s="5"/>
      <c r="L269" s="5"/>
      <c r="M269" s="5"/>
      <c r="N269" s="5"/>
      <c r="O269" s="5"/>
      <c r="P269" s="5"/>
      <c r="Q269" s="5"/>
      <c r="R269" s="5"/>
      <c r="S269" s="5"/>
      <c r="T269" s="5"/>
      <c r="U269" s="5"/>
      <c r="V269" s="5"/>
      <c r="W269" s="5"/>
      <c r="X269" s="5"/>
      <c r="Y269" s="5"/>
      <c r="Z269" s="5"/>
      <c r="AA269" s="5"/>
    </row>
    <row r="270" spans="1:27" ht="14.25" customHeight="1">
      <c r="A270" s="29"/>
      <c r="B270" s="5"/>
      <c r="C270" s="5"/>
      <c r="D270" s="29"/>
      <c r="E270" s="29"/>
      <c r="F270" s="12"/>
      <c r="G270" s="29"/>
      <c r="H270" s="5"/>
      <c r="I270" s="5"/>
      <c r="J270" s="5"/>
      <c r="K270" s="5"/>
      <c r="L270" s="5"/>
      <c r="M270" s="5"/>
      <c r="N270" s="5"/>
      <c r="O270" s="5"/>
      <c r="P270" s="5"/>
      <c r="Q270" s="5"/>
      <c r="R270" s="5"/>
      <c r="S270" s="5"/>
      <c r="T270" s="5"/>
      <c r="U270" s="5"/>
      <c r="V270" s="5"/>
      <c r="W270" s="5"/>
      <c r="X270" s="5"/>
      <c r="Y270" s="5"/>
      <c r="Z270" s="5"/>
      <c r="AA270" s="5"/>
    </row>
    <row r="271" spans="1:27" ht="14.25" customHeight="1">
      <c r="A271" s="29"/>
      <c r="B271" s="5"/>
      <c r="C271" s="5"/>
      <c r="D271" s="29"/>
      <c r="E271" s="29"/>
      <c r="F271" s="12"/>
      <c r="G271" s="29"/>
      <c r="H271" s="5"/>
      <c r="I271" s="5"/>
      <c r="J271" s="5"/>
      <c r="K271" s="5"/>
      <c r="L271" s="5"/>
      <c r="M271" s="5"/>
      <c r="N271" s="5"/>
      <c r="O271" s="5"/>
      <c r="P271" s="5"/>
      <c r="Q271" s="5"/>
      <c r="R271" s="5"/>
      <c r="S271" s="5"/>
      <c r="T271" s="5"/>
      <c r="U271" s="5"/>
      <c r="V271" s="5"/>
      <c r="W271" s="5"/>
      <c r="X271" s="5"/>
      <c r="Y271" s="5"/>
      <c r="Z271" s="5"/>
      <c r="AA271" s="5"/>
    </row>
    <row r="272" spans="1:27" ht="14.25" customHeight="1">
      <c r="A272" s="29"/>
      <c r="B272" s="5"/>
      <c r="C272" s="5"/>
      <c r="D272" s="29"/>
      <c r="E272" s="29"/>
      <c r="F272" s="12"/>
      <c r="G272" s="29"/>
      <c r="H272" s="5"/>
      <c r="I272" s="5"/>
      <c r="J272" s="5"/>
      <c r="K272" s="5"/>
      <c r="L272" s="5"/>
      <c r="M272" s="5"/>
      <c r="N272" s="5"/>
      <c r="O272" s="5"/>
      <c r="P272" s="5"/>
      <c r="Q272" s="5"/>
      <c r="R272" s="5"/>
      <c r="S272" s="5"/>
      <c r="T272" s="5"/>
      <c r="U272" s="5"/>
      <c r="V272" s="5"/>
      <c r="W272" s="5"/>
      <c r="X272" s="5"/>
      <c r="Y272" s="5"/>
      <c r="Z272" s="5"/>
      <c r="AA272" s="5"/>
    </row>
    <row r="273" spans="1:27" ht="14.25" customHeight="1">
      <c r="A273" s="29"/>
      <c r="B273" s="5"/>
      <c r="C273" s="5"/>
      <c r="D273" s="29"/>
      <c r="E273" s="29"/>
      <c r="F273" s="12"/>
      <c r="G273" s="29"/>
      <c r="H273" s="5"/>
      <c r="I273" s="5"/>
      <c r="J273" s="5"/>
      <c r="K273" s="5"/>
      <c r="L273" s="5"/>
      <c r="M273" s="5"/>
      <c r="N273" s="5"/>
      <c r="O273" s="5"/>
      <c r="P273" s="5"/>
      <c r="Q273" s="5"/>
      <c r="R273" s="5"/>
      <c r="S273" s="5"/>
      <c r="T273" s="5"/>
      <c r="U273" s="5"/>
      <c r="V273" s="5"/>
      <c r="W273" s="5"/>
      <c r="X273" s="5"/>
      <c r="Y273" s="5"/>
      <c r="Z273" s="5"/>
      <c r="AA273" s="5"/>
    </row>
    <row r="274" spans="1:27" ht="14.25" customHeight="1">
      <c r="A274" s="29"/>
      <c r="B274" s="5"/>
      <c r="C274" s="5"/>
      <c r="D274" s="29"/>
      <c r="E274" s="29"/>
      <c r="F274" s="12"/>
      <c r="G274" s="29"/>
      <c r="H274" s="5"/>
      <c r="I274" s="5"/>
      <c r="J274" s="5"/>
      <c r="K274" s="5"/>
      <c r="L274" s="5"/>
      <c r="M274" s="5"/>
      <c r="N274" s="5"/>
      <c r="O274" s="5"/>
      <c r="P274" s="5"/>
      <c r="Q274" s="5"/>
      <c r="R274" s="5"/>
      <c r="S274" s="5"/>
      <c r="T274" s="5"/>
      <c r="U274" s="5"/>
      <c r="V274" s="5"/>
      <c r="W274" s="5"/>
      <c r="X274" s="5"/>
      <c r="Y274" s="5"/>
      <c r="Z274" s="5"/>
      <c r="AA274" s="5"/>
    </row>
    <row r="275" spans="1:27" ht="14.25" customHeight="1">
      <c r="A275" s="29"/>
      <c r="B275" s="5"/>
      <c r="C275" s="5"/>
      <c r="D275" s="29"/>
      <c r="E275" s="29"/>
      <c r="F275" s="12"/>
      <c r="G275" s="29"/>
      <c r="H275" s="5"/>
      <c r="I275" s="5"/>
      <c r="J275" s="5"/>
      <c r="K275" s="5"/>
      <c r="L275" s="5"/>
      <c r="M275" s="5"/>
      <c r="N275" s="5"/>
      <c r="O275" s="5"/>
      <c r="P275" s="5"/>
      <c r="Q275" s="5"/>
      <c r="R275" s="5"/>
      <c r="S275" s="5"/>
      <c r="T275" s="5"/>
      <c r="U275" s="5"/>
      <c r="V275" s="5"/>
      <c r="W275" s="5"/>
      <c r="X275" s="5"/>
      <c r="Y275" s="5"/>
      <c r="Z275" s="5"/>
      <c r="AA275" s="5"/>
    </row>
    <row r="276" spans="1:27" ht="14.25" customHeight="1">
      <c r="A276" s="29"/>
      <c r="B276" s="5"/>
      <c r="C276" s="5"/>
      <c r="D276" s="29"/>
      <c r="E276" s="29"/>
      <c r="F276" s="12"/>
      <c r="G276" s="29"/>
      <c r="H276" s="5"/>
      <c r="I276" s="5"/>
      <c r="J276" s="5"/>
      <c r="K276" s="5"/>
      <c r="L276" s="5"/>
      <c r="M276" s="5"/>
      <c r="N276" s="5"/>
      <c r="O276" s="5"/>
      <c r="P276" s="5"/>
      <c r="Q276" s="5"/>
      <c r="R276" s="5"/>
      <c r="S276" s="5"/>
      <c r="T276" s="5"/>
      <c r="U276" s="5"/>
      <c r="V276" s="5"/>
      <c r="W276" s="5"/>
      <c r="X276" s="5"/>
      <c r="Y276" s="5"/>
      <c r="Z276" s="5"/>
      <c r="AA276" s="5"/>
    </row>
    <row r="277" spans="1:27" ht="14.25" customHeight="1">
      <c r="A277" s="29"/>
      <c r="B277" s="5"/>
      <c r="C277" s="5"/>
      <c r="D277" s="29"/>
      <c r="E277" s="29"/>
      <c r="F277" s="12"/>
      <c r="G277" s="29"/>
      <c r="H277" s="5"/>
      <c r="I277" s="5"/>
      <c r="J277" s="5"/>
      <c r="K277" s="5"/>
      <c r="L277" s="5"/>
      <c r="M277" s="5"/>
      <c r="N277" s="5"/>
      <c r="O277" s="5"/>
      <c r="P277" s="5"/>
      <c r="Q277" s="5"/>
      <c r="R277" s="5"/>
      <c r="S277" s="5"/>
      <c r="T277" s="5"/>
      <c r="U277" s="5"/>
      <c r="V277" s="5"/>
      <c r="W277" s="5"/>
      <c r="X277" s="5"/>
      <c r="Y277" s="5"/>
      <c r="Z277" s="5"/>
      <c r="AA277" s="5"/>
    </row>
    <row r="278" spans="1:27" ht="14.25" customHeight="1">
      <c r="A278" s="29"/>
      <c r="B278" s="5"/>
      <c r="C278" s="5"/>
      <c r="D278" s="29"/>
      <c r="E278" s="29"/>
      <c r="F278" s="12"/>
      <c r="G278" s="29"/>
      <c r="H278" s="5"/>
      <c r="I278" s="5"/>
      <c r="J278" s="5"/>
      <c r="K278" s="5"/>
      <c r="L278" s="5"/>
      <c r="M278" s="5"/>
      <c r="N278" s="5"/>
      <c r="O278" s="5"/>
      <c r="P278" s="5"/>
      <c r="Q278" s="5"/>
      <c r="R278" s="5"/>
      <c r="S278" s="5"/>
      <c r="T278" s="5"/>
      <c r="U278" s="5"/>
      <c r="V278" s="5"/>
      <c r="W278" s="5"/>
      <c r="X278" s="5"/>
      <c r="Y278" s="5"/>
      <c r="Z278" s="5"/>
      <c r="AA278" s="5"/>
    </row>
    <row r="279" spans="1:27" ht="14.25" customHeight="1">
      <c r="A279" s="29"/>
      <c r="B279" s="5"/>
      <c r="C279" s="5"/>
      <c r="D279" s="29"/>
      <c r="E279" s="29"/>
      <c r="F279" s="12"/>
      <c r="G279" s="29"/>
      <c r="H279" s="5"/>
      <c r="I279" s="5"/>
      <c r="J279" s="5"/>
      <c r="K279" s="5"/>
      <c r="L279" s="5"/>
      <c r="M279" s="5"/>
      <c r="N279" s="5"/>
      <c r="O279" s="5"/>
      <c r="P279" s="5"/>
      <c r="Q279" s="5"/>
      <c r="R279" s="5"/>
      <c r="S279" s="5"/>
      <c r="T279" s="5"/>
      <c r="U279" s="5"/>
      <c r="V279" s="5"/>
      <c r="W279" s="5"/>
      <c r="X279" s="5"/>
      <c r="Y279" s="5"/>
      <c r="Z279" s="5"/>
      <c r="AA279" s="5"/>
    </row>
    <row r="280" spans="1:27" ht="14.25" customHeight="1">
      <c r="A280" s="29"/>
      <c r="B280" s="5"/>
      <c r="C280" s="5"/>
      <c r="D280" s="29"/>
      <c r="E280" s="29"/>
      <c r="F280" s="12"/>
      <c r="G280" s="29"/>
      <c r="H280" s="5"/>
      <c r="I280" s="5"/>
      <c r="J280" s="5"/>
      <c r="K280" s="5"/>
      <c r="L280" s="5"/>
      <c r="M280" s="5"/>
      <c r="N280" s="5"/>
      <c r="O280" s="5"/>
      <c r="P280" s="5"/>
      <c r="Q280" s="5"/>
      <c r="R280" s="5"/>
      <c r="S280" s="5"/>
      <c r="T280" s="5"/>
      <c r="U280" s="5"/>
      <c r="V280" s="5"/>
      <c r="W280" s="5"/>
      <c r="X280" s="5"/>
      <c r="Y280" s="5"/>
      <c r="Z280" s="5"/>
      <c r="AA280" s="5"/>
    </row>
    <row r="281" spans="1:27" ht="14.25" customHeight="1">
      <c r="A281" s="29"/>
      <c r="B281" s="5"/>
      <c r="C281" s="5"/>
      <c r="D281" s="29"/>
      <c r="E281" s="29"/>
      <c r="F281" s="12"/>
      <c r="G281" s="29"/>
      <c r="H281" s="5"/>
      <c r="I281" s="5"/>
      <c r="J281" s="5"/>
      <c r="K281" s="5"/>
      <c r="L281" s="5"/>
      <c r="M281" s="5"/>
      <c r="N281" s="5"/>
      <c r="O281" s="5"/>
      <c r="P281" s="5"/>
      <c r="Q281" s="5"/>
      <c r="R281" s="5"/>
      <c r="S281" s="5"/>
      <c r="T281" s="5"/>
      <c r="U281" s="5"/>
      <c r="V281" s="5"/>
      <c r="W281" s="5"/>
      <c r="X281" s="5"/>
      <c r="Y281" s="5"/>
      <c r="Z281" s="5"/>
      <c r="AA281" s="5"/>
    </row>
    <row r="282" spans="1:27" ht="14.25" customHeight="1">
      <c r="A282" s="29"/>
      <c r="B282" s="5"/>
      <c r="C282" s="5"/>
      <c r="D282" s="29"/>
      <c r="E282" s="29"/>
      <c r="F282" s="12"/>
      <c r="G282" s="29"/>
      <c r="H282" s="5"/>
      <c r="I282" s="5"/>
      <c r="J282" s="5"/>
      <c r="K282" s="5"/>
      <c r="L282" s="5"/>
      <c r="M282" s="5"/>
      <c r="N282" s="5"/>
      <c r="O282" s="5"/>
      <c r="P282" s="5"/>
      <c r="Q282" s="5"/>
      <c r="R282" s="5"/>
      <c r="S282" s="5"/>
      <c r="T282" s="5"/>
      <c r="U282" s="5"/>
      <c r="V282" s="5"/>
      <c r="W282" s="5"/>
      <c r="X282" s="5"/>
      <c r="Y282" s="5"/>
      <c r="Z282" s="5"/>
      <c r="AA282" s="5"/>
    </row>
    <row r="283" spans="1:27" ht="14.25" customHeight="1">
      <c r="A283" s="29"/>
      <c r="B283" s="5"/>
      <c r="C283" s="5"/>
      <c r="D283" s="29"/>
      <c r="E283" s="29"/>
      <c r="F283" s="12"/>
      <c r="G283" s="29"/>
      <c r="H283" s="5"/>
      <c r="I283" s="5"/>
      <c r="J283" s="5"/>
      <c r="K283" s="5"/>
      <c r="L283" s="5"/>
      <c r="M283" s="5"/>
      <c r="N283" s="5"/>
      <c r="O283" s="5"/>
      <c r="P283" s="5"/>
      <c r="Q283" s="5"/>
      <c r="R283" s="5"/>
      <c r="S283" s="5"/>
      <c r="T283" s="5"/>
      <c r="U283" s="5"/>
      <c r="V283" s="5"/>
      <c r="W283" s="5"/>
      <c r="X283" s="5"/>
      <c r="Y283" s="5"/>
      <c r="Z283" s="5"/>
      <c r="AA283" s="5"/>
    </row>
    <row r="284" spans="1:27" ht="14.25" customHeight="1">
      <c r="A284" s="29"/>
      <c r="B284" s="5"/>
      <c r="C284" s="5"/>
      <c r="D284" s="29"/>
      <c r="E284" s="29"/>
      <c r="F284" s="12"/>
      <c r="G284" s="29"/>
      <c r="H284" s="5"/>
      <c r="I284" s="5"/>
      <c r="J284" s="5"/>
      <c r="K284" s="5"/>
      <c r="L284" s="5"/>
      <c r="M284" s="5"/>
      <c r="N284" s="5"/>
      <c r="O284" s="5"/>
      <c r="P284" s="5"/>
      <c r="Q284" s="5"/>
      <c r="R284" s="5"/>
      <c r="S284" s="5"/>
      <c r="T284" s="5"/>
      <c r="U284" s="5"/>
      <c r="V284" s="5"/>
      <c r="W284" s="5"/>
      <c r="X284" s="5"/>
      <c r="Y284" s="5"/>
      <c r="Z284" s="5"/>
      <c r="AA284" s="5"/>
    </row>
    <row r="285" spans="1:27" ht="14.25" customHeight="1">
      <c r="A285" s="29"/>
      <c r="B285" s="5"/>
      <c r="C285" s="5"/>
      <c r="D285" s="29"/>
      <c r="E285" s="29"/>
      <c r="F285" s="12"/>
      <c r="G285" s="29"/>
      <c r="H285" s="5"/>
      <c r="I285" s="5"/>
      <c r="J285" s="5"/>
      <c r="K285" s="5"/>
      <c r="L285" s="5"/>
      <c r="M285" s="5"/>
      <c r="N285" s="5"/>
      <c r="O285" s="5"/>
      <c r="P285" s="5"/>
      <c r="Q285" s="5"/>
      <c r="R285" s="5"/>
      <c r="S285" s="5"/>
      <c r="T285" s="5"/>
      <c r="U285" s="5"/>
      <c r="V285" s="5"/>
      <c r="W285" s="5"/>
      <c r="X285" s="5"/>
      <c r="Y285" s="5"/>
      <c r="Z285" s="5"/>
      <c r="AA285" s="5"/>
    </row>
    <row r="286" spans="1:27" ht="14.25" customHeight="1">
      <c r="A286" s="29"/>
      <c r="B286" s="5"/>
      <c r="C286" s="5"/>
      <c r="D286" s="29"/>
      <c r="E286" s="29"/>
      <c r="F286" s="12"/>
      <c r="G286" s="29"/>
      <c r="H286" s="5"/>
      <c r="I286" s="5"/>
      <c r="J286" s="5"/>
      <c r="K286" s="5"/>
      <c r="L286" s="5"/>
      <c r="M286" s="5"/>
      <c r="N286" s="5"/>
      <c r="O286" s="5"/>
      <c r="P286" s="5"/>
      <c r="Q286" s="5"/>
      <c r="R286" s="5"/>
      <c r="S286" s="5"/>
      <c r="T286" s="5"/>
      <c r="U286" s="5"/>
      <c r="V286" s="5"/>
      <c r="W286" s="5"/>
      <c r="X286" s="5"/>
      <c r="Y286" s="5"/>
      <c r="Z286" s="5"/>
      <c r="AA286" s="5"/>
    </row>
    <row r="287" spans="1:27" ht="14.25" customHeight="1">
      <c r="A287" s="29"/>
      <c r="B287" s="5"/>
      <c r="C287" s="5"/>
      <c r="D287" s="29"/>
      <c r="E287" s="29"/>
      <c r="F287" s="12"/>
      <c r="G287" s="29"/>
      <c r="H287" s="5"/>
      <c r="I287" s="5"/>
      <c r="J287" s="5"/>
      <c r="K287" s="5"/>
      <c r="L287" s="5"/>
      <c r="M287" s="5"/>
      <c r="N287" s="5"/>
      <c r="O287" s="5"/>
      <c r="P287" s="5"/>
      <c r="Q287" s="5"/>
      <c r="R287" s="5"/>
      <c r="S287" s="5"/>
      <c r="T287" s="5"/>
      <c r="U287" s="5"/>
      <c r="V287" s="5"/>
      <c r="W287" s="5"/>
      <c r="X287" s="5"/>
      <c r="Y287" s="5"/>
      <c r="Z287" s="5"/>
      <c r="AA287" s="5"/>
    </row>
    <row r="288" spans="1:27" ht="14.25" customHeight="1">
      <c r="A288" s="29"/>
      <c r="B288" s="5"/>
      <c r="C288" s="5"/>
      <c r="D288" s="29"/>
      <c r="E288" s="29"/>
      <c r="F288" s="12"/>
      <c r="G288" s="29"/>
      <c r="H288" s="5"/>
      <c r="I288" s="5"/>
      <c r="J288" s="5"/>
      <c r="K288" s="5"/>
      <c r="L288" s="5"/>
      <c r="M288" s="5"/>
      <c r="N288" s="5"/>
      <c r="O288" s="5"/>
      <c r="P288" s="5"/>
      <c r="Q288" s="5"/>
      <c r="R288" s="5"/>
      <c r="S288" s="5"/>
      <c r="T288" s="5"/>
      <c r="U288" s="5"/>
      <c r="V288" s="5"/>
      <c r="W288" s="5"/>
      <c r="X288" s="5"/>
      <c r="Y288" s="5"/>
      <c r="Z288" s="5"/>
      <c r="AA288" s="5"/>
    </row>
    <row r="289" spans="1:27" ht="14.25" customHeight="1">
      <c r="A289" s="29"/>
      <c r="B289" s="5"/>
      <c r="C289" s="5"/>
      <c r="D289" s="29"/>
      <c r="E289" s="29"/>
      <c r="F289" s="12"/>
      <c r="G289" s="29"/>
      <c r="H289" s="5"/>
      <c r="I289" s="5"/>
      <c r="J289" s="5"/>
      <c r="K289" s="5"/>
      <c r="L289" s="5"/>
      <c r="M289" s="5"/>
      <c r="N289" s="5"/>
      <c r="O289" s="5"/>
      <c r="P289" s="5"/>
      <c r="Q289" s="5"/>
      <c r="R289" s="5"/>
      <c r="S289" s="5"/>
      <c r="T289" s="5"/>
      <c r="U289" s="5"/>
      <c r="V289" s="5"/>
      <c r="W289" s="5"/>
      <c r="X289" s="5"/>
      <c r="Y289" s="5"/>
      <c r="Z289" s="5"/>
      <c r="AA289" s="5"/>
    </row>
    <row r="290" spans="1:27" ht="14.25" customHeight="1">
      <c r="A290" s="29"/>
      <c r="B290" s="5"/>
      <c r="C290" s="5"/>
      <c r="D290" s="29"/>
      <c r="E290" s="29"/>
      <c r="F290" s="12"/>
      <c r="G290" s="29"/>
      <c r="H290" s="5"/>
      <c r="I290" s="5"/>
      <c r="J290" s="5"/>
      <c r="K290" s="5"/>
      <c r="L290" s="5"/>
      <c r="M290" s="5"/>
      <c r="N290" s="5"/>
      <c r="O290" s="5"/>
      <c r="P290" s="5"/>
      <c r="Q290" s="5"/>
      <c r="R290" s="5"/>
      <c r="S290" s="5"/>
      <c r="T290" s="5"/>
      <c r="U290" s="5"/>
      <c r="V290" s="5"/>
      <c r="W290" s="5"/>
      <c r="X290" s="5"/>
      <c r="Y290" s="5"/>
      <c r="Z290" s="5"/>
      <c r="AA290" s="5"/>
    </row>
    <row r="291" spans="1:27" ht="14.25" customHeight="1">
      <c r="A291" s="29"/>
      <c r="B291" s="5"/>
      <c r="C291" s="5"/>
      <c r="D291" s="29"/>
      <c r="E291" s="29"/>
      <c r="F291" s="12"/>
      <c r="G291" s="29"/>
      <c r="H291" s="5"/>
      <c r="I291" s="5"/>
      <c r="J291" s="5"/>
      <c r="K291" s="5"/>
      <c r="L291" s="5"/>
      <c r="M291" s="5"/>
      <c r="N291" s="5"/>
      <c r="O291" s="5"/>
      <c r="P291" s="5"/>
      <c r="Q291" s="5"/>
      <c r="R291" s="5"/>
      <c r="S291" s="5"/>
      <c r="T291" s="5"/>
      <c r="U291" s="5"/>
      <c r="V291" s="5"/>
      <c r="W291" s="5"/>
      <c r="X291" s="5"/>
      <c r="Y291" s="5"/>
      <c r="Z291" s="5"/>
      <c r="AA291" s="5"/>
    </row>
    <row r="292" spans="1:27" ht="14.25" customHeight="1">
      <c r="A292" s="29"/>
      <c r="B292" s="5"/>
      <c r="C292" s="5"/>
      <c r="D292" s="29"/>
      <c r="E292" s="29"/>
      <c r="F292" s="12"/>
      <c r="G292" s="29"/>
      <c r="H292" s="5"/>
      <c r="I292" s="5"/>
      <c r="J292" s="5"/>
      <c r="K292" s="5"/>
      <c r="L292" s="5"/>
      <c r="M292" s="5"/>
      <c r="N292" s="5"/>
      <c r="O292" s="5"/>
      <c r="P292" s="5"/>
      <c r="Q292" s="5"/>
      <c r="R292" s="5"/>
      <c r="S292" s="5"/>
      <c r="T292" s="5"/>
      <c r="U292" s="5"/>
      <c r="V292" s="5"/>
      <c r="W292" s="5"/>
      <c r="X292" s="5"/>
      <c r="Y292" s="5"/>
      <c r="Z292" s="5"/>
      <c r="AA292" s="5"/>
    </row>
    <row r="293" spans="1:27" ht="14.25" customHeight="1">
      <c r="A293" s="29"/>
      <c r="B293" s="5"/>
      <c r="C293" s="5"/>
      <c r="D293" s="29"/>
      <c r="E293" s="29"/>
      <c r="F293" s="12"/>
      <c r="G293" s="29"/>
      <c r="H293" s="5"/>
      <c r="I293" s="5"/>
      <c r="J293" s="5"/>
      <c r="K293" s="5"/>
      <c r="L293" s="5"/>
      <c r="M293" s="5"/>
      <c r="N293" s="5"/>
      <c r="O293" s="5"/>
      <c r="P293" s="5"/>
      <c r="Q293" s="5"/>
      <c r="R293" s="5"/>
      <c r="S293" s="5"/>
      <c r="T293" s="5"/>
      <c r="U293" s="5"/>
      <c r="V293" s="5"/>
      <c r="W293" s="5"/>
      <c r="X293" s="5"/>
      <c r="Y293" s="5"/>
      <c r="Z293" s="5"/>
      <c r="AA293" s="5"/>
    </row>
    <row r="294" spans="1:27" ht="14.25" customHeight="1">
      <c r="A294" s="29"/>
      <c r="B294" s="5"/>
      <c r="C294" s="5"/>
      <c r="D294" s="29"/>
      <c r="E294" s="29"/>
      <c r="F294" s="12"/>
      <c r="G294" s="29"/>
      <c r="H294" s="5"/>
      <c r="I294" s="5"/>
      <c r="J294" s="5"/>
      <c r="K294" s="5"/>
      <c r="L294" s="5"/>
      <c r="M294" s="5"/>
      <c r="N294" s="5"/>
      <c r="O294" s="5"/>
      <c r="P294" s="5"/>
      <c r="Q294" s="5"/>
      <c r="R294" s="5"/>
      <c r="S294" s="5"/>
      <c r="T294" s="5"/>
      <c r="U294" s="5"/>
      <c r="V294" s="5"/>
      <c r="W294" s="5"/>
      <c r="X294" s="5"/>
      <c r="Y294" s="5"/>
      <c r="Z294" s="5"/>
      <c r="AA294" s="5"/>
    </row>
    <row r="295" spans="1:27" ht="14.25" customHeight="1">
      <c r="A295" s="29"/>
      <c r="B295" s="5"/>
      <c r="C295" s="5"/>
      <c r="D295" s="29"/>
      <c r="E295" s="29"/>
      <c r="F295" s="12"/>
      <c r="G295" s="29"/>
      <c r="H295" s="5"/>
      <c r="I295" s="5"/>
      <c r="J295" s="5"/>
      <c r="K295" s="5"/>
      <c r="L295" s="5"/>
      <c r="M295" s="5"/>
      <c r="N295" s="5"/>
      <c r="O295" s="5"/>
      <c r="P295" s="5"/>
      <c r="Q295" s="5"/>
      <c r="R295" s="5"/>
      <c r="S295" s="5"/>
      <c r="T295" s="5"/>
      <c r="U295" s="5"/>
      <c r="V295" s="5"/>
      <c r="W295" s="5"/>
      <c r="X295" s="5"/>
      <c r="Y295" s="5"/>
      <c r="Z295" s="5"/>
      <c r="AA295" s="5"/>
    </row>
    <row r="296" spans="1:27" ht="14.25" customHeight="1">
      <c r="A296" s="29"/>
      <c r="B296" s="5"/>
      <c r="C296" s="5"/>
      <c r="D296" s="29"/>
      <c r="E296" s="29"/>
      <c r="F296" s="12"/>
      <c r="G296" s="29"/>
      <c r="H296" s="5"/>
      <c r="I296" s="5"/>
      <c r="J296" s="5"/>
      <c r="K296" s="5"/>
      <c r="L296" s="5"/>
      <c r="M296" s="5"/>
      <c r="N296" s="5"/>
      <c r="O296" s="5"/>
      <c r="P296" s="5"/>
      <c r="Q296" s="5"/>
      <c r="R296" s="5"/>
      <c r="S296" s="5"/>
      <c r="T296" s="5"/>
      <c r="U296" s="5"/>
      <c r="V296" s="5"/>
      <c r="W296" s="5"/>
      <c r="X296" s="5"/>
      <c r="Y296" s="5"/>
      <c r="Z296" s="5"/>
      <c r="AA296" s="5"/>
    </row>
    <row r="297" spans="1:27" ht="14.25" customHeight="1">
      <c r="A297" s="29"/>
      <c r="B297" s="5"/>
      <c r="C297" s="5"/>
      <c r="D297" s="29"/>
      <c r="E297" s="29"/>
      <c r="F297" s="12"/>
      <c r="G297" s="29"/>
      <c r="H297" s="5"/>
      <c r="I297" s="5"/>
      <c r="J297" s="5"/>
      <c r="K297" s="5"/>
      <c r="L297" s="5"/>
      <c r="M297" s="5"/>
      <c r="N297" s="5"/>
      <c r="O297" s="5"/>
      <c r="P297" s="5"/>
      <c r="Q297" s="5"/>
      <c r="R297" s="5"/>
      <c r="S297" s="5"/>
      <c r="T297" s="5"/>
      <c r="U297" s="5"/>
      <c r="V297" s="5"/>
      <c r="W297" s="5"/>
      <c r="X297" s="5"/>
      <c r="Y297" s="5"/>
      <c r="Z297" s="5"/>
      <c r="AA297" s="5"/>
    </row>
    <row r="298" spans="1:27" ht="14.25" customHeight="1">
      <c r="A298" s="29"/>
      <c r="B298" s="5"/>
      <c r="C298" s="5"/>
      <c r="D298" s="29"/>
      <c r="E298" s="29"/>
      <c r="F298" s="12"/>
      <c r="G298" s="29"/>
      <c r="H298" s="5"/>
      <c r="I298" s="5"/>
      <c r="J298" s="5"/>
      <c r="K298" s="5"/>
      <c r="L298" s="5"/>
      <c r="M298" s="5"/>
      <c r="N298" s="5"/>
      <c r="O298" s="5"/>
      <c r="P298" s="5"/>
      <c r="Q298" s="5"/>
      <c r="R298" s="5"/>
      <c r="S298" s="5"/>
      <c r="T298" s="5"/>
      <c r="U298" s="5"/>
      <c r="V298" s="5"/>
      <c r="W298" s="5"/>
      <c r="X298" s="5"/>
      <c r="Y298" s="5"/>
      <c r="Z298" s="5"/>
      <c r="AA298" s="5"/>
    </row>
    <row r="299" spans="1:27" ht="14.25" customHeight="1">
      <c r="A299" s="29"/>
      <c r="B299" s="5"/>
      <c r="C299" s="5"/>
      <c r="D299" s="29"/>
      <c r="E299" s="29"/>
      <c r="F299" s="12"/>
      <c r="G299" s="29"/>
      <c r="H299" s="5"/>
      <c r="I299" s="5"/>
      <c r="J299" s="5"/>
      <c r="K299" s="5"/>
      <c r="L299" s="5"/>
      <c r="M299" s="5"/>
      <c r="N299" s="5"/>
      <c r="O299" s="5"/>
      <c r="P299" s="5"/>
      <c r="Q299" s="5"/>
      <c r="R299" s="5"/>
      <c r="S299" s="5"/>
      <c r="T299" s="5"/>
      <c r="U299" s="5"/>
      <c r="V299" s="5"/>
      <c r="W299" s="5"/>
      <c r="X299" s="5"/>
      <c r="Y299" s="5"/>
      <c r="Z299" s="5"/>
      <c r="AA299" s="5"/>
    </row>
    <row r="300" spans="1:27" ht="14.25" customHeight="1">
      <c r="A300" s="29"/>
      <c r="B300" s="5"/>
      <c r="C300" s="5"/>
      <c r="D300" s="29"/>
      <c r="E300" s="29"/>
      <c r="F300" s="12"/>
      <c r="G300" s="29"/>
      <c r="H300" s="5"/>
      <c r="I300" s="5"/>
      <c r="J300" s="5"/>
      <c r="K300" s="5"/>
      <c r="L300" s="5"/>
      <c r="M300" s="5"/>
      <c r="N300" s="5"/>
      <c r="O300" s="5"/>
      <c r="P300" s="5"/>
      <c r="Q300" s="5"/>
      <c r="R300" s="5"/>
      <c r="S300" s="5"/>
      <c r="T300" s="5"/>
      <c r="U300" s="5"/>
      <c r="V300" s="5"/>
      <c r="W300" s="5"/>
      <c r="X300" s="5"/>
      <c r="Y300" s="5"/>
      <c r="Z300" s="5"/>
      <c r="AA300" s="5"/>
    </row>
    <row r="301" spans="1:27" ht="14.25" customHeight="1">
      <c r="A301" s="29"/>
      <c r="B301" s="5"/>
      <c r="C301" s="5"/>
      <c r="D301" s="29"/>
      <c r="E301" s="29"/>
      <c r="F301" s="12"/>
      <c r="G301" s="29"/>
      <c r="H301" s="5"/>
      <c r="I301" s="5"/>
      <c r="J301" s="5"/>
      <c r="K301" s="5"/>
      <c r="L301" s="5"/>
      <c r="M301" s="5"/>
      <c r="N301" s="5"/>
      <c r="O301" s="5"/>
      <c r="P301" s="5"/>
      <c r="Q301" s="5"/>
      <c r="R301" s="5"/>
      <c r="S301" s="5"/>
      <c r="T301" s="5"/>
      <c r="U301" s="5"/>
      <c r="V301" s="5"/>
      <c r="W301" s="5"/>
      <c r="X301" s="5"/>
      <c r="Y301" s="5"/>
      <c r="Z301" s="5"/>
      <c r="AA301" s="5"/>
    </row>
    <row r="302" spans="1:27" ht="14.25" customHeight="1">
      <c r="A302" s="29"/>
      <c r="B302" s="5"/>
      <c r="C302" s="5"/>
      <c r="D302" s="29"/>
      <c r="E302" s="29"/>
      <c r="F302" s="12"/>
      <c r="G302" s="29"/>
      <c r="H302" s="5"/>
      <c r="I302" s="5"/>
      <c r="J302" s="5"/>
      <c r="K302" s="5"/>
      <c r="L302" s="5"/>
      <c r="M302" s="5"/>
      <c r="N302" s="5"/>
      <c r="O302" s="5"/>
      <c r="P302" s="5"/>
      <c r="Q302" s="5"/>
      <c r="R302" s="5"/>
      <c r="S302" s="5"/>
      <c r="T302" s="5"/>
      <c r="U302" s="5"/>
      <c r="V302" s="5"/>
      <c r="W302" s="5"/>
      <c r="X302" s="5"/>
      <c r="Y302" s="5"/>
      <c r="Z302" s="5"/>
      <c r="AA302" s="5"/>
    </row>
    <row r="303" spans="1:27" ht="14.25" customHeight="1">
      <c r="A303" s="29"/>
      <c r="B303" s="5"/>
      <c r="C303" s="5"/>
      <c r="D303" s="29"/>
      <c r="E303" s="29"/>
      <c r="F303" s="12"/>
      <c r="G303" s="29"/>
      <c r="H303" s="5"/>
      <c r="I303" s="5"/>
      <c r="J303" s="5"/>
      <c r="K303" s="5"/>
      <c r="L303" s="5"/>
      <c r="M303" s="5"/>
      <c r="N303" s="5"/>
      <c r="O303" s="5"/>
      <c r="P303" s="5"/>
      <c r="Q303" s="5"/>
      <c r="R303" s="5"/>
      <c r="S303" s="5"/>
      <c r="T303" s="5"/>
      <c r="U303" s="5"/>
      <c r="V303" s="5"/>
      <c r="W303" s="5"/>
      <c r="X303" s="5"/>
      <c r="Y303" s="5"/>
      <c r="Z303" s="5"/>
      <c r="AA303" s="5"/>
    </row>
    <row r="304" spans="1:27" ht="14.25" customHeight="1">
      <c r="A304" s="29"/>
      <c r="B304" s="5"/>
      <c r="C304" s="5"/>
      <c r="D304" s="29"/>
      <c r="E304" s="29"/>
      <c r="F304" s="12"/>
      <c r="G304" s="29"/>
      <c r="H304" s="5"/>
      <c r="I304" s="5"/>
      <c r="J304" s="5"/>
      <c r="K304" s="5"/>
      <c r="L304" s="5"/>
      <c r="M304" s="5"/>
      <c r="N304" s="5"/>
      <c r="O304" s="5"/>
      <c r="P304" s="5"/>
      <c r="Q304" s="5"/>
      <c r="R304" s="5"/>
      <c r="S304" s="5"/>
      <c r="T304" s="5"/>
      <c r="U304" s="5"/>
      <c r="V304" s="5"/>
      <c r="W304" s="5"/>
      <c r="X304" s="5"/>
      <c r="Y304" s="5"/>
      <c r="Z304" s="5"/>
      <c r="AA304" s="5"/>
    </row>
    <row r="305" spans="1:27" ht="14.25" customHeight="1">
      <c r="A305" s="29"/>
      <c r="B305" s="5"/>
      <c r="C305" s="5"/>
      <c r="D305" s="29"/>
      <c r="E305" s="29"/>
      <c r="F305" s="12"/>
      <c r="G305" s="29"/>
      <c r="H305" s="5"/>
      <c r="I305" s="5"/>
      <c r="J305" s="5"/>
      <c r="K305" s="5"/>
      <c r="L305" s="5"/>
      <c r="M305" s="5"/>
      <c r="N305" s="5"/>
      <c r="O305" s="5"/>
      <c r="P305" s="5"/>
      <c r="Q305" s="5"/>
      <c r="R305" s="5"/>
      <c r="S305" s="5"/>
      <c r="T305" s="5"/>
      <c r="U305" s="5"/>
      <c r="V305" s="5"/>
      <c r="W305" s="5"/>
      <c r="X305" s="5"/>
      <c r="Y305" s="5"/>
      <c r="Z305" s="5"/>
      <c r="AA305" s="5"/>
    </row>
    <row r="306" spans="1:27" ht="14.25" customHeight="1">
      <c r="A306" s="29"/>
      <c r="B306" s="5"/>
      <c r="C306" s="5"/>
      <c r="D306" s="29"/>
      <c r="E306" s="29"/>
      <c r="F306" s="12"/>
      <c r="G306" s="29"/>
      <c r="H306" s="5"/>
      <c r="I306" s="5"/>
      <c r="J306" s="5"/>
      <c r="K306" s="5"/>
      <c r="L306" s="5"/>
      <c r="M306" s="5"/>
      <c r="N306" s="5"/>
      <c r="O306" s="5"/>
      <c r="P306" s="5"/>
      <c r="Q306" s="5"/>
      <c r="R306" s="5"/>
      <c r="S306" s="5"/>
      <c r="T306" s="5"/>
      <c r="U306" s="5"/>
      <c r="V306" s="5"/>
      <c r="W306" s="5"/>
      <c r="X306" s="5"/>
      <c r="Y306" s="5"/>
      <c r="Z306" s="5"/>
      <c r="AA306" s="5"/>
    </row>
    <row r="307" spans="1:27" ht="14.25" customHeight="1">
      <c r="A307" s="29"/>
      <c r="B307" s="5"/>
      <c r="C307" s="5"/>
      <c r="D307" s="29"/>
      <c r="E307" s="29"/>
      <c r="F307" s="12"/>
      <c r="G307" s="29"/>
      <c r="H307" s="5"/>
      <c r="I307" s="5"/>
      <c r="J307" s="5"/>
      <c r="K307" s="5"/>
      <c r="L307" s="5"/>
      <c r="M307" s="5"/>
      <c r="N307" s="5"/>
      <c r="O307" s="5"/>
      <c r="P307" s="5"/>
      <c r="Q307" s="5"/>
      <c r="R307" s="5"/>
      <c r="S307" s="5"/>
      <c r="T307" s="5"/>
      <c r="U307" s="5"/>
      <c r="V307" s="5"/>
      <c r="W307" s="5"/>
      <c r="X307" s="5"/>
      <c r="Y307" s="5"/>
      <c r="Z307" s="5"/>
      <c r="AA307" s="5"/>
    </row>
    <row r="308" spans="1:27" ht="14.25" customHeight="1">
      <c r="A308" s="29"/>
      <c r="B308" s="5"/>
      <c r="C308" s="5"/>
      <c r="D308" s="29"/>
      <c r="E308" s="29"/>
      <c r="F308" s="12"/>
      <c r="G308" s="29"/>
      <c r="H308" s="5"/>
      <c r="I308" s="5"/>
      <c r="J308" s="5"/>
      <c r="K308" s="5"/>
      <c r="L308" s="5"/>
      <c r="M308" s="5"/>
      <c r="N308" s="5"/>
      <c r="O308" s="5"/>
      <c r="P308" s="5"/>
      <c r="Q308" s="5"/>
      <c r="R308" s="5"/>
      <c r="S308" s="5"/>
      <c r="T308" s="5"/>
      <c r="U308" s="5"/>
      <c r="V308" s="5"/>
      <c r="W308" s="5"/>
      <c r="X308" s="5"/>
      <c r="Y308" s="5"/>
      <c r="Z308" s="5"/>
      <c r="AA308" s="5"/>
    </row>
    <row r="309" spans="1:27" ht="14.25" customHeight="1">
      <c r="A309" s="29"/>
      <c r="B309" s="5"/>
      <c r="C309" s="5"/>
      <c r="D309" s="29"/>
      <c r="E309" s="29"/>
      <c r="F309" s="12"/>
      <c r="G309" s="29"/>
      <c r="H309" s="5"/>
      <c r="I309" s="5"/>
      <c r="J309" s="5"/>
      <c r="K309" s="5"/>
      <c r="L309" s="5"/>
      <c r="M309" s="5"/>
      <c r="N309" s="5"/>
      <c r="O309" s="5"/>
      <c r="P309" s="5"/>
      <c r="Q309" s="5"/>
      <c r="R309" s="5"/>
      <c r="S309" s="5"/>
      <c r="T309" s="5"/>
      <c r="U309" s="5"/>
      <c r="V309" s="5"/>
      <c r="W309" s="5"/>
      <c r="X309" s="5"/>
      <c r="Y309" s="5"/>
      <c r="Z309" s="5"/>
      <c r="AA309" s="5"/>
    </row>
    <row r="310" spans="1:27" ht="14.25" customHeight="1">
      <c r="A310" s="29"/>
      <c r="B310" s="5"/>
      <c r="C310" s="5"/>
      <c r="D310" s="29"/>
      <c r="E310" s="29"/>
      <c r="F310" s="12"/>
      <c r="G310" s="29"/>
      <c r="H310" s="5"/>
      <c r="I310" s="5"/>
      <c r="J310" s="5"/>
      <c r="K310" s="5"/>
      <c r="L310" s="5"/>
      <c r="M310" s="5"/>
      <c r="N310" s="5"/>
      <c r="O310" s="5"/>
      <c r="P310" s="5"/>
      <c r="Q310" s="5"/>
      <c r="R310" s="5"/>
      <c r="S310" s="5"/>
      <c r="T310" s="5"/>
      <c r="U310" s="5"/>
      <c r="V310" s="5"/>
      <c r="W310" s="5"/>
      <c r="X310" s="5"/>
      <c r="Y310" s="5"/>
      <c r="Z310" s="5"/>
      <c r="AA310" s="5"/>
    </row>
    <row r="311" spans="1:27" ht="14.25" customHeight="1">
      <c r="A311" s="29"/>
      <c r="B311" s="5"/>
      <c r="C311" s="5"/>
      <c r="D311" s="29"/>
      <c r="E311" s="29"/>
      <c r="F311" s="12"/>
      <c r="G311" s="29"/>
      <c r="H311" s="5"/>
      <c r="I311" s="5"/>
      <c r="J311" s="5"/>
      <c r="K311" s="5"/>
      <c r="L311" s="5"/>
      <c r="M311" s="5"/>
      <c r="N311" s="5"/>
      <c r="O311" s="5"/>
      <c r="P311" s="5"/>
      <c r="Q311" s="5"/>
      <c r="R311" s="5"/>
      <c r="S311" s="5"/>
      <c r="T311" s="5"/>
      <c r="U311" s="5"/>
      <c r="V311" s="5"/>
      <c r="W311" s="5"/>
      <c r="X311" s="5"/>
      <c r="Y311" s="5"/>
      <c r="Z311" s="5"/>
      <c r="AA311" s="5"/>
    </row>
    <row r="312" spans="1:27" ht="14.25" customHeight="1">
      <c r="A312" s="29"/>
      <c r="B312" s="5"/>
      <c r="C312" s="5"/>
      <c r="D312" s="29"/>
      <c r="E312" s="29"/>
      <c r="F312" s="12"/>
      <c r="G312" s="29"/>
      <c r="H312" s="5"/>
      <c r="I312" s="5"/>
      <c r="J312" s="5"/>
      <c r="K312" s="5"/>
      <c r="L312" s="5"/>
      <c r="M312" s="5"/>
      <c r="N312" s="5"/>
      <c r="O312" s="5"/>
      <c r="P312" s="5"/>
      <c r="Q312" s="5"/>
      <c r="R312" s="5"/>
      <c r="S312" s="5"/>
      <c r="T312" s="5"/>
      <c r="U312" s="5"/>
      <c r="V312" s="5"/>
      <c r="W312" s="5"/>
      <c r="X312" s="5"/>
      <c r="Y312" s="5"/>
      <c r="Z312" s="5"/>
      <c r="AA312" s="5"/>
    </row>
    <row r="313" spans="1:27" ht="14.25" customHeight="1">
      <c r="A313" s="29"/>
      <c r="B313" s="5"/>
      <c r="C313" s="5"/>
      <c r="D313" s="29"/>
      <c r="E313" s="29"/>
      <c r="F313" s="12"/>
      <c r="G313" s="29"/>
      <c r="H313" s="5"/>
      <c r="I313" s="5"/>
      <c r="J313" s="5"/>
      <c r="K313" s="5"/>
      <c r="L313" s="5"/>
      <c r="M313" s="5"/>
      <c r="N313" s="5"/>
      <c r="O313" s="5"/>
      <c r="P313" s="5"/>
      <c r="Q313" s="5"/>
      <c r="R313" s="5"/>
      <c r="S313" s="5"/>
      <c r="T313" s="5"/>
      <c r="U313" s="5"/>
      <c r="V313" s="5"/>
      <c r="W313" s="5"/>
      <c r="X313" s="5"/>
      <c r="Y313" s="5"/>
      <c r="Z313" s="5"/>
      <c r="AA313" s="5"/>
    </row>
    <row r="314" spans="1:27" ht="14.25" customHeight="1">
      <c r="A314" s="29"/>
      <c r="B314" s="5"/>
      <c r="C314" s="5"/>
      <c r="D314" s="29"/>
      <c r="E314" s="29"/>
      <c r="F314" s="12"/>
      <c r="G314" s="29"/>
      <c r="H314" s="5"/>
      <c r="I314" s="5"/>
      <c r="J314" s="5"/>
      <c r="K314" s="5"/>
      <c r="L314" s="5"/>
      <c r="M314" s="5"/>
      <c r="N314" s="5"/>
      <c r="O314" s="5"/>
      <c r="P314" s="5"/>
      <c r="Q314" s="5"/>
      <c r="R314" s="5"/>
      <c r="S314" s="5"/>
      <c r="T314" s="5"/>
      <c r="U314" s="5"/>
      <c r="V314" s="5"/>
      <c r="W314" s="5"/>
      <c r="X314" s="5"/>
      <c r="Y314" s="5"/>
      <c r="Z314" s="5"/>
      <c r="AA314" s="5"/>
    </row>
    <row r="315" spans="1:27" ht="14.25" customHeight="1">
      <c r="A315" s="29"/>
      <c r="B315" s="5"/>
      <c r="C315" s="5"/>
      <c r="D315" s="29"/>
      <c r="E315" s="29"/>
      <c r="F315" s="12"/>
      <c r="G315" s="29"/>
      <c r="H315" s="5"/>
      <c r="I315" s="5"/>
      <c r="J315" s="5"/>
      <c r="K315" s="5"/>
      <c r="L315" s="5"/>
      <c r="M315" s="5"/>
      <c r="N315" s="5"/>
      <c r="O315" s="5"/>
      <c r="P315" s="5"/>
      <c r="Q315" s="5"/>
      <c r="R315" s="5"/>
      <c r="S315" s="5"/>
      <c r="T315" s="5"/>
      <c r="U315" s="5"/>
      <c r="V315" s="5"/>
      <c r="W315" s="5"/>
      <c r="X315" s="5"/>
      <c r="Y315" s="5"/>
      <c r="Z315" s="5"/>
      <c r="AA315" s="5"/>
    </row>
    <row r="316" spans="1:27" ht="14.25" customHeight="1">
      <c r="A316" s="29"/>
      <c r="B316" s="5"/>
      <c r="C316" s="5"/>
      <c r="D316" s="29"/>
      <c r="E316" s="29"/>
      <c r="F316" s="12"/>
      <c r="G316" s="29"/>
      <c r="H316" s="5"/>
      <c r="I316" s="5"/>
      <c r="J316" s="5"/>
      <c r="K316" s="5"/>
      <c r="L316" s="5"/>
      <c r="M316" s="5"/>
      <c r="N316" s="5"/>
      <c r="O316" s="5"/>
      <c r="P316" s="5"/>
      <c r="Q316" s="5"/>
      <c r="R316" s="5"/>
      <c r="S316" s="5"/>
      <c r="T316" s="5"/>
      <c r="U316" s="5"/>
      <c r="V316" s="5"/>
      <c r="W316" s="5"/>
      <c r="X316" s="5"/>
      <c r="Y316" s="5"/>
      <c r="Z316" s="5"/>
      <c r="AA316" s="5"/>
    </row>
    <row r="317" spans="1:27" ht="14.25" customHeight="1">
      <c r="A317" s="29"/>
      <c r="B317" s="5"/>
      <c r="C317" s="5"/>
      <c r="D317" s="29"/>
      <c r="E317" s="29"/>
      <c r="F317" s="12"/>
      <c r="G317" s="29"/>
      <c r="H317" s="5"/>
      <c r="I317" s="5"/>
      <c r="J317" s="5"/>
      <c r="K317" s="5"/>
      <c r="L317" s="5"/>
      <c r="M317" s="5"/>
      <c r="N317" s="5"/>
      <c r="O317" s="5"/>
      <c r="P317" s="5"/>
      <c r="Q317" s="5"/>
      <c r="R317" s="5"/>
      <c r="S317" s="5"/>
      <c r="T317" s="5"/>
      <c r="U317" s="5"/>
      <c r="V317" s="5"/>
      <c r="W317" s="5"/>
      <c r="X317" s="5"/>
      <c r="Y317" s="5"/>
      <c r="Z317" s="5"/>
      <c r="AA317" s="5"/>
    </row>
    <row r="318" spans="1:27" ht="14.25" customHeight="1">
      <c r="A318" s="29"/>
      <c r="B318" s="5"/>
      <c r="C318" s="5"/>
      <c r="D318" s="29"/>
      <c r="E318" s="29"/>
      <c r="F318" s="12"/>
      <c r="G318" s="29"/>
      <c r="H318" s="5"/>
      <c r="I318" s="5"/>
      <c r="J318" s="5"/>
      <c r="K318" s="5"/>
      <c r="L318" s="5"/>
      <c r="M318" s="5"/>
      <c r="N318" s="5"/>
      <c r="O318" s="5"/>
      <c r="P318" s="5"/>
      <c r="Q318" s="5"/>
      <c r="R318" s="5"/>
      <c r="S318" s="5"/>
      <c r="T318" s="5"/>
      <c r="U318" s="5"/>
      <c r="V318" s="5"/>
      <c r="W318" s="5"/>
      <c r="X318" s="5"/>
      <c r="Y318" s="5"/>
      <c r="Z318" s="5"/>
      <c r="AA318" s="5"/>
    </row>
    <row r="319" spans="1:27" ht="14.25" customHeight="1">
      <c r="A319" s="29"/>
      <c r="B319" s="5"/>
      <c r="C319" s="5"/>
      <c r="D319" s="29"/>
      <c r="E319" s="29"/>
      <c r="F319" s="12"/>
      <c r="G319" s="29"/>
      <c r="H319" s="5"/>
      <c r="I319" s="5"/>
      <c r="J319" s="5"/>
      <c r="K319" s="5"/>
      <c r="L319" s="5"/>
      <c r="M319" s="5"/>
      <c r="N319" s="5"/>
      <c r="O319" s="5"/>
      <c r="P319" s="5"/>
      <c r="Q319" s="5"/>
      <c r="R319" s="5"/>
      <c r="S319" s="5"/>
      <c r="T319" s="5"/>
      <c r="U319" s="5"/>
      <c r="V319" s="5"/>
      <c r="W319" s="5"/>
      <c r="X319" s="5"/>
      <c r="Y319" s="5"/>
      <c r="Z319" s="5"/>
      <c r="AA319" s="5"/>
    </row>
    <row r="320" spans="1:27" ht="14.25" customHeight="1">
      <c r="A320" s="29"/>
      <c r="B320" s="5"/>
      <c r="C320" s="5"/>
      <c r="D320" s="29"/>
      <c r="E320" s="29"/>
      <c r="F320" s="12"/>
      <c r="G320" s="29"/>
      <c r="H320" s="5"/>
      <c r="I320" s="5"/>
      <c r="J320" s="5"/>
      <c r="K320" s="5"/>
      <c r="L320" s="5"/>
      <c r="M320" s="5"/>
      <c r="N320" s="5"/>
      <c r="O320" s="5"/>
      <c r="P320" s="5"/>
      <c r="Q320" s="5"/>
      <c r="R320" s="5"/>
      <c r="S320" s="5"/>
      <c r="T320" s="5"/>
      <c r="U320" s="5"/>
      <c r="V320" s="5"/>
      <c r="W320" s="5"/>
      <c r="X320" s="5"/>
      <c r="Y320" s="5"/>
      <c r="Z320" s="5"/>
      <c r="AA320" s="5"/>
    </row>
    <row r="321" spans="1:27" ht="14.25" customHeight="1">
      <c r="A321" s="29"/>
      <c r="B321" s="5"/>
      <c r="C321" s="5"/>
      <c r="D321" s="29"/>
      <c r="E321" s="29"/>
      <c r="F321" s="12"/>
      <c r="G321" s="29"/>
      <c r="H321" s="5"/>
      <c r="I321" s="5"/>
      <c r="J321" s="5"/>
      <c r="K321" s="5"/>
      <c r="L321" s="5"/>
      <c r="M321" s="5"/>
      <c r="N321" s="5"/>
      <c r="O321" s="5"/>
      <c r="P321" s="5"/>
      <c r="Q321" s="5"/>
      <c r="R321" s="5"/>
      <c r="S321" s="5"/>
      <c r="T321" s="5"/>
      <c r="U321" s="5"/>
      <c r="V321" s="5"/>
      <c r="W321" s="5"/>
      <c r="X321" s="5"/>
      <c r="Y321" s="5"/>
      <c r="Z321" s="5"/>
      <c r="AA321" s="5"/>
    </row>
    <row r="322" spans="1:27" ht="14.25" customHeight="1">
      <c r="A322" s="29"/>
      <c r="B322" s="5"/>
      <c r="C322" s="5"/>
      <c r="D322" s="29"/>
      <c r="E322" s="29"/>
      <c r="F322" s="12"/>
      <c r="G322" s="29"/>
      <c r="H322" s="5"/>
      <c r="I322" s="5"/>
      <c r="J322" s="5"/>
      <c r="K322" s="5"/>
      <c r="L322" s="5"/>
      <c r="M322" s="5"/>
      <c r="N322" s="5"/>
      <c r="O322" s="5"/>
      <c r="P322" s="5"/>
      <c r="Q322" s="5"/>
      <c r="R322" s="5"/>
      <c r="S322" s="5"/>
      <c r="T322" s="5"/>
      <c r="U322" s="5"/>
      <c r="V322" s="5"/>
      <c r="W322" s="5"/>
      <c r="X322" s="5"/>
      <c r="Y322" s="5"/>
      <c r="Z322" s="5"/>
      <c r="AA322" s="5"/>
    </row>
    <row r="323" spans="1:27" ht="14.25" customHeight="1">
      <c r="A323" s="29"/>
      <c r="B323" s="5"/>
      <c r="C323" s="5"/>
      <c r="D323" s="29"/>
      <c r="E323" s="29"/>
      <c r="F323" s="12"/>
      <c r="G323" s="29"/>
      <c r="H323" s="5"/>
      <c r="I323" s="5"/>
      <c r="J323" s="5"/>
      <c r="K323" s="5"/>
      <c r="L323" s="5"/>
      <c r="M323" s="5"/>
      <c r="N323" s="5"/>
      <c r="O323" s="5"/>
      <c r="P323" s="5"/>
      <c r="Q323" s="5"/>
      <c r="R323" s="5"/>
      <c r="S323" s="5"/>
      <c r="T323" s="5"/>
      <c r="U323" s="5"/>
      <c r="V323" s="5"/>
      <c r="W323" s="5"/>
      <c r="X323" s="5"/>
      <c r="Y323" s="5"/>
      <c r="Z323" s="5"/>
      <c r="AA323" s="5"/>
    </row>
    <row r="324" spans="1:27" ht="14.25" customHeight="1">
      <c r="A324" s="29"/>
      <c r="B324" s="5"/>
      <c r="C324" s="5"/>
      <c r="D324" s="29"/>
      <c r="E324" s="29"/>
      <c r="F324" s="12"/>
      <c r="G324" s="29"/>
      <c r="H324" s="5"/>
      <c r="I324" s="5"/>
      <c r="J324" s="5"/>
      <c r="K324" s="5"/>
      <c r="L324" s="5"/>
      <c r="M324" s="5"/>
      <c r="N324" s="5"/>
      <c r="O324" s="5"/>
      <c r="P324" s="5"/>
      <c r="Q324" s="5"/>
      <c r="R324" s="5"/>
      <c r="S324" s="5"/>
      <c r="T324" s="5"/>
      <c r="U324" s="5"/>
      <c r="V324" s="5"/>
      <c r="W324" s="5"/>
      <c r="X324" s="5"/>
      <c r="Y324" s="5"/>
      <c r="Z324" s="5"/>
      <c r="AA324" s="5"/>
    </row>
    <row r="325" spans="1:27" ht="14.25" customHeight="1">
      <c r="A325" s="29"/>
      <c r="B325" s="5"/>
      <c r="C325" s="5"/>
      <c r="D325" s="29"/>
      <c r="E325" s="29"/>
      <c r="F325" s="12"/>
      <c r="G325" s="29"/>
      <c r="H325" s="5"/>
      <c r="I325" s="5"/>
      <c r="J325" s="5"/>
      <c r="K325" s="5"/>
      <c r="L325" s="5"/>
      <c r="M325" s="5"/>
      <c r="N325" s="5"/>
      <c r="O325" s="5"/>
      <c r="P325" s="5"/>
      <c r="Q325" s="5"/>
      <c r="R325" s="5"/>
      <c r="S325" s="5"/>
      <c r="T325" s="5"/>
      <c r="U325" s="5"/>
      <c r="V325" s="5"/>
      <c r="W325" s="5"/>
      <c r="X325" s="5"/>
      <c r="Y325" s="5"/>
      <c r="Z325" s="5"/>
      <c r="AA325" s="5"/>
    </row>
    <row r="326" spans="1:27" ht="14.25" customHeight="1">
      <c r="A326" s="29"/>
      <c r="B326" s="5"/>
      <c r="C326" s="5"/>
      <c r="D326" s="29"/>
      <c r="E326" s="29"/>
      <c r="F326" s="12"/>
      <c r="G326" s="29"/>
      <c r="H326" s="5"/>
      <c r="I326" s="5"/>
      <c r="J326" s="5"/>
      <c r="K326" s="5"/>
      <c r="L326" s="5"/>
      <c r="M326" s="5"/>
      <c r="N326" s="5"/>
      <c r="O326" s="5"/>
      <c r="P326" s="5"/>
      <c r="Q326" s="5"/>
      <c r="R326" s="5"/>
      <c r="S326" s="5"/>
      <c r="T326" s="5"/>
      <c r="U326" s="5"/>
      <c r="V326" s="5"/>
      <c r="W326" s="5"/>
      <c r="X326" s="5"/>
      <c r="Y326" s="5"/>
      <c r="Z326" s="5"/>
      <c r="AA326" s="5"/>
    </row>
    <row r="327" spans="1:27" ht="14.25" customHeight="1">
      <c r="A327" s="29"/>
      <c r="B327" s="5"/>
      <c r="C327" s="5"/>
      <c r="D327" s="29"/>
      <c r="E327" s="29"/>
      <c r="F327" s="12"/>
      <c r="G327" s="29"/>
      <c r="H327" s="5"/>
      <c r="I327" s="5"/>
      <c r="J327" s="5"/>
      <c r="K327" s="5"/>
      <c r="L327" s="5"/>
      <c r="M327" s="5"/>
      <c r="N327" s="5"/>
      <c r="O327" s="5"/>
      <c r="P327" s="5"/>
      <c r="Q327" s="5"/>
      <c r="R327" s="5"/>
      <c r="S327" s="5"/>
      <c r="T327" s="5"/>
      <c r="U327" s="5"/>
      <c r="V327" s="5"/>
      <c r="W327" s="5"/>
      <c r="X327" s="5"/>
      <c r="Y327" s="5"/>
      <c r="Z327" s="5"/>
      <c r="AA327" s="5"/>
    </row>
    <row r="328" spans="1:27" ht="14.25" customHeight="1">
      <c r="A328" s="29"/>
      <c r="B328" s="5"/>
      <c r="C328" s="5"/>
      <c r="D328" s="29"/>
      <c r="E328" s="29"/>
      <c r="F328" s="12"/>
      <c r="G328" s="29"/>
      <c r="H328" s="5"/>
      <c r="I328" s="5"/>
      <c r="J328" s="5"/>
      <c r="K328" s="5"/>
      <c r="L328" s="5"/>
      <c r="M328" s="5"/>
      <c r="N328" s="5"/>
      <c r="O328" s="5"/>
      <c r="P328" s="5"/>
      <c r="Q328" s="5"/>
      <c r="R328" s="5"/>
      <c r="S328" s="5"/>
      <c r="T328" s="5"/>
      <c r="U328" s="5"/>
      <c r="V328" s="5"/>
      <c r="W328" s="5"/>
      <c r="X328" s="5"/>
      <c r="Y328" s="5"/>
      <c r="Z328" s="5"/>
      <c r="AA328" s="5"/>
    </row>
    <row r="329" spans="1:27" ht="14.25" customHeight="1">
      <c r="A329" s="29"/>
      <c r="B329" s="5"/>
      <c r="C329" s="5"/>
      <c r="D329" s="29"/>
      <c r="E329" s="29"/>
      <c r="F329" s="12"/>
      <c r="G329" s="29"/>
      <c r="H329" s="5"/>
      <c r="I329" s="5"/>
      <c r="J329" s="5"/>
      <c r="K329" s="5"/>
      <c r="L329" s="5"/>
      <c r="M329" s="5"/>
      <c r="N329" s="5"/>
      <c r="O329" s="5"/>
      <c r="P329" s="5"/>
      <c r="Q329" s="5"/>
      <c r="R329" s="5"/>
      <c r="S329" s="5"/>
      <c r="T329" s="5"/>
      <c r="U329" s="5"/>
      <c r="V329" s="5"/>
      <c r="W329" s="5"/>
      <c r="X329" s="5"/>
      <c r="Y329" s="5"/>
      <c r="Z329" s="5"/>
      <c r="AA329" s="5"/>
    </row>
    <row r="330" spans="1:27" ht="14.25" customHeight="1">
      <c r="A330" s="29"/>
      <c r="B330" s="5"/>
      <c r="C330" s="5"/>
      <c r="D330" s="29"/>
      <c r="E330" s="29"/>
      <c r="F330" s="12"/>
      <c r="G330" s="29"/>
      <c r="H330" s="5"/>
      <c r="I330" s="5"/>
      <c r="J330" s="5"/>
      <c r="K330" s="5"/>
      <c r="L330" s="5"/>
      <c r="M330" s="5"/>
      <c r="N330" s="5"/>
      <c r="O330" s="5"/>
      <c r="P330" s="5"/>
      <c r="Q330" s="5"/>
      <c r="R330" s="5"/>
      <c r="S330" s="5"/>
      <c r="T330" s="5"/>
      <c r="U330" s="5"/>
      <c r="V330" s="5"/>
      <c r="W330" s="5"/>
      <c r="X330" s="5"/>
      <c r="Y330" s="5"/>
      <c r="Z330" s="5"/>
      <c r="AA330" s="5"/>
    </row>
    <row r="331" spans="1:27" ht="14.25" customHeight="1">
      <c r="A331" s="29"/>
      <c r="B331" s="5"/>
      <c r="C331" s="5"/>
      <c r="D331" s="29"/>
      <c r="E331" s="29"/>
      <c r="F331" s="12"/>
      <c r="G331" s="29"/>
      <c r="H331" s="5"/>
      <c r="I331" s="5"/>
      <c r="J331" s="5"/>
      <c r="K331" s="5"/>
      <c r="L331" s="5"/>
      <c r="M331" s="5"/>
      <c r="N331" s="5"/>
      <c r="O331" s="5"/>
      <c r="P331" s="5"/>
      <c r="Q331" s="5"/>
      <c r="R331" s="5"/>
      <c r="S331" s="5"/>
      <c r="T331" s="5"/>
      <c r="U331" s="5"/>
      <c r="V331" s="5"/>
      <c r="W331" s="5"/>
      <c r="X331" s="5"/>
      <c r="Y331" s="5"/>
      <c r="Z331" s="5"/>
      <c r="AA331" s="5"/>
    </row>
    <row r="332" spans="1:27" ht="14.25" customHeight="1">
      <c r="A332" s="29"/>
      <c r="B332" s="5"/>
      <c r="C332" s="5"/>
      <c r="D332" s="29"/>
      <c r="E332" s="29"/>
      <c r="F332" s="12"/>
      <c r="G332" s="29"/>
      <c r="H332" s="5"/>
      <c r="I332" s="5"/>
      <c r="J332" s="5"/>
      <c r="K332" s="5"/>
      <c r="L332" s="5"/>
      <c r="M332" s="5"/>
      <c r="N332" s="5"/>
      <c r="O332" s="5"/>
      <c r="P332" s="5"/>
      <c r="Q332" s="5"/>
      <c r="R332" s="5"/>
      <c r="S332" s="5"/>
      <c r="T332" s="5"/>
      <c r="U332" s="5"/>
      <c r="V332" s="5"/>
      <c r="W332" s="5"/>
      <c r="X332" s="5"/>
      <c r="Y332" s="5"/>
      <c r="Z332" s="5"/>
      <c r="AA332" s="5"/>
    </row>
    <row r="333" spans="1:27" ht="14.25" customHeight="1">
      <c r="A333" s="29"/>
      <c r="B333" s="5"/>
      <c r="C333" s="5"/>
      <c r="D333" s="29"/>
      <c r="E333" s="29"/>
      <c r="F333" s="12"/>
      <c r="G333" s="29"/>
      <c r="H333" s="5"/>
      <c r="I333" s="5"/>
      <c r="J333" s="5"/>
      <c r="K333" s="5"/>
      <c r="L333" s="5"/>
      <c r="M333" s="5"/>
      <c r="N333" s="5"/>
      <c r="O333" s="5"/>
      <c r="P333" s="5"/>
      <c r="Q333" s="5"/>
      <c r="R333" s="5"/>
      <c r="S333" s="5"/>
      <c r="T333" s="5"/>
      <c r="U333" s="5"/>
      <c r="V333" s="5"/>
      <c r="W333" s="5"/>
      <c r="X333" s="5"/>
      <c r="Y333" s="5"/>
      <c r="Z333" s="5"/>
      <c r="AA333" s="5"/>
    </row>
    <row r="334" spans="1:27" ht="14.25" customHeight="1">
      <c r="A334" s="29"/>
      <c r="B334" s="5"/>
      <c r="C334" s="5"/>
      <c r="D334" s="29"/>
      <c r="E334" s="29"/>
      <c r="F334" s="12"/>
      <c r="G334" s="29"/>
      <c r="H334" s="5"/>
      <c r="I334" s="5"/>
      <c r="J334" s="5"/>
      <c r="K334" s="5"/>
      <c r="L334" s="5"/>
      <c r="M334" s="5"/>
      <c r="N334" s="5"/>
      <c r="O334" s="5"/>
      <c r="P334" s="5"/>
      <c r="Q334" s="5"/>
      <c r="R334" s="5"/>
      <c r="S334" s="5"/>
      <c r="T334" s="5"/>
      <c r="U334" s="5"/>
      <c r="V334" s="5"/>
      <c r="W334" s="5"/>
      <c r="X334" s="5"/>
      <c r="Y334" s="5"/>
      <c r="Z334" s="5"/>
      <c r="AA334" s="5"/>
    </row>
    <row r="335" spans="1:27" ht="14.25" customHeight="1">
      <c r="A335" s="29"/>
      <c r="B335" s="5"/>
      <c r="C335" s="5"/>
      <c r="D335" s="29"/>
      <c r="E335" s="29"/>
      <c r="F335" s="12"/>
      <c r="G335" s="29"/>
      <c r="H335" s="5"/>
      <c r="I335" s="5"/>
      <c r="J335" s="5"/>
      <c r="K335" s="5"/>
      <c r="L335" s="5"/>
      <c r="M335" s="5"/>
      <c r="N335" s="5"/>
      <c r="O335" s="5"/>
      <c r="P335" s="5"/>
      <c r="Q335" s="5"/>
      <c r="R335" s="5"/>
      <c r="S335" s="5"/>
      <c r="T335" s="5"/>
      <c r="U335" s="5"/>
      <c r="V335" s="5"/>
      <c r="W335" s="5"/>
      <c r="X335" s="5"/>
      <c r="Y335" s="5"/>
      <c r="Z335" s="5"/>
      <c r="AA335" s="5"/>
    </row>
    <row r="336" spans="1:27" ht="14.25" customHeight="1">
      <c r="A336" s="29"/>
      <c r="B336" s="5"/>
      <c r="C336" s="5"/>
      <c r="D336" s="29"/>
      <c r="E336" s="29"/>
      <c r="F336" s="12"/>
      <c r="G336" s="29"/>
      <c r="H336" s="5"/>
      <c r="I336" s="5"/>
      <c r="J336" s="5"/>
      <c r="K336" s="5"/>
      <c r="L336" s="5"/>
      <c r="M336" s="5"/>
      <c r="N336" s="5"/>
      <c r="O336" s="5"/>
      <c r="P336" s="5"/>
      <c r="Q336" s="5"/>
      <c r="R336" s="5"/>
      <c r="S336" s="5"/>
      <c r="T336" s="5"/>
      <c r="U336" s="5"/>
      <c r="V336" s="5"/>
      <c r="W336" s="5"/>
      <c r="X336" s="5"/>
      <c r="Y336" s="5"/>
      <c r="Z336" s="5"/>
      <c r="AA336" s="5"/>
    </row>
    <row r="337" spans="1:27" ht="14.25" customHeight="1">
      <c r="A337" s="29"/>
      <c r="B337" s="5"/>
      <c r="C337" s="5"/>
      <c r="D337" s="29"/>
      <c r="E337" s="29"/>
      <c r="F337" s="12"/>
      <c r="G337" s="29"/>
      <c r="H337" s="5"/>
      <c r="I337" s="5"/>
      <c r="J337" s="5"/>
      <c r="K337" s="5"/>
      <c r="L337" s="5"/>
      <c r="M337" s="5"/>
      <c r="N337" s="5"/>
      <c r="O337" s="5"/>
      <c r="P337" s="5"/>
      <c r="Q337" s="5"/>
      <c r="R337" s="5"/>
      <c r="S337" s="5"/>
      <c r="T337" s="5"/>
      <c r="U337" s="5"/>
      <c r="V337" s="5"/>
      <c r="W337" s="5"/>
      <c r="X337" s="5"/>
      <c r="Y337" s="5"/>
      <c r="Z337" s="5"/>
      <c r="AA337" s="5"/>
    </row>
    <row r="338" spans="1:27" ht="14.25" customHeight="1">
      <c r="A338" s="29"/>
      <c r="B338" s="5"/>
      <c r="C338" s="5"/>
      <c r="D338" s="29"/>
      <c r="E338" s="29"/>
      <c r="F338" s="12"/>
      <c r="G338" s="29"/>
      <c r="H338" s="5"/>
      <c r="I338" s="5"/>
      <c r="J338" s="5"/>
      <c r="K338" s="5"/>
      <c r="L338" s="5"/>
      <c r="M338" s="5"/>
      <c r="N338" s="5"/>
      <c r="O338" s="5"/>
      <c r="P338" s="5"/>
      <c r="Q338" s="5"/>
      <c r="R338" s="5"/>
      <c r="S338" s="5"/>
      <c r="T338" s="5"/>
      <c r="U338" s="5"/>
      <c r="V338" s="5"/>
      <c r="W338" s="5"/>
      <c r="X338" s="5"/>
      <c r="Y338" s="5"/>
      <c r="Z338" s="5"/>
      <c r="AA338" s="5"/>
    </row>
    <row r="339" spans="1:27" ht="14.25" customHeight="1">
      <c r="A339" s="29"/>
      <c r="B339" s="5"/>
      <c r="C339" s="5"/>
      <c r="D339" s="29"/>
      <c r="E339" s="29"/>
      <c r="F339" s="12"/>
      <c r="G339" s="29"/>
      <c r="H339" s="5"/>
      <c r="I339" s="5"/>
      <c r="J339" s="5"/>
      <c r="K339" s="5"/>
      <c r="L339" s="5"/>
      <c r="M339" s="5"/>
      <c r="N339" s="5"/>
      <c r="O339" s="5"/>
      <c r="P339" s="5"/>
      <c r="Q339" s="5"/>
      <c r="R339" s="5"/>
      <c r="S339" s="5"/>
      <c r="T339" s="5"/>
      <c r="U339" s="5"/>
      <c r="V339" s="5"/>
      <c r="W339" s="5"/>
      <c r="X339" s="5"/>
      <c r="Y339" s="5"/>
      <c r="Z339" s="5"/>
      <c r="AA339" s="5"/>
    </row>
    <row r="340" spans="1:27" ht="14.25" customHeight="1">
      <c r="A340" s="29"/>
      <c r="B340" s="5"/>
      <c r="C340" s="5"/>
      <c r="D340" s="29"/>
      <c r="E340" s="29"/>
      <c r="F340" s="12"/>
      <c r="G340" s="29"/>
      <c r="H340" s="5"/>
      <c r="I340" s="5"/>
      <c r="J340" s="5"/>
      <c r="K340" s="5"/>
      <c r="L340" s="5"/>
      <c r="M340" s="5"/>
      <c r="N340" s="5"/>
      <c r="O340" s="5"/>
      <c r="P340" s="5"/>
      <c r="Q340" s="5"/>
      <c r="R340" s="5"/>
      <c r="S340" s="5"/>
      <c r="T340" s="5"/>
      <c r="U340" s="5"/>
      <c r="V340" s="5"/>
      <c r="W340" s="5"/>
      <c r="X340" s="5"/>
      <c r="Y340" s="5"/>
      <c r="Z340" s="5"/>
      <c r="AA340" s="5"/>
    </row>
    <row r="341" spans="1:27" ht="14.25" customHeight="1">
      <c r="A341" s="29"/>
      <c r="B341" s="5"/>
      <c r="C341" s="5"/>
      <c r="D341" s="29"/>
      <c r="E341" s="29"/>
      <c r="F341" s="12"/>
      <c r="G341" s="29"/>
      <c r="H341" s="5"/>
      <c r="I341" s="5"/>
      <c r="J341" s="5"/>
      <c r="K341" s="5"/>
      <c r="L341" s="5"/>
      <c r="M341" s="5"/>
      <c r="N341" s="5"/>
      <c r="O341" s="5"/>
      <c r="P341" s="5"/>
      <c r="Q341" s="5"/>
      <c r="R341" s="5"/>
      <c r="S341" s="5"/>
      <c r="T341" s="5"/>
      <c r="U341" s="5"/>
      <c r="V341" s="5"/>
      <c r="W341" s="5"/>
      <c r="X341" s="5"/>
      <c r="Y341" s="5"/>
      <c r="Z341" s="5"/>
      <c r="AA341" s="5"/>
    </row>
    <row r="342" spans="1:27" ht="14.25" customHeight="1">
      <c r="A342" s="29"/>
      <c r="B342" s="5"/>
      <c r="C342" s="5"/>
      <c r="D342" s="29"/>
      <c r="E342" s="29"/>
      <c r="F342" s="12"/>
      <c r="G342" s="29"/>
      <c r="H342" s="5"/>
      <c r="I342" s="5"/>
      <c r="J342" s="5"/>
      <c r="K342" s="5"/>
      <c r="L342" s="5"/>
      <c r="M342" s="5"/>
      <c r="N342" s="5"/>
      <c r="O342" s="5"/>
      <c r="P342" s="5"/>
      <c r="Q342" s="5"/>
      <c r="R342" s="5"/>
      <c r="S342" s="5"/>
      <c r="T342" s="5"/>
      <c r="U342" s="5"/>
      <c r="V342" s="5"/>
      <c r="W342" s="5"/>
      <c r="X342" s="5"/>
      <c r="Y342" s="5"/>
      <c r="Z342" s="5"/>
      <c r="AA342" s="5"/>
    </row>
    <row r="343" spans="1:27" ht="14.25" customHeight="1">
      <c r="A343" s="29"/>
      <c r="B343" s="5"/>
      <c r="C343" s="5"/>
      <c r="D343" s="29"/>
      <c r="E343" s="29"/>
      <c r="F343" s="12"/>
      <c r="G343" s="29"/>
      <c r="H343" s="5"/>
      <c r="I343" s="5"/>
      <c r="J343" s="5"/>
      <c r="K343" s="5"/>
      <c r="L343" s="5"/>
      <c r="M343" s="5"/>
      <c r="N343" s="5"/>
      <c r="O343" s="5"/>
      <c r="P343" s="5"/>
      <c r="Q343" s="5"/>
      <c r="R343" s="5"/>
      <c r="S343" s="5"/>
      <c r="T343" s="5"/>
      <c r="U343" s="5"/>
      <c r="V343" s="5"/>
      <c r="W343" s="5"/>
      <c r="X343" s="5"/>
      <c r="Y343" s="5"/>
      <c r="Z343" s="5"/>
      <c r="AA343" s="5"/>
    </row>
    <row r="344" spans="1:27" ht="14.25" customHeight="1">
      <c r="A344" s="29"/>
      <c r="B344" s="5"/>
      <c r="C344" s="5"/>
      <c r="D344" s="29"/>
      <c r="E344" s="29"/>
      <c r="F344" s="12"/>
      <c r="G344" s="29"/>
      <c r="H344" s="5"/>
      <c r="I344" s="5"/>
      <c r="J344" s="5"/>
      <c r="K344" s="5"/>
      <c r="L344" s="5"/>
      <c r="M344" s="5"/>
      <c r="N344" s="5"/>
      <c r="O344" s="5"/>
      <c r="P344" s="5"/>
      <c r="Q344" s="5"/>
      <c r="R344" s="5"/>
      <c r="S344" s="5"/>
      <c r="T344" s="5"/>
      <c r="U344" s="5"/>
      <c r="V344" s="5"/>
      <c r="W344" s="5"/>
      <c r="X344" s="5"/>
      <c r="Y344" s="5"/>
      <c r="Z344" s="5"/>
      <c r="AA344" s="5"/>
    </row>
    <row r="345" spans="1:27" ht="14.25" customHeight="1">
      <c r="A345" s="29"/>
      <c r="B345" s="5"/>
      <c r="C345" s="5"/>
      <c r="D345" s="29"/>
      <c r="E345" s="29"/>
      <c r="F345" s="12"/>
      <c r="G345" s="29"/>
      <c r="H345" s="5"/>
      <c r="I345" s="5"/>
      <c r="J345" s="5"/>
      <c r="K345" s="5"/>
      <c r="L345" s="5"/>
      <c r="M345" s="5"/>
      <c r="N345" s="5"/>
      <c r="O345" s="5"/>
      <c r="P345" s="5"/>
      <c r="Q345" s="5"/>
      <c r="R345" s="5"/>
      <c r="S345" s="5"/>
      <c r="T345" s="5"/>
      <c r="U345" s="5"/>
      <c r="V345" s="5"/>
      <c r="W345" s="5"/>
      <c r="X345" s="5"/>
      <c r="Y345" s="5"/>
      <c r="Z345" s="5"/>
      <c r="AA345" s="5"/>
    </row>
    <row r="346" spans="1:27" ht="14.25" customHeight="1">
      <c r="A346" s="29"/>
      <c r="B346" s="5"/>
      <c r="C346" s="5"/>
      <c r="D346" s="29"/>
      <c r="E346" s="29"/>
      <c r="F346" s="12"/>
      <c r="G346" s="29"/>
      <c r="H346" s="5"/>
      <c r="I346" s="5"/>
      <c r="J346" s="5"/>
      <c r="K346" s="5"/>
      <c r="L346" s="5"/>
      <c r="M346" s="5"/>
      <c r="N346" s="5"/>
      <c r="O346" s="5"/>
      <c r="P346" s="5"/>
      <c r="Q346" s="5"/>
      <c r="R346" s="5"/>
      <c r="S346" s="5"/>
      <c r="T346" s="5"/>
      <c r="U346" s="5"/>
      <c r="V346" s="5"/>
      <c r="W346" s="5"/>
      <c r="X346" s="5"/>
      <c r="Y346" s="5"/>
      <c r="Z346" s="5"/>
      <c r="AA346" s="5"/>
    </row>
    <row r="347" spans="1:27" ht="14.25" customHeight="1">
      <c r="A347" s="29"/>
      <c r="B347" s="5"/>
      <c r="C347" s="5"/>
      <c r="D347" s="29"/>
      <c r="E347" s="29"/>
      <c r="F347" s="12"/>
      <c r="G347" s="29"/>
      <c r="H347" s="5"/>
      <c r="I347" s="5"/>
      <c r="J347" s="5"/>
      <c r="K347" s="5"/>
      <c r="L347" s="5"/>
      <c r="M347" s="5"/>
      <c r="N347" s="5"/>
      <c r="O347" s="5"/>
      <c r="P347" s="5"/>
      <c r="Q347" s="5"/>
      <c r="R347" s="5"/>
      <c r="S347" s="5"/>
      <c r="T347" s="5"/>
      <c r="U347" s="5"/>
      <c r="V347" s="5"/>
      <c r="W347" s="5"/>
      <c r="X347" s="5"/>
      <c r="Y347" s="5"/>
      <c r="Z347" s="5"/>
      <c r="AA347" s="5"/>
    </row>
    <row r="348" spans="1:27" ht="14.25" customHeight="1">
      <c r="A348" s="29"/>
      <c r="B348" s="5"/>
      <c r="C348" s="5"/>
      <c r="D348" s="29"/>
      <c r="E348" s="29"/>
      <c r="F348" s="12"/>
      <c r="G348" s="29"/>
      <c r="H348" s="5"/>
      <c r="I348" s="5"/>
      <c r="J348" s="5"/>
      <c r="K348" s="5"/>
      <c r="L348" s="5"/>
      <c r="M348" s="5"/>
      <c r="N348" s="5"/>
      <c r="O348" s="5"/>
      <c r="P348" s="5"/>
      <c r="Q348" s="5"/>
      <c r="R348" s="5"/>
      <c r="S348" s="5"/>
      <c r="T348" s="5"/>
      <c r="U348" s="5"/>
      <c r="V348" s="5"/>
      <c r="W348" s="5"/>
      <c r="X348" s="5"/>
      <c r="Y348" s="5"/>
      <c r="Z348" s="5"/>
      <c r="AA348" s="5"/>
    </row>
    <row r="349" spans="1:27" ht="14.25" customHeight="1">
      <c r="A349" s="29"/>
      <c r="B349" s="5"/>
      <c r="C349" s="5"/>
      <c r="D349" s="29"/>
      <c r="E349" s="29"/>
      <c r="F349" s="12"/>
      <c r="G349" s="29"/>
      <c r="H349" s="5"/>
      <c r="I349" s="5"/>
      <c r="J349" s="5"/>
      <c r="K349" s="5"/>
      <c r="L349" s="5"/>
      <c r="M349" s="5"/>
      <c r="N349" s="5"/>
      <c r="O349" s="5"/>
      <c r="P349" s="5"/>
      <c r="Q349" s="5"/>
      <c r="R349" s="5"/>
      <c r="S349" s="5"/>
      <c r="T349" s="5"/>
      <c r="U349" s="5"/>
      <c r="V349" s="5"/>
      <c r="W349" s="5"/>
      <c r="X349" s="5"/>
      <c r="Y349" s="5"/>
      <c r="Z349" s="5"/>
      <c r="AA349" s="5"/>
    </row>
    <row r="350" spans="1:27" ht="14.25" customHeight="1">
      <c r="A350" s="29"/>
      <c r="B350" s="5"/>
      <c r="C350" s="5"/>
      <c r="D350" s="29"/>
      <c r="E350" s="29"/>
      <c r="F350" s="12"/>
      <c r="G350" s="29"/>
      <c r="H350" s="5"/>
      <c r="I350" s="5"/>
      <c r="J350" s="5"/>
      <c r="K350" s="5"/>
      <c r="L350" s="5"/>
      <c r="M350" s="5"/>
      <c r="N350" s="5"/>
      <c r="O350" s="5"/>
      <c r="P350" s="5"/>
      <c r="Q350" s="5"/>
      <c r="R350" s="5"/>
      <c r="S350" s="5"/>
      <c r="T350" s="5"/>
      <c r="U350" s="5"/>
      <c r="V350" s="5"/>
      <c r="W350" s="5"/>
      <c r="X350" s="5"/>
      <c r="Y350" s="5"/>
      <c r="Z350" s="5"/>
      <c r="AA350" s="5"/>
    </row>
    <row r="351" spans="1:27" ht="14.25" customHeight="1">
      <c r="A351" s="29"/>
      <c r="B351" s="5"/>
      <c r="C351" s="5"/>
      <c r="D351" s="29"/>
      <c r="E351" s="29"/>
      <c r="F351" s="12"/>
      <c r="G351" s="29"/>
      <c r="H351" s="5"/>
      <c r="I351" s="5"/>
      <c r="J351" s="5"/>
      <c r="K351" s="5"/>
      <c r="L351" s="5"/>
      <c r="M351" s="5"/>
      <c r="N351" s="5"/>
      <c r="O351" s="5"/>
      <c r="P351" s="5"/>
      <c r="Q351" s="5"/>
      <c r="R351" s="5"/>
      <c r="S351" s="5"/>
      <c r="T351" s="5"/>
      <c r="U351" s="5"/>
      <c r="V351" s="5"/>
      <c r="W351" s="5"/>
      <c r="X351" s="5"/>
      <c r="Y351" s="5"/>
      <c r="Z351" s="5"/>
      <c r="AA351" s="5"/>
    </row>
    <row r="352" spans="1:27" ht="14.25" customHeight="1">
      <c r="A352" s="29"/>
      <c r="B352" s="5"/>
      <c r="C352" s="5"/>
      <c r="D352" s="29"/>
      <c r="E352" s="29"/>
      <c r="F352" s="12"/>
      <c r="G352" s="29"/>
      <c r="H352" s="5"/>
      <c r="I352" s="5"/>
      <c r="J352" s="5"/>
      <c r="K352" s="5"/>
      <c r="L352" s="5"/>
      <c r="M352" s="5"/>
      <c r="N352" s="5"/>
      <c r="O352" s="5"/>
      <c r="P352" s="5"/>
      <c r="Q352" s="5"/>
      <c r="R352" s="5"/>
      <c r="S352" s="5"/>
      <c r="T352" s="5"/>
      <c r="U352" s="5"/>
      <c r="V352" s="5"/>
      <c r="W352" s="5"/>
      <c r="X352" s="5"/>
      <c r="Y352" s="5"/>
      <c r="Z352" s="5"/>
      <c r="AA352" s="5"/>
    </row>
    <row r="353" spans="1:27" ht="14.25" customHeight="1">
      <c r="A353" s="29"/>
      <c r="B353" s="5"/>
      <c r="C353" s="5"/>
      <c r="D353" s="29"/>
      <c r="E353" s="29"/>
      <c r="F353" s="12"/>
      <c r="G353" s="29"/>
      <c r="H353" s="5"/>
      <c r="I353" s="5"/>
      <c r="J353" s="5"/>
      <c r="K353" s="5"/>
      <c r="L353" s="5"/>
      <c r="M353" s="5"/>
      <c r="N353" s="5"/>
      <c r="O353" s="5"/>
      <c r="P353" s="5"/>
      <c r="Q353" s="5"/>
      <c r="R353" s="5"/>
      <c r="S353" s="5"/>
      <c r="T353" s="5"/>
      <c r="U353" s="5"/>
      <c r="V353" s="5"/>
      <c r="W353" s="5"/>
      <c r="X353" s="5"/>
      <c r="Y353" s="5"/>
      <c r="Z353" s="5"/>
      <c r="AA353" s="5"/>
    </row>
    <row r="354" spans="1:27" ht="14.25" customHeight="1">
      <c r="A354" s="29"/>
      <c r="B354" s="5"/>
      <c r="C354" s="5"/>
      <c r="D354" s="29"/>
      <c r="E354" s="29"/>
      <c r="F354" s="12"/>
      <c r="G354" s="29"/>
      <c r="H354" s="5"/>
      <c r="I354" s="5"/>
      <c r="J354" s="5"/>
      <c r="K354" s="5"/>
      <c r="L354" s="5"/>
      <c r="M354" s="5"/>
      <c r="N354" s="5"/>
      <c r="O354" s="5"/>
      <c r="P354" s="5"/>
      <c r="Q354" s="5"/>
      <c r="R354" s="5"/>
      <c r="S354" s="5"/>
      <c r="T354" s="5"/>
      <c r="U354" s="5"/>
      <c r="V354" s="5"/>
      <c r="W354" s="5"/>
      <c r="X354" s="5"/>
      <c r="Y354" s="5"/>
      <c r="Z354" s="5"/>
      <c r="AA354" s="5"/>
    </row>
    <row r="355" spans="1:27" ht="14.25" customHeight="1">
      <c r="A355" s="29"/>
      <c r="B355" s="5"/>
      <c r="C355" s="5"/>
      <c r="D355" s="29"/>
      <c r="E355" s="29"/>
      <c r="F355" s="12"/>
      <c r="G355" s="29"/>
      <c r="H355" s="5"/>
      <c r="I355" s="5"/>
      <c r="J355" s="5"/>
      <c r="K355" s="5"/>
      <c r="L355" s="5"/>
      <c r="M355" s="5"/>
      <c r="N355" s="5"/>
      <c r="O355" s="5"/>
      <c r="P355" s="5"/>
      <c r="Q355" s="5"/>
      <c r="R355" s="5"/>
      <c r="S355" s="5"/>
      <c r="T355" s="5"/>
      <c r="U355" s="5"/>
      <c r="V355" s="5"/>
      <c r="W355" s="5"/>
      <c r="X355" s="5"/>
      <c r="Y355" s="5"/>
      <c r="Z355" s="5"/>
      <c r="AA355" s="5"/>
    </row>
    <row r="356" spans="1:27" ht="14.25" customHeight="1">
      <c r="A356" s="29"/>
      <c r="B356" s="5"/>
      <c r="C356" s="5"/>
      <c r="D356" s="29"/>
      <c r="E356" s="29"/>
      <c r="F356" s="12"/>
      <c r="G356" s="29"/>
      <c r="H356" s="5"/>
      <c r="I356" s="5"/>
      <c r="J356" s="5"/>
      <c r="K356" s="5"/>
      <c r="L356" s="5"/>
      <c r="M356" s="5"/>
      <c r="N356" s="5"/>
      <c r="O356" s="5"/>
      <c r="P356" s="5"/>
      <c r="Q356" s="5"/>
      <c r="R356" s="5"/>
      <c r="S356" s="5"/>
      <c r="T356" s="5"/>
      <c r="U356" s="5"/>
      <c r="V356" s="5"/>
      <c r="W356" s="5"/>
      <c r="X356" s="5"/>
      <c r="Y356" s="5"/>
      <c r="Z356" s="5"/>
      <c r="AA356" s="5"/>
    </row>
    <row r="357" spans="1:27" ht="14.25" customHeight="1">
      <c r="A357" s="29"/>
      <c r="B357" s="5"/>
      <c r="C357" s="5"/>
      <c r="D357" s="29"/>
      <c r="E357" s="29"/>
      <c r="F357" s="12"/>
      <c r="G357" s="29"/>
      <c r="H357" s="5"/>
      <c r="I357" s="5"/>
      <c r="J357" s="5"/>
      <c r="K357" s="5"/>
      <c r="L357" s="5"/>
      <c r="M357" s="5"/>
      <c r="N357" s="5"/>
      <c r="O357" s="5"/>
      <c r="P357" s="5"/>
      <c r="Q357" s="5"/>
      <c r="R357" s="5"/>
      <c r="S357" s="5"/>
      <c r="T357" s="5"/>
      <c r="U357" s="5"/>
      <c r="V357" s="5"/>
      <c r="W357" s="5"/>
      <c r="X357" s="5"/>
      <c r="Y357" s="5"/>
      <c r="Z357" s="5"/>
      <c r="AA357" s="5"/>
    </row>
    <row r="358" spans="1:27" ht="14.25" customHeight="1">
      <c r="A358" s="29"/>
      <c r="B358" s="5"/>
      <c r="C358" s="5"/>
      <c r="D358" s="29"/>
      <c r="E358" s="29"/>
      <c r="F358" s="12"/>
      <c r="G358" s="29"/>
      <c r="H358" s="5"/>
      <c r="I358" s="5"/>
      <c r="J358" s="5"/>
      <c r="K358" s="5"/>
      <c r="L358" s="5"/>
      <c r="M358" s="5"/>
      <c r="N358" s="5"/>
      <c r="O358" s="5"/>
      <c r="P358" s="5"/>
      <c r="Q358" s="5"/>
      <c r="R358" s="5"/>
      <c r="S358" s="5"/>
      <c r="T358" s="5"/>
      <c r="U358" s="5"/>
      <c r="V358" s="5"/>
      <c r="W358" s="5"/>
      <c r="X358" s="5"/>
      <c r="Y358" s="5"/>
      <c r="Z358" s="5"/>
      <c r="AA358" s="5"/>
    </row>
    <row r="359" spans="1:27" ht="14.25" customHeight="1">
      <c r="A359" s="29"/>
      <c r="B359" s="5"/>
      <c r="C359" s="5"/>
      <c r="D359" s="29"/>
      <c r="E359" s="29"/>
      <c r="F359" s="12"/>
      <c r="G359" s="29"/>
      <c r="H359" s="5"/>
      <c r="I359" s="5"/>
      <c r="J359" s="5"/>
      <c r="K359" s="5"/>
      <c r="L359" s="5"/>
      <c r="M359" s="5"/>
      <c r="N359" s="5"/>
      <c r="O359" s="5"/>
      <c r="P359" s="5"/>
      <c r="Q359" s="5"/>
      <c r="R359" s="5"/>
      <c r="S359" s="5"/>
      <c r="T359" s="5"/>
      <c r="U359" s="5"/>
      <c r="V359" s="5"/>
      <c r="W359" s="5"/>
      <c r="X359" s="5"/>
      <c r="Y359" s="5"/>
      <c r="Z359" s="5"/>
      <c r="AA359" s="5"/>
    </row>
    <row r="360" spans="1:27" ht="14.25" customHeight="1">
      <c r="A360" s="29"/>
      <c r="B360" s="5"/>
      <c r="C360" s="5"/>
      <c r="D360" s="29"/>
      <c r="E360" s="29"/>
      <c r="F360" s="12"/>
      <c r="G360" s="29"/>
      <c r="H360" s="5"/>
      <c r="I360" s="5"/>
      <c r="J360" s="5"/>
      <c r="K360" s="5"/>
      <c r="L360" s="5"/>
      <c r="M360" s="5"/>
      <c r="N360" s="5"/>
      <c r="O360" s="5"/>
      <c r="P360" s="5"/>
      <c r="Q360" s="5"/>
      <c r="R360" s="5"/>
      <c r="S360" s="5"/>
      <c r="T360" s="5"/>
      <c r="U360" s="5"/>
      <c r="V360" s="5"/>
      <c r="W360" s="5"/>
      <c r="X360" s="5"/>
      <c r="Y360" s="5"/>
      <c r="Z360" s="5"/>
      <c r="AA360" s="5"/>
    </row>
    <row r="361" spans="1:27" ht="14.25" customHeight="1">
      <c r="A361" s="29"/>
      <c r="B361" s="5"/>
      <c r="C361" s="5"/>
      <c r="D361" s="29"/>
      <c r="E361" s="29"/>
      <c r="F361" s="12"/>
      <c r="G361" s="29"/>
      <c r="H361" s="5"/>
      <c r="I361" s="5"/>
      <c r="J361" s="5"/>
      <c r="K361" s="5"/>
      <c r="L361" s="5"/>
      <c r="M361" s="5"/>
      <c r="N361" s="5"/>
      <c r="O361" s="5"/>
      <c r="P361" s="5"/>
      <c r="Q361" s="5"/>
      <c r="R361" s="5"/>
      <c r="S361" s="5"/>
      <c r="T361" s="5"/>
      <c r="U361" s="5"/>
      <c r="V361" s="5"/>
      <c r="W361" s="5"/>
      <c r="X361" s="5"/>
      <c r="Y361" s="5"/>
      <c r="Z361" s="5"/>
      <c r="AA361" s="5"/>
    </row>
    <row r="362" spans="1:27" ht="14.25" customHeight="1">
      <c r="A362" s="29"/>
      <c r="B362" s="5"/>
      <c r="C362" s="5"/>
      <c r="D362" s="29"/>
      <c r="E362" s="29"/>
      <c r="F362" s="12"/>
      <c r="G362" s="29"/>
      <c r="H362" s="5"/>
      <c r="I362" s="5"/>
      <c r="J362" s="5"/>
      <c r="K362" s="5"/>
      <c r="L362" s="5"/>
      <c r="M362" s="5"/>
      <c r="N362" s="5"/>
      <c r="O362" s="5"/>
      <c r="P362" s="5"/>
      <c r="Q362" s="5"/>
      <c r="R362" s="5"/>
      <c r="S362" s="5"/>
      <c r="T362" s="5"/>
      <c r="U362" s="5"/>
      <c r="V362" s="5"/>
      <c r="W362" s="5"/>
      <c r="X362" s="5"/>
      <c r="Y362" s="5"/>
      <c r="Z362" s="5"/>
      <c r="AA362" s="5"/>
    </row>
    <row r="363" spans="1:27" ht="14.25" customHeight="1">
      <c r="A363" s="29"/>
      <c r="B363" s="5"/>
      <c r="C363" s="5"/>
      <c r="D363" s="29"/>
      <c r="E363" s="29"/>
      <c r="F363" s="12"/>
      <c r="G363" s="29"/>
      <c r="H363" s="5"/>
      <c r="I363" s="5"/>
      <c r="J363" s="5"/>
      <c r="K363" s="5"/>
      <c r="L363" s="5"/>
      <c r="M363" s="5"/>
      <c r="N363" s="5"/>
      <c r="O363" s="5"/>
      <c r="P363" s="5"/>
      <c r="Q363" s="5"/>
      <c r="R363" s="5"/>
      <c r="S363" s="5"/>
      <c r="T363" s="5"/>
      <c r="U363" s="5"/>
      <c r="V363" s="5"/>
      <c r="W363" s="5"/>
      <c r="X363" s="5"/>
      <c r="Y363" s="5"/>
      <c r="Z363" s="5"/>
      <c r="AA363" s="5"/>
    </row>
    <row r="364" spans="1:27" ht="14.25" customHeight="1">
      <c r="A364" s="29"/>
      <c r="B364" s="5"/>
      <c r="C364" s="5"/>
      <c r="D364" s="29"/>
      <c r="E364" s="29"/>
      <c r="F364" s="12"/>
      <c r="G364" s="29"/>
      <c r="H364" s="5"/>
      <c r="I364" s="5"/>
      <c r="J364" s="5"/>
      <c r="K364" s="5"/>
      <c r="L364" s="5"/>
      <c r="M364" s="5"/>
      <c r="N364" s="5"/>
      <c r="O364" s="5"/>
      <c r="P364" s="5"/>
      <c r="Q364" s="5"/>
      <c r="R364" s="5"/>
      <c r="S364" s="5"/>
      <c r="T364" s="5"/>
      <c r="U364" s="5"/>
      <c r="V364" s="5"/>
      <c r="W364" s="5"/>
      <c r="X364" s="5"/>
      <c r="Y364" s="5"/>
      <c r="Z364" s="5"/>
      <c r="AA364" s="5"/>
    </row>
    <row r="365" spans="1:27" ht="14.25" customHeight="1">
      <c r="A365" s="29"/>
      <c r="B365" s="5"/>
      <c r="C365" s="5"/>
      <c r="D365" s="29"/>
      <c r="E365" s="29"/>
      <c r="F365" s="12"/>
      <c r="G365" s="29"/>
      <c r="H365" s="5"/>
      <c r="I365" s="5"/>
      <c r="J365" s="5"/>
      <c r="K365" s="5"/>
      <c r="L365" s="5"/>
      <c r="M365" s="5"/>
      <c r="N365" s="5"/>
      <c r="O365" s="5"/>
      <c r="P365" s="5"/>
      <c r="Q365" s="5"/>
      <c r="R365" s="5"/>
      <c r="S365" s="5"/>
      <c r="T365" s="5"/>
      <c r="U365" s="5"/>
      <c r="V365" s="5"/>
      <c r="W365" s="5"/>
      <c r="X365" s="5"/>
      <c r="Y365" s="5"/>
      <c r="Z365" s="5"/>
      <c r="AA365" s="5"/>
    </row>
    <row r="366" spans="1:27" ht="14.25" customHeight="1">
      <c r="A366" s="29"/>
      <c r="B366" s="5"/>
      <c r="C366" s="5"/>
      <c r="D366" s="29"/>
      <c r="E366" s="29"/>
      <c r="F366" s="12"/>
      <c r="G366" s="29"/>
      <c r="H366" s="5"/>
      <c r="I366" s="5"/>
      <c r="J366" s="5"/>
      <c r="K366" s="5"/>
      <c r="L366" s="5"/>
      <c r="M366" s="5"/>
      <c r="N366" s="5"/>
      <c r="O366" s="5"/>
      <c r="P366" s="5"/>
      <c r="Q366" s="5"/>
      <c r="R366" s="5"/>
      <c r="S366" s="5"/>
      <c r="T366" s="5"/>
      <c r="U366" s="5"/>
      <c r="V366" s="5"/>
      <c r="W366" s="5"/>
      <c r="X366" s="5"/>
      <c r="Y366" s="5"/>
      <c r="Z366" s="5"/>
      <c r="AA366" s="5"/>
    </row>
    <row r="367" spans="1:27" ht="14.25" customHeight="1">
      <c r="A367" s="29"/>
      <c r="B367" s="5"/>
      <c r="C367" s="5"/>
      <c r="D367" s="29"/>
      <c r="E367" s="29"/>
      <c r="F367" s="12"/>
      <c r="G367" s="29"/>
      <c r="H367" s="5"/>
      <c r="I367" s="5"/>
      <c r="J367" s="5"/>
      <c r="K367" s="5"/>
      <c r="L367" s="5"/>
      <c r="M367" s="5"/>
      <c r="N367" s="5"/>
      <c r="O367" s="5"/>
      <c r="P367" s="5"/>
      <c r="Q367" s="5"/>
      <c r="R367" s="5"/>
      <c r="S367" s="5"/>
      <c r="T367" s="5"/>
      <c r="U367" s="5"/>
      <c r="V367" s="5"/>
      <c r="W367" s="5"/>
      <c r="X367" s="5"/>
      <c r="Y367" s="5"/>
      <c r="Z367" s="5"/>
      <c r="AA367" s="5"/>
    </row>
    <row r="368" spans="1:27" ht="14.25" customHeight="1">
      <c r="A368" s="29"/>
      <c r="B368" s="5"/>
      <c r="C368" s="5"/>
      <c r="D368" s="29"/>
      <c r="E368" s="29"/>
      <c r="F368" s="12"/>
      <c r="G368" s="29"/>
      <c r="H368" s="5"/>
      <c r="I368" s="5"/>
      <c r="J368" s="5"/>
      <c r="K368" s="5"/>
      <c r="L368" s="5"/>
      <c r="M368" s="5"/>
      <c r="N368" s="5"/>
      <c r="O368" s="5"/>
      <c r="P368" s="5"/>
      <c r="Q368" s="5"/>
      <c r="R368" s="5"/>
      <c r="S368" s="5"/>
      <c r="T368" s="5"/>
      <c r="U368" s="5"/>
      <c r="V368" s="5"/>
      <c r="W368" s="5"/>
      <c r="X368" s="5"/>
      <c r="Y368" s="5"/>
      <c r="Z368" s="5"/>
      <c r="AA368" s="5"/>
    </row>
    <row r="369" spans="1:27" ht="14.25" customHeight="1">
      <c r="A369" s="29"/>
      <c r="B369" s="5"/>
      <c r="C369" s="5"/>
      <c r="D369" s="29"/>
      <c r="E369" s="29"/>
      <c r="F369" s="12"/>
      <c r="G369" s="29"/>
      <c r="H369" s="5"/>
      <c r="I369" s="5"/>
      <c r="J369" s="5"/>
      <c r="K369" s="5"/>
      <c r="L369" s="5"/>
      <c r="M369" s="5"/>
      <c r="N369" s="5"/>
      <c r="O369" s="5"/>
      <c r="P369" s="5"/>
      <c r="Q369" s="5"/>
      <c r="R369" s="5"/>
      <c r="S369" s="5"/>
      <c r="T369" s="5"/>
      <c r="U369" s="5"/>
      <c r="V369" s="5"/>
      <c r="W369" s="5"/>
      <c r="X369" s="5"/>
      <c r="Y369" s="5"/>
      <c r="Z369" s="5"/>
      <c r="AA369" s="5"/>
    </row>
    <row r="370" spans="1:27" ht="14.25" customHeight="1">
      <c r="A370" s="29"/>
      <c r="B370" s="5"/>
      <c r="C370" s="5"/>
      <c r="D370" s="29"/>
      <c r="E370" s="29"/>
      <c r="F370" s="12"/>
      <c r="G370" s="29"/>
      <c r="H370" s="5"/>
      <c r="I370" s="5"/>
      <c r="J370" s="5"/>
      <c r="K370" s="5"/>
      <c r="L370" s="5"/>
      <c r="M370" s="5"/>
      <c r="N370" s="5"/>
      <c r="O370" s="5"/>
      <c r="P370" s="5"/>
      <c r="Q370" s="5"/>
      <c r="R370" s="5"/>
      <c r="S370" s="5"/>
      <c r="T370" s="5"/>
      <c r="U370" s="5"/>
      <c r="V370" s="5"/>
      <c r="W370" s="5"/>
      <c r="X370" s="5"/>
      <c r="Y370" s="5"/>
      <c r="Z370" s="5"/>
      <c r="AA370" s="5"/>
    </row>
    <row r="371" spans="1:27" ht="14.25" customHeight="1">
      <c r="A371" s="29"/>
      <c r="B371" s="5"/>
      <c r="C371" s="5"/>
      <c r="D371" s="29"/>
      <c r="E371" s="29"/>
      <c r="F371" s="12"/>
      <c r="G371" s="29"/>
      <c r="H371" s="5"/>
      <c r="I371" s="5"/>
      <c r="J371" s="5"/>
      <c r="K371" s="5"/>
      <c r="L371" s="5"/>
      <c r="M371" s="5"/>
      <c r="N371" s="5"/>
      <c r="O371" s="5"/>
      <c r="P371" s="5"/>
      <c r="Q371" s="5"/>
      <c r="R371" s="5"/>
      <c r="S371" s="5"/>
      <c r="T371" s="5"/>
      <c r="U371" s="5"/>
      <c r="V371" s="5"/>
      <c r="W371" s="5"/>
      <c r="X371" s="5"/>
      <c r="Y371" s="5"/>
      <c r="Z371" s="5"/>
      <c r="AA371" s="5"/>
    </row>
    <row r="372" spans="1:27" ht="14.25" customHeight="1">
      <c r="A372" s="29"/>
      <c r="B372" s="5"/>
      <c r="C372" s="5"/>
      <c r="D372" s="29"/>
      <c r="E372" s="29"/>
      <c r="F372" s="12"/>
      <c r="G372" s="29"/>
      <c r="H372" s="5"/>
      <c r="I372" s="5"/>
      <c r="J372" s="5"/>
      <c r="K372" s="5"/>
      <c r="L372" s="5"/>
      <c r="M372" s="5"/>
      <c r="N372" s="5"/>
      <c r="O372" s="5"/>
      <c r="P372" s="5"/>
      <c r="Q372" s="5"/>
      <c r="R372" s="5"/>
      <c r="S372" s="5"/>
      <c r="T372" s="5"/>
      <c r="U372" s="5"/>
      <c r="V372" s="5"/>
      <c r="W372" s="5"/>
      <c r="X372" s="5"/>
      <c r="Y372" s="5"/>
      <c r="Z372" s="5"/>
      <c r="AA372" s="5"/>
    </row>
    <row r="373" spans="1:27" ht="14.25" customHeight="1">
      <c r="A373" s="29"/>
      <c r="B373" s="5"/>
      <c r="C373" s="5"/>
      <c r="D373" s="29"/>
      <c r="E373" s="29"/>
      <c r="F373" s="12"/>
      <c r="G373" s="29"/>
      <c r="H373" s="5"/>
      <c r="I373" s="5"/>
      <c r="J373" s="5"/>
      <c r="K373" s="5"/>
      <c r="L373" s="5"/>
      <c r="M373" s="5"/>
      <c r="N373" s="5"/>
      <c r="O373" s="5"/>
      <c r="P373" s="5"/>
      <c r="Q373" s="5"/>
      <c r="R373" s="5"/>
      <c r="S373" s="5"/>
      <c r="T373" s="5"/>
      <c r="U373" s="5"/>
      <c r="V373" s="5"/>
      <c r="W373" s="5"/>
      <c r="X373" s="5"/>
      <c r="Y373" s="5"/>
      <c r="Z373" s="5"/>
      <c r="AA373" s="5"/>
    </row>
    <row r="374" spans="1:27" ht="14.25" customHeight="1">
      <c r="A374" s="29"/>
      <c r="B374" s="5"/>
      <c r="C374" s="5"/>
      <c r="D374" s="29"/>
      <c r="E374" s="29"/>
      <c r="F374" s="12"/>
      <c r="G374" s="29"/>
      <c r="H374" s="5"/>
      <c r="I374" s="5"/>
      <c r="J374" s="5"/>
      <c r="K374" s="5"/>
      <c r="L374" s="5"/>
      <c r="M374" s="5"/>
      <c r="N374" s="5"/>
      <c r="O374" s="5"/>
      <c r="P374" s="5"/>
      <c r="Q374" s="5"/>
      <c r="R374" s="5"/>
      <c r="S374" s="5"/>
      <c r="T374" s="5"/>
      <c r="U374" s="5"/>
      <c r="V374" s="5"/>
      <c r="W374" s="5"/>
      <c r="X374" s="5"/>
      <c r="Y374" s="5"/>
      <c r="Z374" s="5"/>
      <c r="AA374" s="5"/>
    </row>
    <row r="375" spans="1:27" ht="14.25" customHeight="1">
      <c r="A375" s="29"/>
      <c r="B375" s="5"/>
      <c r="C375" s="5"/>
      <c r="D375" s="29"/>
      <c r="E375" s="29"/>
      <c r="F375" s="12"/>
      <c r="G375" s="29"/>
      <c r="H375" s="5"/>
      <c r="I375" s="5"/>
      <c r="J375" s="5"/>
      <c r="K375" s="5"/>
      <c r="L375" s="5"/>
      <c r="M375" s="5"/>
      <c r="N375" s="5"/>
      <c r="O375" s="5"/>
      <c r="P375" s="5"/>
      <c r="Q375" s="5"/>
      <c r="R375" s="5"/>
      <c r="S375" s="5"/>
      <c r="T375" s="5"/>
      <c r="U375" s="5"/>
      <c r="V375" s="5"/>
      <c r="W375" s="5"/>
      <c r="X375" s="5"/>
      <c r="Y375" s="5"/>
      <c r="Z375" s="5"/>
      <c r="AA375" s="5"/>
    </row>
    <row r="376" spans="1:27" ht="14.25" customHeight="1">
      <c r="A376" s="29"/>
      <c r="B376" s="5"/>
      <c r="C376" s="5"/>
      <c r="D376" s="29"/>
      <c r="E376" s="29"/>
      <c r="F376" s="12"/>
      <c r="G376" s="29"/>
      <c r="H376" s="5"/>
      <c r="I376" s="5"/>
      <c r="J376" s="5"/>
      <c r="K376" s="5"/>
      <c r="L376" s="5"/>
      <c r="M376" s="5"/>
      <c r="N376" s="5"/>
      <c r="O376" s="5"/>
      <c r="P376" s="5"/>
      <c r="Q376" s="5"/>
      <c r="R376" s="5"/>
      <c r="S376" s="5"/>
      <c r="T376" s="5"/>
      <c r="U376" s="5"/>
      <c r="V376" s="5"/>
      <c r="W376" s="5"/>
      <c r="X376" s="5"/>
      <c r="Y376" s="5"/>
      <c r="Z376" s="5"/>
      <c r="AA376" s="5"/>
    </row>
    <row r="377" spans="1:27" ht="14.25" customHeight="1">
      <c r="A377" s="29"/>
      <c r="B377" s="5"/>
      <c r="C377" s="5"/>
      <c r="D377" s="29"/>
      <c r="E377" s="29"/>
      <c r="F377" s="12"/>
      <c r="G377" s="29"/>
      <c r="H377" s="5"/>
      <c r="I377" s="5"/>
      <c r="J377" s="5"/>
      <c r="K377" s="5"/>
      <c r="L377" s="5"/>
      <c r="M377" s="5"/>
      <c r="N377" s="5"/>
      <c r="O377" s="5"/>
      <c r="P377" s="5"/>
      <c r="Q377" s="5"/>
      <c r="R377" s="5"/>
      <c r="S377" s="5"/>
      <c r="T377" s="5"/>
      <c r="U377" s="5"/>
      <c r="V377" s="5"/>
      <c r="W377" s="5"/>
      <c r="X377" s="5"/>
      <c r="Y377" s="5"/>
      <c r="Z377" s="5"/>
      <c r="AA377" s="5"/>
    </row>
    <row r="378" spans="1:27" ht="14.25" customHeight="1">
      <c r="A378" s="29"/>
      <c r="B378" s="5"/>
      <c r="C378" s="5"/>
      <c r="D378" s="29"/>
      <c r="E378" s="29"/>
      <c r="F378" s="12"/>
      <c r="G378" s="29"/>
      <c r="H378" s="5"/>
      <c r="I378" s="5"/>
      <c r="J378" s="5"/>
      <c r="K378" s="5"/>
      <c r="L378" s="5"/>
      <c r="M378" s="5"/>
      <c r="N378" s="5"/>
      <c r="O378" s="5"/>
      <c r="P378" s="5"/>
      <c r="Q378" s="5"/>
      <c r="R378" s="5"/>
      <c r="S378" s="5"/>
      <c r="T378" s="5"/>
      <c r="U378" s="5"/>
      <c r="V378" s="5"/>
      <c r="W378" s="5"/>
      <c r="X378" s="5"/>
      <c r="Y378" s="5"/>
      <c r="Z378" s="5"/>
      <c r="AA378" s="5"/>
    </row>
    <row r="379" spans="1:27" ht="14.25" customHeight="1">
      <c r="A379" s="29"/>
      <c r="B379" s="5"/>
      <c r="C379" s="5"/>
      <c r="D379" s="29"/>
      <c r="E379" s="29"/>
      <c r="F379" s="12"/>
      <c r="G379" s="29"/>
      <c r="H379" s="5"/>
      <c r="I379" s="5"/>
      <c r="J379" s="5"/>
      <c r="K379" s="5"/>
      <c r="L379" s="5"/>
      <c r="M379" s="5"/>
      <c r="N379" s="5"/>
      <c r="O379" s="5"/>
      <c r="P379" s="5"/>
      <c r="Q379" s="5"/>
      <c r="R379" s="5"/>
      <c r="S379" s="5"/>
      <c r="T379" s="5"/>
      <c r="U379" s="5"/>
      <c r="V379" s="5"/>
      <c r="W379" s="5"/>
      <c r="X379" s="5"/>
      <c r="Y379" s="5"/>
      <c r="Z379" s="5"/>
      <c r="AA379" s="5"/>
    </row>
    <row r="380" spans="1:27" ht="14.25" customHeight="1">
      <c r="A380" s="29"/>
      <c r="B380" s="5"/>
      <c r="C380" s="5"/>
      <c r="D380" s="29"/>
      <c r="E380" s="29"/>
      <c r="F380" s="12"/>
      <c r="G380" s="29"/>
      <c r="H380" s="5"/>
      <c r="I380" s="5"/>
      <c r="J380" s="5"/>
      <c r="K380" s="5"/>
      <c r="L380" s="5"/>
      <c r="M380" s="5"/>
      <c r="N380" s="5"/>
      <c r="O380" s="5"/>
      <c r="P380" s="5"/>
      <c r="Q380" s="5"/>
      <c r="R380" s="5"/>
      <c r="S380" s="5"/>
      <c r="T380" s="5"/>
      <c r="U380" s="5"/>
      <c r="V380" s="5"/>
      <c r="W380" s="5"/>
      <c r="X380" s="5"/>
      <c r="Y380" s="5"/>
      <c r="Z380" s="5"/>
      <c r="AA380" s="5"/>
    </row>
    <row r="381" spans="1:27" ht="14.25" customHeight="1">
      <c r="A381" s="29"/>
      <c r="B381" s="5"/>
      <c r="C381" s="5"/>
      <c r="D381" s="29"/>
      <c r="E381" s="29"/>
      <c r="F381" s="12"/>
      <c r="G381" s="29"/>
      <c r="H381" s="5"/>
      <c r="I381" s="5"/>
      <c r="J381" s="5"/>
      <c r="K381" s="5"/>
      <c r="L381" s="5"/>
      <c r="M381" s="5"/>
      <c r="N381" s="5"/>
      <c r="O381" s="5"/>
      <c r="P381" s="5"/>
      <c r="Q381" s="5"/>
      <c r="R381" s="5"/>
      <c r="S381" s="5"/>
      <c r="T381" s="5"/>
      <c r="U381" s="5"/>
      <c r="V381" s="5"/>
      <c r="W381" s="5"/>
      <c r="X381" s="5"/>
      <c r="Y381" s="5"/>
      <c r="Z381" s="5"/>
      <c r="AA381" s="5"/>
    </row>
    <row r="382" spans="1:27" ht="14.25" customHeight="1">
      <c r="A382" s="29"/>
      <c r="B382" s="5"/>
      <c r="C382" s="5"/>
      <c r="D382" s="29"/>
      <c r="E382" s="29"/>
      <c r="F382" s="12"/>
      <c r="G382" s="29"/>
      <c r="H382" s="5"/>
      <c r="I382" s="5"/>
      <c r="J382" s="5"/>
      <c r="K382" s="5"/>
      <c r="L382" s="5"/>
      <c r="M382" s="5"/>
      <c r="N382" s="5"/>
      <c r="O382" s="5"/>
      <c r="P382" s="5"/>
      <c r="Q382" s="5"/>
      <c r="R382" s="5"/>
      <c r="S382" s="5"/>
      <c r="T382" s="5"/>
      <c r="U382" s="5"/>
      <c r="V382" s="5"/>
      <c r="W382" s="5"/>
      <c r="X382" s="5"/>
      <c r="Y382" s="5"/>
      <c r="Z382" s="5"/>
      <c r="AA382" s="5"/>
    </row>
    <row r="383" spans="1:27" ht="14.25" customHeight="1">
      <c r="A383" s="29"/>
      <c r="B383" s="5"/>
      <c r="C383" s="5"/>
      <c r="D383" s="29"/>
      <c r="E383" s="29"/>
      <c r="F383" s="12"/>
      <c r="G383" s="29"/>
      <c r="H383" s="5"/>
      <c r="I383" s="5"/>
      <c r="J383" s="5"/>
      <c r="K383" s="5"/>
      <c r="L383" s="5"/>
      <c r="M383" s="5"/>
      <c r="N383" s="5"/>
      <c r="O383" s="5"/>
      <c r="P383" s="5"/>
      <c r="Q383" s="5"/>
      <c r="R383" s="5"/>
      <c r="S383" s="5"/>
      <c r="T383" s="5"/>
      <c r="U383" s="5"/>
      <c r="V383" s="5"/>
      <c r="W383" s="5"/>
      <c r="X383" s="5"/>
      <c r="Y383" s="5"/>
      <c r="Z383" s="5"/>
      <c r="AA383" s="5"/>
    </row>
    <row r="384" spans="1:27" ht="14.25" customHeight="1">
      <c r="A384" s="29"/>
      <c r="B384" s="5"/>
      <c r="C384" s="5"/>
      <c r="D384" s="29"/>
      <c r="E384" s="29"/>
      <c r="F384" s="12"/>
      <c r="G384" s="29"/>
      <c r="H384" s="5"/>
      <c r="I384" s="5"/>
      <c r="J384" s="5"/>
      <c r="K384" s="5"/>
      <c r="L384" s="5"/>
      <c r="M384" s="5"/>
      <c r="N384" s="5"/>
      <c r="O384" s="5"/>
      <c r="P384" s="5"/>
      <c r="Q384" s="5"/>
      <c r="R384" s="5"/>
      <c r="S384" s="5"/>
      <c r="T384" s="5"/>
      <c r="U384" s="5"/>
      <c r="V384" s="5"/>
      <c r="W384" s="5"/>
      <c r="X384" s="5"/>
      <c r="Y384" s="5"/>
      <c r="Z384" s="5"/>
      <c r="AA384" s="5"/>
    </row>
    <row r="385" spans="1:27" ht="14.25" customHeight="1">
      <c r="A385" s="29"/>
      <c r="B385" s="5"/>
      <c r="C385" s="5"/>
      <c r="D385" s="29"/>
      <c r="E385" s="29"/>
      <c r="F385" s="12"/>
      <c r="G385" s="29"/>
      <c r="H385" s="5"/>
      <c r="I385" s="5"/>
      <c r="J385" s="5"/>
      <c r="K385" s="5"/>
      <c r="L385" s="5"/>
      <c r="M385" s="5"/>
      <c r="N385" s="5"/>
      <c r="O385" s="5"/>
      <c r="P385" s="5"/>
      <c r="Q385" s="5"/>
      <c r="R385" s="5"/>
      <c r="S385" s="5"/>
      <c r="T385" s="5"/>
      <c r="U385" s="5"/>
      <c r="V385" s="5"/>
      <c r="W385" s="5"/>
      <c r="X385" s="5"/>
      <c r="Y385" s="5"/>
      <c r="Z385" s="5"/>
      <c r="AA385" s="5"/>
    </row>
    <row r="386" spans="1:27" ht="14.25" customHeight="1">
      <c r="A386" s="29"/>
      <c r="B386" s="5"/>
      <c r="C386" s="5"/>
      <c r="D386" s="29"/>
      <c r="E386" s="29"/>
      <c r="F386" s="12"/>
      <c r="G386" s="29"/>
      <c r="H386" s="5"/>
      <c r="I386" s="5"/>
      <c r="J386" s="5"/>
      <c r="K386" s="5"/>
      <c r="L386" s="5"/>
      <c r="M386" s="5"/>
      <c r="N386" s="5"/>
      <c r="O386" s="5"/>
      <c r="P386" s="5"/>
      <c r="Q386" s="5"/>
      <c r="R386" s="5"/>
      <c r="S386" s="5"/>
      <c r="T386" s="5"/>
      <c r="U386" s="5"/>
      <c r="V386" s="5"/>
      <c r="W386" s="5"/>
      <c r="X386" s="5"/>
      <c r="Y386" s="5"/>
      <c r="Z386" s="5"/>
      <c r="AA386" s="5"/>
    </row>
    <row r="387" spans="1:27" ht="14.25" customHeight="1">
      <c r="A387" s="29"/>
      <c r="B387" s="5"/>
      <c r="C387" s="5"/>
      <c r="D387" s="29"/>
      <c r="E387" s="29"/>
      <c r="F387" s="12"/>
      <c r="G387" s="29"/>
      <c r="H387" s="5"/>
      <c r="I387" s="5"/>
      <c r="J387" s="5"/>
      <c r="K387" s="5"/>
      <c r="L387" s="5"/>
      <c r="M387" s="5"/>
      <c r="N387" s="5"/>
      <c r="O387" s="5"/>
      <c r="P387" s="5"/>
      <c r="Q387" s="5"/>
      <c r="R387" s="5"/>
      <c r="S387" s="5"/>
      <c r="T387" s="5"/>
      <c r="U387" s="5"/>
      <c r="V387" s="5"/>
      <c r="W387" s="5"/>
      <c r="X387" s="5"/>
      <c r="Y387" s="5"/>
      <c r="Z387" s="5"/>
      <c r="AA387" s="5"/>
    </row>
    <row r="388" spans="1:27" ht="14.25" customHeight="1">
      <c r="A388" s="29"/>
      <c r="B388" s="5"/>
      <c r="C388" s="5"/>
      <c r="D388" s="29"/>
      <c r="E388" s="29"/>
      <c r="F388" s="12"/>
      <c r="G388" s="29"/>
      <c r="H388" s="5"/>
      <c r="I388" s="5"/>
      <c r="J388" s="5"/>
      <c r="K388" s="5"/>
      <c r="L388" s="5"/>
      <c r="M388" s="5"/>
      <c r="N388" s="5"/>
      <c r="O388" s="5"/>
      <c r="P388" s="5"/>
      <c r="Q388" s="5"/>
      <c r="R388" s="5"/>
      <c r="S388" s="5"/>
      <c r="T388" s="5"/>
      <c r="U388" s="5"/>
      <c r="V388" s="5"/>
      <c r="W388" s="5"/>
      <c r="X388" s="5"/>
      <c r="Y388" s="5"/>
      <c r="Z388" s="5"/>
      <c r="AA388" s="5"/>
    </row>
    <row r="389" spans="1:27" ht="14.25" customHeight="1">
      <c r="A389" s="29"/>
      <c r="B389" s="5"/>
      <c r="C389" s="5"/>
      <c r="D389" s="29"/>
      <c r="E389" s="29"/>
      <c r="F389" s="12"/>
      <c r="G389" s="29"/>
      <c r="H389" s="5"/>
      <c r="I389" s="5"/>
      <c r="J389" s="5"/>
      <c r="K389" s="5"/>
      <c r="L389" s="5"/>
      <c r="M389" s="5"/>
      <c r="N389" s="5"/>
      <c r="O389" s="5"/>
      <c r="P389" s="5"/>
      <c r="Q389" s="5"/>
      <c r="R389" s="5"/>
      <c r="S389" s="5"/>
      <c r="T389" s="5"/>
      <c r="U389" s="5"/>
      <c r="V389" s="5"/>
      <c r="W389" s="5"/>
      <c r="X389" s="5"/>
      <c r="Y389" s="5"/>
      <c r="Z389" s="5"/>
      <c r="AA389" s="5"/>
    </row>
    <row r="390" spans="1:27" ht="14.25" customHeight="1">
      <c r="A390" s="29"/>
      <c r="B390" s="5"/>
      <c r="C390" s="5"/>
      <c r="D390" s="29"/>
      <c r="E390" s="29"/>
      <c r="F390" s="12"/>
      <c r="G390" s="29"/>
      <c r="H390" s="5"/>
      <c r="I390" s="5"/>
      <c r="J390" s="5"/>
      <c r="K390" s="5"/>
      <c r="L390" s="5"/>
      <c r="M390" s="5"/>
      <c r="N390" s="5"/>
      <c r="O390" s="5"/>
      <c r="P390" s="5"/>
      <c r="Q390" s="5"/>
      <c r="R390" s="5"/>
      <c r="S390" s="5"/>
      <c r="T390" s="5"/>
      <c r="U390" s="5"/>
      <c r="V390" s="5"/>
      <c r="W390" s="5"/>
      <c r="X390" s="5"/>
      <c r="Y390" s="5"/>
      <c r="Z390" s="5"/>
      <c r="AA390" s="5"/>
    </row>
    <row r="391" spans="1:27" ht="14.25" customHeight="1">
      <c r="A391" s="29"/>
      <c r="B391" s="5"/>
      <c r="C391" s="5"/>
      <c r="D391" s="29"/>
      <c r="E391" s="29"/>
      <c r="F391" s="12"/>
      <c r="G391" s="29"/>
      <c r="H391" s="5"/>
      <c r="I391" s="5"/>
      <c r="J391" s="5"/>
      <c r="K391" s="5"/>
      <c r="L391" s="5"/>
      <c r="M391" s="5"/>
      <c r="N391" s="5"/>
      <c r="O391" s="5"/>
      <c r="P391" s="5"/>
      <c r="Q391" s="5"/>
      <c r="R391" s="5"/>
      <c r="S391" s="5"/>
      <c r="T391" s="5"/>
      <c r="U391" s="5"/>
      <c r="V391" s="5"/>
      <c r="W391" s="5"/>
      <c r="X391" s="5"/>
      <c r="Y391" s="5"/>
      <c r="Z391" s="5"/>
      <c r="AA391" s="5"/>
    </row>
    <row r="392" spans="1:27" ht="14.25" customHeight="1">
      <c r="A392" s="29"/>
      <c r="B392" s="5"/>
      <c r="C392" s="5"/>
      <c r="D392" s="29"/>
      <c r="E392" s="29"/>
      <c r="F392" s="12"/>
      <c r="G392" s="29"/>
      <c r="H392" s="5"/>
      <c r="I392" s="5"/>
      <c r="J392" s="5"/>
      <c r="K392" s="5"/>
      <c r="L392" s="5"/>
      <c r="M392" s="5"/>
      <c r="N392" s="5"/>
      <c r="O392" s="5"/>
      <c r="P392" s="5"/>
      <c r="Q392" s="5"/>
      <c r="R392" s="5"/>
      <c r="S392" s="5"/>
      <c r="T392" s="5"/>
      <c r="U392" s="5"/>
      <c r="V392" s="5"/>
      <c r="W392" s="5"/>
      <c r="X392" s="5"/>
      <c r="Y392" s="5"/>
      <c r="Z392" s="5"/>
      <c r="AA392" s="5"/>
    </row>
    <row r="393" spans="1:27" ht="14.25" customHeight="1">
      <c r="A393" s="29"/>
      <c r="B393" s="5"/>
      <c r="C393" s="5"/>
      <c r="D393" s="29"/>
      <c r="E393" s="29"/>
      <c r="F393" s="12"/>
      <c r="G393" s="29"/>
      <c r="H393" s="5"/>
      <c r="I393" s="5"/>
      <c r="J393" s="5"/>
      <c r="K393" s="5"/>
      <c r="L393" s="5"/>
      <c r="M393" s="5"/>
      <c r="N393" s="5"/>
      <c r="O393" s="5"/>
      <c r="P393" s="5"/>
      <c r="Q393" s="5"/>
      <c r="R393" s="5"/>
      <c r="S393" s="5"/>
      <c r="T393" s="5"/>
      <c r="U393" s="5"/>
      <c r="V393" s="5"/>
      <c r="W393" s="5"/>
      <c r="X393" s="5"/>
      <c r="Y393" s="5"/>
      <c r="Z393" s="5"/>
      <c r="AA393" s="5"/>
    </row>
    <row r="394" spans="1:27" ht="14.25" customHeight="1">
      <c r="A394" s="29"/>
      <c r="B394" s="5"/>
      <c r="C394" s="5"/>
      <c r="D394" s="29"/>
      <c r="E394" s="29"/>
      <c r="F394" s="12"/>
      <c r="G394" s="29"/>
      <c r="H394" s="5"/>
      <c r="I394" s="5"/>
      <c r="J394" s="5"/>
      <c r="K394" s="5"/>
      <c r="L394" s="5"/>
      <c r="M394" s="5"/>
      <c r="N394" s="5"/>
      <c r="O394" s="5"/>
      <c r="P394" s="5"/>
      <c r="Q394" s="5"/>
      <c r="R394" s="5"/>
      <c r="S394" s="5"/>
      <c r="T394" s="5"/>
      <c r="U394" s="5"/>
      <c r="V394" s="5"/>
      <c r="W394" s="5"/>
      <c r="X394" s="5"/>
      <c r="Y394" s="5"/>
      <c r="Z394" s="5"/>
      <c r="AA394" s="5"/>
    </row>
    <row r="395" spans="1:27" ht="14.25" customHeight="1">
      <c r="A395" s="29"/>
      <c r="B395" s="5"/>
      <c r="C395" s="5"/>
      <c r="D395" s="29"/>
      <c r="E395" s="29"/>
      <c r="F395" s="12"/>
      <c r="G395" s="29"/>
      <c r="H395" s="5"/>
      <c r="I395" s="5"/>
      <c r="J395" s="5"/>
      <c r="K395" s="5"/>
      <c r="L395" s="5"/>
      <c r="M395" s="5"/>
      <c r="N395" s="5"/>
      <c r="O395" s="5"/>
      <c r="P395" s="5"/>
      <c r="Q395" s="5"/>
      <c r="R395" s="5"/>
      <c r="S395" s="5"/>
      <c r="T395" s="5"/>
      <c r="U395" s="5"/>
      <c r="V395" s="5"/>
      <c r="W395" s="5"/>
      <c r="X395" s="5"/>
      <c r="Y395" s="5"/>
      <c r="Z395" s="5"/>
      <c r="AA395" s="5"/>
    </row>
    <row r="396" spans="1:27" ht="14.25" customHeight="1">
      <c r="A396" s="29"/>
      <c r="B396" s="5"/>
      <c r="C396" s="5"/>
      <c r="D396" s="29"/>
      <c r="E396" s="29"/>
      <c r="F396" s="12"/>
      <c r="G396" s="29"/>
      <c r="H396" s="5"/>
      <c r="I396" s="5"/>
      <c r="J396" s="5"/>
      <c r="K396" s="5"/>
      <c r="L396" s="5"/>
      <c r="M396" s="5"/>
      <c r="N396" s="5"/>
      <c r="O396" s="5"/>
      <c r="P396" s="5"/>
      <c r="Q396" s="5"/>
      <c r="R396" s="5"/>
      <c r="S396" s="5"/>
      <c r="T396" s="5"/>
      <c r="U396" s="5"/>
      <c r="V396" s="5"/>
      <c r="W396" s="5"/>
      <c r="X396" s="5"/>
      <c r="Y396" s="5"/>
      <c r="Z396" s="5"/>
      <c r="AA396" s="5"/>
    </row>
    <row r="397" spans="1:27" ht="14.25" customHeight="1">
      <c r="A397" s="29"/>
      <c r="B397" s="5"/>
      <c r="C397" s="5"/>
      <c r="D397" s="29"/>
      <c r="E397" s="29"/>
      <c r="F397" s="12"/>
      <c r="G397" s="29"/>
      <c r="H397" s="5"/>
      <c r="I397" s="5"/>
      <c r="J397" s="5"/>
      <c r="K397" s="5"/>
      <c r="L397" s="5"/>
      <c r="M397" s="5"/>
      <c r="N397" s="5"/>
      <c r="O397" s="5"/>
      <c r="P397" s="5"/>
      <c r="Q397" s="5"/>
      <c r="R397" s="5"/>
      <c r="S397" s="5"/>
      <c r="T397" s="5"/>
      <c r="U397" s="5"/>
      <c r="V397" s="5"/>
      <c r="W397" s="5"/>
      <c r="X397" s="5"/>
      <c r="Y397" s="5"/>
      <c r="Z397" s="5"/>
      <c r="AA397" s="5"/>
    </row>
    <row r="398" spans="1:27" ht="14.25" customHeight="1">
      <c r="A398" s="29"/>
      <c r="B398" s="5"/>
      <c r="C398" s="5"/>
      <c r="D398" s="29"/>
      <c r="E398" s="29"/>
      <c r="F398" s="12"/>
      <c r="G398" s="29"/>
      <c r="H398" s="5"/>
      <c r="I398" s="5"/>
      <c r="J398" s="5"/>
      <c r="K398" s="5"/>
      <c r="L398" s="5"/>
      <c r="M398" s="5"/>
      <c r="N398" s="5"/>
      <c r="O398" s="5"/>
      <c r="P398" s="5"/>
      <c r="Q398" s="5"/>
      <c r="R398" s="5"/>
      <c r="S398" s="5"/>
      <c r="T398" s="5"/>
      <c r="U398" s="5"/>
      <c r="V398" s="5"/>
      <c r="W398" s="5"/>
      <c r="X398" s="5"/>
      <c r="Y398" s="5"/>
      <c r="Z398" s="5"/>
      <c r="AA398" s="5"/>
    </row>
    <row r="399" spans="1:27" ht="14.25" customHeight="1">
      <c r="A399" s="29"/>
      <c r="B399" s="5"/>
      <c r="C399" s="5"/>
      <c r="D399" s="29"/>
      <c r="E399" s="29"/>
      <c r="F399" s="12"/>
      <c r="G399" s="29"/>
      <c r="H399" s="5"/>
      <c r="I399" s="5"/>
      <c r="J399" s="5"/>
      <c r="K399" s="5"/>
      <c r="L399" s="5"/>
      <c r="M399" s="5"/>
      <c r="N399" s="5"/>
      <c r="O399" s="5"/>
      <c r="P399" s="5"/>
      <c r="Q399" s="5"/>
      <c r="R399" s="5"/>
      <c r="S399" s="5"/>
      <c r="T399" s="5"/>
      <c r="U399" s="5"/>
      <c r="V399" s="5"/>
      <c r="W399" s="5"/>
      <c r="X399" s="5"/>
      <c r="Y399" s="5"/>
      <c r="Z399" s="5"/>
      <c r="AA399" s="5"/>
    </row>
    <row r="400" spans="1:27" ht="14.25" customHeight="1">
      <c r="A400" s="29"/>
      <c r="B400" s="5"/>
      <c r="C400" s="5"/>
      <c r="D400" s="29"/>
      <c r="E400" s="29"/>
      <c r="F400" s="12"/>
      <c r="G400" s="29"/>
      <c r="H400" s="5"/>
      <c r="I400" s="5"/>
      <c r="J400" s="5"/>
      <c r="K400" s="5"/>
      <c r="L400" s="5"/>
      <c r="M400" s="5"/>
      <c r="N400" s="5"/>
      <c r="O400" s="5"/>
      <c r="P400" s="5"/>
      <c r="Q400" s="5"/>
      <c r="R400" s="5"/>
      <c r="S400" s="5"/>
      <c r="T400" s="5"/>
      <c r="U400" s="5"/>
      <c r="V400" s="5"/>
      <c r="W400" s="5"/>
      <c r="X400" s="5"/>
      <c r="Y400" s="5"/>
      <c r="Z400" s="5"/>
      <c r="AA400" s="5"/>
    </row>
    <row r="401" spans="1:27" ht="14.25" customHeight="1">
      <c r="A401" s="29"/>
      <c r="B401" s="5"/>
      <c r="C401" s="5"/>
      <c r="D401" s="29"/>
      <c r="E401" s="29"/>
      <c r="F401" s="12"/>
      <c r="G401" s="29"/>
      <c r="H401" s="5"/>
      <c r="I401" s="5"/>
      <c r="J401" s="5"/>
      <c r="K401" s="5"/>
      <c r="L401" s="5"/>
      <c r="M401" s="5"/>
      <c r="N401" s="5"/>
      <c r="O401" s="5"/>
      <c r="P401" s="5"/>
      <c r="Q401" s="5"/>
      <c r="R401" s="5"/>
      <c r="S401" s="5"/>
      <c r="T401" s="5"/>
      <c r="U401" s="5"/>
      <c r="V401" s="5"/>
      <c r="W401" s="5"/>
      <c r="X401" s="5"/>
      <c r="Y401" s="5"/>
      <c r="Z401" s="5"/>
      <c r="AA401" s="5"/>
    </row>
    <row r="402" spans="1:27" ht="14.25" customHeight="1">
      <c r="A402" s="29"/>
      <c r="B402" s="5"/>
      <c r="C402" s="5"/>
      <c r="D402" s="29"/>
      <c r="E402" s="29"/>
      <c r="F402" s="12"/>
      <c r="G402" s="29"/>
      <c r="H402" s="5"/>
      <c r="I402" s="5"/>
      <c r="J402" s="5"/>
      <c r="K402" s="5"/>
      <c r="L402" s="5"/>
      <c r="M402" s="5"/>
      <c r="N402" s="5"/>
      <c r="O402" s="5"/>
      <c r="P402" s="5"/>
      <c r="Q402" s="5"/>
      <c r="R402" s="5"/>
      <c r="S402" s="5"/>
      <c r="T402" s="5"/>
      <c r="U402" s="5"/>
      <c r="V402" s="5"/>
      <c r="W402" s="5"/>
      <c r="X402" s="5"/>
      <c r="Y402" s="5"/>
      <c r="Z402" s="5"/>
      <c r="AA402" s="5"/>
    </row>
    <row r="403" spans="1:27" ht="14.25" customHeight="1">
      <c r="A403" s="29"/>
      <c r="B403" s="5"/>
      <c r="C403" s="5"/>
      <c r="D403" s="29"/>
      <c r="E403" s="29"/>
      <c r="F403" s="12"/>
      <c r="G403" s="29"/>
      <c r="H403" s="5"/>
      <c r="I403" s="5"/>
      <c r="J403" s="5"/>
      <c r="K403" s="5"/>
      <c r="L403" s="5"/>
      <c r="M403" s="5"/>
      <c r="N403" s="5"/>
      <c r="O403" s="5"/>
      <c r="P403" s="5"/>
      <c r="Q403" s="5"/>
      <c r="R403" s="5"/>
      <c r="S403" s="5"/>
      <c r="T403" s="5"/>
      <c r="U403" s="5"/>
      <c r="V403" s="5"/>
      <c r="W403" s="5"/>
      <c r="X403" s="5"/>
      <c r="Y403" s="5"/>
      <c r="Z403" s="5"/>
      <c r="AA403" s="5"/>
    </row>
    <row r="404" spans="1:27" ht="14.25" customHeight="1">
      <c r="A404" s="29"/>
      <c r="B404" s="5"/>
      <c r="C404" s="5"/>
      <c r="D404" s="29"/>
      <c r="E404" s="29"/>
      <c r="F404" s="12"/>
      <c r="G404" s="29"/>
      <c r="H404" s="5"/>
      <c r="I404" s="5"/>
      <c r="J404" s="5"/>
      <c r="K404" s="5"/>
      <c r="L404" s="5"/>
      <c r="M404" s="5"/>
      <c r="N404" s="5"/>
      <c r="O404" s="5"/>
      <c r="P404" s="5"/>
      <c r="Q404" s="5"/>
      <c r="R404" s="5"/>
      <c r="S404" s="5"/>
      <c r="T404" s="5"/>
      <c r="U404" s="5"/>
      <c r="V404" s="5"/>
      <c r="W404" s="5"/>
      <c r="X404" s="5"/>
      <c r="Y404" s="5"/>
      <c r="Z404" s="5"/>
      <c r="AA404" s="5"/>
    </row>
    <row r="405" spans="1:27" ht="14.25" customHeight="1">
      <c r="A405" s="29"/>
      <c r="B405" s="5"/>
      <c r="C405" s="5"/>
      <c r="D405" s="29"/>
      <c r="E405" s="29"/>
      <c r="F405" s="12"/>
      <c r="G405" s="29"/>
      <c r="H405" s="5"/>
      <c r="I405" s="5"/>
      <c r="J405" s="5"/>
      <c r="K405" s="5"/>
      <c r="L405" s="5"/>
      <c r="M405" s="5"/>
      <c r="N405" s="5"/>
      <c r="O405" s="5"/>
      <c r="P405" s="5"/>
      <c r="Q405" s="5"/>
      <c r="R405" s="5"/>
      <c r="S405" s="5"/>
      <c r="T405" s="5"/>
      <c r="U405" s="5"/>
      <c r="V405" s="5"/>
      <c r="W405" s="5"/>
      <c r="X405" s="5"/>
      <c r="Y405" s="5"/>
      <c r="Z405" s="5"/>
      <c r="AA405" s="5"/>
    </row>
    <row r="406" spans="1:27" ht="14.25" customHeight="1">
      <c r="A406" s="29"/>
      <c r="B406" s="5"/>
      <c r="C406" s="5"/>
      <c r="D406" s="29"/>
      <c r="E406" s="29"/>
      <c r="F406" s="12"/>
      <c r="G406" s="29"/>
      <c r="H406" s="5"/>
      <c r="I406" s="5"/>
      <c r="J406" s="5"/>
      <c r="K406" s="5"/>
      <c r="L406" s="5"/>
      <c r="M406" s="5"/>
      <c r="N406" s="5"/>
      <c r="O406" s="5"/>
      <c r="P406" s="5"/>
      <c r="Q406" s="5"/>
      <c r="R406" s="5"/>
      <c r="S406" s="5"/>
      <c r="T406" s="5"/>
      <c r="U406" s="5"/>
      <c r="V406" s="5"/>
      <c r="W406" s="5"/>
      <c r="X406" s="5"/>
      <c r="Y406" s="5"/>
      <c r="Z406" s="5"/>
      <c r="AA406" s="5"/>
    </row>
    <row r="407" spans="1:27" ht="14.25" customHeight="1">
      <c r="A407" s="29"/>
      <c r="B407" s="5"/>
      <c r="C407" s="5"/>
      <c r="D407" s="29"/>
      <c r="E407" s="29"/>
      <c r="F407" s="12"/>
      <c r="G407" s="29"/>
      <c r="H407" s="5"/>
      <c r="I407" s="5"/>
      <c r="J407" s="5"/>
      <c r="K407" s="5"/>
      <c r="L407" s="5"/>
      <c r="M407" s="5"/>
      <c r="N407" s="5"/>
      <c r="O407" s="5"/>
      <c r="P407" s="5"/>
      <c r="Q407" s="5"/>
      <c r="R407" s="5"/>
      <c r="S407" s="5"/>
      <c r="T407" s="5"/>
      <c r="U407" s="5"/>
      <c r="V407" s="5"/>
      <c r="W407" s="5"/>
      <c r="X407" s="5"/>
      <c r="Y407" s="5"/>
      <c r="Z407" s="5"/>
      <c r="AA407" s="5"/>
    </row>
    <row r="408" spans="1:27" ht="14.25" customHeight="1">
      <c r="A408" s="29"/>
      <c r="B408" s="5"/>
      <c r="C408" s="5"/>
      <c r="D408" s="29"/>
      <c r="E408" s="29"/>
      <c r="F408" s="12"/>
      <c r="G408" s="29"/>
      <c r="H408" s="5"/>
      <c r="I408" s="5"/>
      <c r="J408" s="5"/>
      <c r="K408" s="5"/>
      <c r="L408" s="5"/>
      <c r="M408" s="5"/>
      <c r="N408" s="5"/>
      <c r="O408" s="5"/>
      <c r="P408" s="5"/>
      <c r="Q408" s="5"/>
      <c r="R408" s="5"/>
      <c r="S408" s="5"/>
      <c r="T408" s="5"/>
      <c r="U408" s="5"/>
      <c r="V408" s="5"/>
      <c r="W408" s="5"/>
      <c r="X408" s="5"/>
      <c r="Y408" s="5"/>
      <c r="Z408" s="5"/>
      <c r="AA408" s="5"/>
    </row>
    <row r="409" spans="1:27" ht="14.25" customHeight="1">
      <c r="A409" s="29"/>
      <c r="B409" s="5"/>
      <c r="C409" s="5"/>
      <c r="D409" s="29"/>
      <c r="E409" s="29"/>
      <c r="F409" s="12"/>
      <c r="G409" s="29"/>
      <c r="H409" s="5"/>
      <c r="I409" s="5"/>
      <c r="J409" s="5"/>
      <c r="K409" s="5"/>
      <c r="L409" s="5"/>
      <c r="M409" s="5"/>
      <c r="N409" s="5"/>
      <c r="O409" s="5"/>
      <c r="P409" s="5"/>
      <c r="Q409" s="5"/>
      <c r="R409" s="5"/>
      <c r="S409" s="5"/>
      <c r="T409" s="5"/>
      <c r="U409" s="5"/>
      <c r="V409" s="5"/>
      <c r="W409" s="5"/>
      <c r="X409" s="5"/>
      <c r="Y409" s="5"/>
      <c r="Z409" s="5"/>
      <c r="AA409" s="5"/>
    </row>
    <row r="410" spans="1:27" ht="14.25" customHeight="1">
      <c r="A410" s="29"/>
      <c r="B410" s="5"/>
      <c r="C410" s="5"/>
      <c r="D410" s="29"/>
      <c r="E410" s="29"/>
      <c r="F410" s="12"/>
      <c r="G410" s="29"/>
      <c r="H410" s="5"/>
      <c r="I410" s="5"/>
      <c r="J410" s="5"/>
      <c r="K410" s="5"/>
      <c r="L410" s="5"/>
      <c r="M410" s="5"/>
      <c r="N410" s="5"/>
      <c r="O410" s="5"/>
      <c r="P410" s="5"/>
      <c r="Q410" s="5"/>
      <c r="R410" s="5"/>
      <c r="S410" s="5"/>
      <c r="T410" s="5"/>
      <c r="U410" s="5"/>
      <c r="V410" s="5"/>
      <c r="W410" s="5"/>
      <c r="X410" s="5"/>
      <c r="Y410" s="5"/>
      <c r="Z410" s="5"/>
      <c r="AA410" s="5"/>
    </row>
    <row r="411" spans="1:27" ht="14.25" customHeight="1">
      <c r="A411" s="29"/>
      <c r="B411" s="5"/>
      <c r="C411" s="5"/>
      <c r="D411" s="29"/>
      <c r="E411" s="29"/>
      <c r="F411" s="12"/>
      <c r="G411" s="29"/>
      <c r="H411" s="5"/>
      <c r="I411" s="5"/>
      <c r="J411" s="5"/>
      <c r="K411" s="5"/>
      <c r="L411" s="5"/>
      <c r="M411" s="5"/>
      <c r="N411" s="5"/>
      <c r="O411" s="5"/>
      <c r="P411" s="5"/>
      <c r="Q411" s="5"/>
      <c r="R411" s="5"/>
      <c r="S411" s="5"/>
      <c r="T411" s="5"/>
      <c r="U411" s="5"/>
      <c r="V411" s="5"/>
      <c r="W411" s="5"/>
      <c r="X411" s="5"/>
      <c r="Y411" s="5"/>
      <c r="Z411" s="5"/>
      <c r="AA411" s="5"/>
    </row>
    <row r="412" spans="1:27" ht="14.25" customHeight="1">
      <c r="A412" s="29"/>
      <c r="B412" s="5"/>
      <c r="C412" s="5"/>
      <c r="D412" s="29"/>
      <c r="E412" s="29"/>
      <c r="F412" s="12"/>
      <c r="G412" s="29"/>
      <c r="H412" s="5"/>
      <c r="I412" s="5"/>
      <c r="J412" s="5"/>
      <c r="K412" s="5"/>
      <c r="L412" s="5"/>
      <c r="M412" s="5"/>
      <c r="N412" s="5"/>
      <c r="O412" s="5"/>
      <c r="P412" s="5"/>
      <c r="Q412" s="5"/>
      <c r="R412" s="5"/>
      <c r="S412" s="5"/>
      <c r="T412" s="5"/>
      <c r="U412" s="5"/>
      <c r="V412" s="5"/>
      <c r="W412" s="5"/>
      <c r="X412" s="5"/>
      <c r="Y412" s="5"/>
      <c r="Z412" s="5"/>
      <c r="AA412" s="5"/>
    </row>
    <row r="413" spans="1:27" ht="14.25" customHeight="1">
      <c r="A413" s="29"/>
      <c r="B413" s="5"/>
      <c r="C413" s="5"/>
      <c r="D413" s="29"/>
      <c r="E413" s="29"/>
      <c r="F413" s="12"/>
      <c r="G413" s="29"/>
      <c r="H413" s="5"/>
      <c r="I413" s="5"/>
      <c r="J413" s="5"/>
      <c r="K413" s="5"/>
      <c r="L413" s="5"/>
      <c r="M413" s="5"/>
      <c r="N413" s="5"/>
      <c r="O413" s="5"/>
      <c r="P413" s="5"/>
      <c r="Q413" s="5"/>
      <c r="R413" s="5"/>
      <c r="S413" s="5"/>
      <c r="T413" s="5"/>
      <c r="U413" s="5"/>
      <c r="V413" s="5"/>
      <c r="W413" s="5"/>
      <c r="X413" s="5"/>
      <c r="Y413" s="5"/>
      <c r="Z413" s="5"/>
      <c r="AA413" s="5"/>
    </row>
    <row r="414" spans="1:27" ht="14.25" customHeight="1">
      <c r="A414" s="29"/>
      <c r="B414" s="5"/>
      <c r="C414" s="5"/>
      <c r="D414" s="29"/>
      <c r="E414" s="29"/>
      <c r="F414" s="12"/>
      <c r="G414" s="29"/>
      <c r="H414" s="5"/>
      <c r="I414" s="5"/>
      <c r="J414" s="5"/>
      <c r="K414" s="5"/>
      <c r="L414" s="5"/>
      <c r="M414" s="5"/>
      <c r="N414" s="5"/>
      <c r="O414" s="5"/>
      <c r="P414" s="5"/>
      <c r="Q414" s="5"/>
      <c r="R414" s="5"/>
      <c r="S414" s="5"/>
      <c r="T414" s="5"/>
      <c r="U414" s="5"/>
      <c r="V414" s="5"/>
      <c r="W414" s="5"/>
      <c r="X414" s="5"/>
      <c r="Y414" s="5"/>
      <c r="Z414" s="5"/>
      <c r="AA414" s="5"/>
    </row>
    <row r="415" spans="1:27" ht="14.25" customHeight="1">
      <c r="A415" s="29"/>
      <c r="B415" s="5"/>
      <c r="C415" s="5"/>
      <c r="D415" s="29"/>
      <c r="E415" s="29"/>
      <c r="F415" s="12"/>
      <c r="G415" s="29"/>
      <c r="H415" s="5"/>
      <c r="I415" s="5"/>
      <c r="J415" s="5"/>
      <c r="K415" s="5"/>
      <c r="L415" s="5"/>
      <c r="M415" s="5"/>
      <c r="N415" s="5"/>
      <c r="O415" s="5"/>
      <c r="P415" s="5"/>
      <c r="Q415" s="5"/>
      <c r="R415" s="5"/>
      <c r="S415" s="5"/>
      <c r="T415" s="5"/>
      <c r="U415" s="5"/>
      <c r="V415" s="5"/>
      <c r="W415" s="5"/>
      <c r="X415" s="5"/>
      <c r="Y415" s="5"/>
      <c r="Z415" s="5"/>
      <c r="AA415" s="5"/>
    </row>
    <row r="416" spans="1:27" ht="14.25" customHeight="1">
      <c r="A416" s="29"/>
      <c r="B416" s="5"/>
      <c r="C416" s="5"/>
      <c r="D416" s="29"/>
      <c r="E416" s="29"/>
      <c r="F416" s="12"/>
      <c r="G416" s="29"/>
      <c r="H416" s="5"/>
      <c r="I416" s="5"/>
      <c r="J416" s="5"/>
      <c r="K416" s="5"/>
      <c r="L416" s="5"/>
      <c r="M416" s="5"/>
      <c r="N416" s="5"/>
      <c r="O416" s="5"/>
      <c r="P416" s="5"/>
      <c r="Q416" s="5"/>
      <c r="R416" s="5"/>
      <c r="S416" s="5"/>
      <c r="T416" s="5"/>
      <c r="U416" s="5"/>
      <c r="V416" s="5"/>
      <c r="W416" s="5"/>
      <c r="X416" s="5"/>
      <c r="Y416" s="5"/>
      <c r="Z416" s="5"/>
      <c r="AA416" s="5"/>
    </row>
    <row r="417" spans="1:27" ht="14.25" customHeight="1">
      <c r="A417" s="29"/>
      <c r="B417" s="5"/>
      <c r="C417" s="5"/>
      <c r="D417" s="29"/>
      <c r="E417" s="29"/>
      <c r="F417" s="12"/>
      <c r="G417" s="29"/>
      <c r="H417" s="5"/>
      <c r="I417" s="5"/>
      <c r="J417" s="5"/>
      <c r="K417" s="5"/>
      <c r="L417" s="5"/>
      <c r="M417" s="5"/>
      <c r="N417" s="5"/>
      <c r="O417" s="5"/>
      <c r="P417" s="5"/>
      <c r="Q417" s="5"/>
      <c r="R417" s="5"/>
      <c r="S417" s="5"/>
      <c r="T417" s="5"/>
      <c r="U417" s="5"/>
      <c r="V417" s="5"/>
      <c r="W417" s="5"/>
      <c r="X417" s="5"/>
      <c r="Y417" s="5"/>
      <c r="Z417" s="5"/>
      <c r="AA417" s="5"/>
    </row>
    <row r="418" spans="1:27" ht="14.25" customHeight="1">
      <c r="A418" s="29"/>
      <c r="B418" s="5"/>
      <c r="C418" s="5"/>
      <c r="D418" s="29"/>
      <c r="E418" s="29"/>
      <c r="F418" s="12"/>
      <c r="G418" s="29"/>
      <c r="H418" s="5"/>
      <c r="I418" s="5"/>
      <c r="J418" s="5"/>
      <c r="K418" s="5"/>
      <c r="L418" s="5"/>
      <c r="M418" s="5"/>
      <c r="N418" s="5"/>
      <c r="O418" s="5"/>
      <c r="P418" s="5"/>
      <c r="Q418" s="5"/>
      <c r="R418" s="5"/>
      <c r="S418" s="5"/>
      <c r="T418" s="5"/>
      <c r="U418" s="5"/>
      <c r="V418" s="5"/>
      <c r="W418" s="5"/>
      <c r="X418" s="5"/>
      <c r="Y418" s="5"/>
      <c r="Z418" s="5"/>
      <c r="AA418" s="5"/>
    </row>
    <row r="419" spans="1:27" ht="14.25" customHeight="1">
      <c r="A419" s="29"/>
      <c r="B419" s="5"/>
      <c r="C419" s="5"/>
      <c r="D419" s="29"/>
      <c r="E419" s="29"/>
      <c r="F419" s="12"/>
      <c r="G419" s="29"/>
      <c r="H419" s="5"/>
      <c r="I419" s="5"/>
      <c r="J419" s="5"/>
      <c r="K419" s="5"/>
      <c r="L419" s="5"/>
      <c r="M419" s="5"/>
      <c r="N419" s="5"/>
      <c r="O419" s="5"/>
      <c r="P419" s="5"/>
      <c r="Q419" s="5"/>
      <c r="R419" s="5"/>
      <c r="S419" s="5"/>
      <c r="T419" s="5"/>
      <c r="U419" s="5"/>
      <c r="V419" s="5"/>
      <c r="W419" s="5"/>
      <c r="X419" s="5"/>
      <c r="Y419" s="5"/>
      <c r="Z419" s="5"/>
      <c r="AA419" s="5"/>
    </row>
    <row r="420" spans="1:27" ht="14.25" customHeight="1">
      <c r="A420" s="29"/>
      <c r="B420" s="5"/>
      <c r="C420" s="5"/>
      <c r="D420" s="29"/>
      <c r="E420" s="29"/>
      <c r="F420" s="12"/>
      <c r="G420" s="29"/>
      <c r="H420" s="5"/>
      <c r="I420" s="5"/>
      <c r="J420" s="5"/>
      <c r="K420" s="5"/>
      <c r="L420" s="5"/>
      <c r="M420" s="5"/>
      <c r="N420" s="5"/>
      <c r="O420" s="5"/>
      <c r="P420" s="5"/>
      <c r="Q420" s="5"/>
      <c r="R420" s="5"/>
      <c r="S420" s="5"/>
      <c r="T420" s="5"/>
      <c r="U420" s="5"/>
      <c r="V420" s="5"/>
      <c r="W420" s="5"/>
      <c r="X420" s="5"/>
      <c r="Y420" s="5"/>
      <c r="Z420" s="5"/>
      <c r="AA420" s="5"/>
    </row>
    <row r="421" spans="1:27" ht="14.25" customHeight="1">
      <c r="A421" s="29"/>
      <c r="B421" s="5"/>
      <c r="C421" s="5"/>
      <c r="D421" s="29"/>
      <c r="E421" s="29"/>
      <c r="F421" s="12"/>
      <c r="G421" s="29"/>
      <c r="H421" s="5"/>
      <c r="I421" s="5"/>
      <c r="J421" s="5"/>
      <c r="K421" s="5"/>
      <c r="L421" s="5"/>
      <c r="M421" s="5"/>
      <c r="N421" s="5"/>
      <c r="O421" s="5"/>
      <c r="P421" s="5"/>
      <c r="Q421" s="5"/>
      <c r="R421" s="5"/>
      <c r="S421" s="5"/>
      <c r="T421" s="5"/>
      <c r="U421" s="5"/>
      <c r="V421" s="5"/>
      <c r="W421" s="5"/>
      <c r="X421" s="5"/>
      <c r="Y421" s="5"/>
      <c r="Z421" s="5"/>
      <c r="AA421" s="5"/>
    </row>
    <row r="422" spans="1:27" ht="14.25" customHeight="1">
      <c r="A422" s="29"/>
      <c r="B422" s="5"/>
      <c r="C422" s="5"/>
      <c r="D422" s="29"/>
      <c r="E422" s="29"/>
      <c r="F422" s="12"/>
      <c r="G422" s="29"/>
      <c r="H422" s="5"/>
      <c r="I422" s="5"/>
      <c r="J422" s="5"/>
      <c r="K422" s="5"/>
      <c r="L422" s="5"/>
      <c r="M422" s="5"/>
      <c r="N422" s="5"/>
      <c r="O422" s="5"/>
      <c r="P422" s="5"/>
      <c r="Q422" s="5"/>
      <c r="R422" s="5"/>
      <c r="S422" s="5"/>
      <c r="T422" s="5"/>
      <c r="U422" s="5"/>
      <c r="V422" s="5"/>
      <c r="W422" s="5"/>
      <c r="X422" s="5"/>
      <c r="Y422" s="5"/>
      <c r="Z422" s="5"/>
      <c r="AA422" s="5"/>
    </row>
    <row r="423" spans="1:27" ht="14.25" customHeight="1">
      <c r="A423" s="29"/>
      <c r="B423" s="5"/>
      <c r="C423" s="5"/>
      <c r="D423" s="29"/>
      <c r="E423" s="29"/>
      <c r="F423" s="12"/>
      <c r="G423" s="29"/>
      <c r="H423" s="5"/>
      <c r="I423" s="5"/>
      <c r="J423" s="5"/>
      <c r="K423" s="5"/>
      <c r="L423" s="5"/>
      <c r="M423" s="5"/>
      <c r="N423" s="5"/>
      <c r="O423" s="5"/>
      <c r="P423" s="5"/>
      <c r="Q423" s="5"/>
      <c r="R423" s="5"/>
      <c r="S423" s="5"/>
      <c r="T423" s="5"/>
      <c r="U423" s="5"/>
      <c r="V423" s="5"/>
      <c r="W423" s="5"/>
      <c r="X423" s="5"/>
      <c r="Y423" s="5"/>
      <c r="Z423" s="5"/>
      <c r="AA423" s="5"/>
    </row>
    <row r="424" spans="1:27" ht="14.25" customHeight="1">
      <c r="A424" s="29"/>
      <c r="B424" s="5"/>
      <c r="C424" s="5"/>
      <c r="D424" s="29"/>
      <c r="E424" s="29"/>
      <c r="F424" s="12"/>
      <c r="G424" s="29"/>
      <c r="H424" s="5"/>
      <c r="I424" s="5"/>
      <c r="J424" s="5"/>
      <c r="K424" s="5"/>
      <c r="L424" s="5"/>
      <c r="M424" s="5"/>
      <c r="N424" s="5"/>
      <c r="O424" s="5"/>
      <c r="P424" s="5"/>
      <c r="Q424" s="5"/>
      <c r="R424" s="5"/>
      <c r="S424" s="5"/>
      <c r="T424" s="5"/>
      <c r="U424" s="5"/>
      <c r="V424" s="5"/>
      <c r="W424" s="5"/>
      <c r="X424" s="5"/>
      <c r="Y424" s="5"/>
      <c r="Z424" s="5"/>
      <c r="AA424" s="5"/>
    </row>
    <row r="425" spans="1:27" ht="14.25" customHeight="1">
      <c r="A425" s="29"/>
      <c r="B425" s="5"/>
      <c r="C425" s="5"/>
      <c r="D425" s="29"/>
      <c r="E425" s="29"/>
      <c r="F425" s="12"/>
      <c r="G425" s="29"/>
      <c r="H425" s="5"/>
      <c r="I425" s="5"/>
      <c r="J425" s="5"/>
      <c r="K425" s="5"/>
      <c r="L425" s="5"/>
      <c r="M425" s="5"/>
      <c r="N425" s="5"/>
      <c r="O425" s="5"/>
      <c r="P425" s="5"/>
      <c r="Q425" s="5"/>
      <c r="R425" s="5"/>
      <c r="S425" s="5"/>
      <c r="T425" s="5"/>
      <c r="U425" s="5"/>
      <c r="V425" s="5"/>
      <c r="W425" s="5"/>
      <c r="X425" s="5"/>
      <c r="Y425" s="5"/>
      <c r="Z425" s="5"/>
      <c r="AA425" s="5"/>
    </row>
    <row r="426" spans="1:27" ht="14.25" customHeight="1">
      <c r="A426" s="29"/>
      <c r="B426" s="5"/>
      <c r="C426" s="5"/>
      <c r="D426" s="29"/>
      <c r="E426" s="29"/>
      <c r="F426" s="12"/>
      <c r="G426" s="29"/>
      <c r="H426" s="5"/>
      <c r="I426" s="5"/>
      <c r="J426" s="5"/>
      <c r="K426" s="5"/>
      <c r="L426" s="5"/>
      <c r="M426" s="5"/>
      <c r="N426" s="5"/>
      <c r="O426" s="5"/>
      <c r="P426" s="5"/>
      <c r="Q426" s="5"/>
      <c r="R426" s="5"/>
      <c r="S426" s="5"/>
      <c r="T426" s="5"/>
      <c r="U426" s="5"/>
      <c r="V426" s="5"/>
      <c r="W426" s="5"/>
      <c r="X426" s="5"/>
      <c r="Y426" s="5"/>
      <c r="Z426" s="5"/>
      <c r="AA426" s="5"/>
    </row>
    <row r="427" spans="1:27" ht="14.25" customHeight="1">
      <c r="A427" s="29"/>
      <c r="B427" s="5"/>
      <c r="C427" s="5"/>
      <c r="D427" s="29"/>
      <c r="E427" s="29"/>
      <c r="F427" s="12"/>
      <c r="G427" s="29"/>
      <c r="H427" s="5"/>
      <c r="I427" s="5"/>
      <c r="J427" s="5"/>
      <c r="K427" s="5"/>
      <c r="L427" s="5"/>
      <c r="M427" s="5"/>
      <c r="N427" s="5"/>
      <c r="O427" s="5"/>
      <c r="P427" s="5"/>
      <c r="Q427" s="5"/>
      <c r="R427" s="5"/>
      <c r="S427" s="5"/>
      <c r="T427" s="5"/>
      <c r="U427" s="5"/>
      <c r="V427" s="5"/>
      <c r="W427" s="5"/>
      <c r="X427" s="5"/>
      <c r="Y427" s="5"/>
      <c r="Z427" s="5"/>
      <c r="AA427" s="5"/>
    </row>
    <row r="428" spans="1:27" ht="14.25" customHeight="1">
      <c r="A428" s="29"/>
      <c r="B428" s="5"/>
      <c r="C428" s="5"/>
      <c r="D428" s="29"/>
      <c r="E428" s="29"/>
      <c r="F428" s="12"/>
      <c r="G428" s="29"/>
      <c r="H428" s="5"/>
      <c r="I428" s="5"/>
      <c r="J428" s="5"/>
      <c r="K428" s="5"/>
      <c r="L428" s="5"/>
      <c r="M428" s="5"/>
      <c r="N428" s="5"/>
      <c r="O428" s="5"/>
      <c r="P428" s="5"/>
      <c r="Q428" s="5"/>
      <c r="R428" s="5"/>
      <c r="S428" s="5"/>
      <c r="T428" s="5"/>
      <c r="U428" s="5"/>
      <c r="V428" s="5"/>
      <c r="W428" s="5"/>
      <c r="X428" s="5"/>
      <c r="Y428" s="5"/>
      <c r="Z428" s="5"/>
      <c r="AA428" s="5"/>
    </row>
    <row r="429" spans="1:27" ht="14.25" customHeight="1">
      <c r="A429" s="29"/>
      <c r="B429" s="5"/>
      <c r="C429" s="5"/>
      <c r="D429" s="29"/>
      <c r="E429" s="29"/>
      <c r="F429" s="12"/>
      <c r="G429" s="29"/>
      <c r="H429" s="5"/>
      <c r="I429" s="5"/>
      <c r="J429" s="5"/>
      <c r="K429" s="5"/>
      <c r="L429" s="5"/>
      <c r="M429" s="5"/>
      <c r="N429" s="5"/>
      <c r="O429" s="5"/>
      <c r="P429" s="5"/>
      <c r="Q429" s="5"/>
      <c r="R429" s="5"/>
      <c r="S429" s="5"/>
      <c r="T429" s="5"/>
      <c r="U429" s="5"/>
      <c r="V429" s="5"/>
      <c r="W429" s="5"/>
      <c r="X429" s="5"/>
      <c r="Y429" s="5"/>
      <c r="Z429" s="5"/>
      <c r="AA429" s="5"/>
    </row>
    <row r="430" spans="1:27" ht="14.25" customHeight="1">
      <c r="A430" s="29"/>
      <c r="B430" s="5"/>
      <c r="C430" s="5"/>
      <c r="D430" s="29"/>
      <c r="E430" s="29"/>
      <c r="F430" s="12"/>
      <c r="G430" s="29"/>
      <c r="H430" s="5"/>
      <c r="I430" s="5"/>
      <c r="J430" s="5"/>
      <c r="K430" s="5"/>
      <c r="L430" s="5"/>
      <c r="M430" s="5"/>
      <c r="N430" s="5"/>
      <c r="O430" s="5"/>
      <c r="P430" s="5"/>
      <c r="Q430" s="5"/>
      <c r="R430" s="5"/>
      <c r="S430" s="5"/>
      <c r="T430" s="5"/>
      <c r="U430" s="5"/>
      <c r="V430" s="5"/>
      <c r="W430" s="5"/>
      <c r="X430" s="5"/>
      <c r="Y430" s="5"/>
      <c r="Z430" s="5"/>
      <c r="AA430" s="5"/>
    </row>
    <row r="431" spans="1:27" ht="14.25" customHeight="1">
      <c r="A431" s="29"/>
      <c r="B431" s="5"/>
      <c r="C431" s="5"/>
      <c r="D431" s="29"/>
      <c r="E431" s="29"/>
      <c r="F431" s="12"/>
      <c r="G431" s="29"/>
      <c r="H431" s="5"/>
      <c r="I431" s="5"/>
      <c r="J431" s="5"/>
      <c r="K431" s="5"/>
      <c r="L431" s="5"/>
      <c r="M431" s="5"/>
      <c r="N431" s="5"/>
      <c r="O431" s="5"/>
      <c r="P431" s="5"/>
      <c r="Q431" s="5"/>
      <c r="R431" s="5"/>
      <c r="S431" s="5"/>
      <c r="T431" s="5"/>
      <c r="U431" s="5"/>
      <c r="V431" s="5"/>
      <c r="W431" s="5"/>
      <c r="X431" s="5"/>
      <c r="Y431" s="5"/>
      <c r="Z431" s="5"/>
      <c r="AA431" s="5"/>
    </row>
    <row r="432" spans="1:27" ht="14.25" customHeight="1">
      <c r="A432" s="29"/>
      <c r="B432" s="5"/>
      <c r="C432" s="5"/>
      <c r="D432" s="29"/>
      <c r="E432" s="29"/>
      <c r="F432" s="12"/>
      <c r="G432" s="29"/>
      <c r="H432" s="5"/>
      <c r="I432" s="5"/>
      <c r="J432" s="5"/>
      <c r="K432" s="5"/>
      <c r="L432" s="5"/>
      <c r="M432" s="5"/>
      <c r="N432" s="5"/>
      <c r="O432" s="5"/>
      <c r="P432" s="5"/>
      <c r="Q432" s="5"/>
      <c r="R432" s="5"/>
      <c r="S432" s="5"/>
      <c r="T432" s="5"/>
      <c r="U432" s="5"/>
      <c r="V432" s="5"/>
      <c r="W432" s="5"/>
      <c r="X432" s="5"/>
      <c r="Y432" s="5"/>
      <c r="Z432" s="5"/>
      <c r="AA432" s="5"/>
    </row>
    <row r="433" spans="1:27" ht="14.25" customHeight="1">
      <c r="A433" s="29"/>
      <c r="B433" s="5"/>
      <c r="C433" s="5"/>
      <c r="D433" s="29"/>
      <c r="E433" s="29"/>
      <c r="F433" s="12"/>
      <c r="G433" s="29"/>
      <c r="H433" s="5"/>
      <c r="I433" s="5"/>
      <c r="J433" s="5"/>
      <c r="K433" s="5"/>
      <c r="L433" s="5"/>
      <c r="M433" s="5"/>
      <c r="N433" s="5"/>
      <c r="O433" s="5"/>
      <c r="P433" s="5"/>
      <c r="Q433" s="5"/>
      <c r="R433" s="5"/>
      <c r="S433" s="5"/>
      <c r="T433" s="5"/>
      <c r="U433" s="5"/>
      <c r="V433" s="5"/>
      <c r="W433" s="5"/>
      <c r="X433" s="5"/>
      <c r="Y433" s="5"/>
      <c r="Z433" s="5"/>
      <c r="AA433" s="5"/>
    </row>
    <row r="434" spans="1:27" ht="14.25" customHeight="1">
      <c r="A434" s="29"/>
      <c r="B434" s="5"/>
      <c r="C434" s="5"/>
      <c r="D434" s="29"/>
      <c r="E434" s="29"/>
      <c r="F434" s="12"/>
      <c r="G434" s="29"/>
      <c r="H434" s="5"/>
      <c r="I434" s="5"/>
      <c r="J434" s="5"/>
      <c r="K434" s="5"/>
      <c r="L434" s="5"/>
      <c r="M434" s="5"/>
      <c r="N434" s="5"/>
      <c r="O434" s="5"/>
      <c r="P434" s="5"/>
      <c r="Q434" s="5"/>
      <c r="R434" s="5"/>
      <c r="S434" s="5"/>
      <c r="T434" s="5"/>
      <c r="U434" s="5"/>
      <c r="V434" s="5"/>
      <c r="W434" s="5"/>
      <c r="X434" s="5"/>
      <c r="Y434" s="5"/>
      <c r="Z434" s="5"/>
      <c r="AA434" s="5"/>
    </row>
    <row r="435" spans="1:27" ht="14.25" customHeight="1">
      <c r="A435" s="29"/>
      <c r="B435" s="5"/>
      <c r="C435" s="5"/>
      <c r="D435" s="29"/>
      <c r="E435" s="29"/>
      <c r="F435" s="12"/>
      <c r="G435" s="29"/>
      <c r="H435" s="5"/>
      <c r="I435" s="5"/>
      <c r="J435" s="5"/>
      <c r="K435" s="5"/>
      <c r="L435" s="5"/>
      <c r="M435" s="5"/>
      <c r="N435" s="5"/>
      <c r="O435" s="5"/>
      <c r="P435" s="5"/>
      <c r="Q435" s="5"/>
      <c r="R435" s="5"/>
      <c r="S435" s="5"/>
      <c r="T435" s="5"/>
      <c r="U435" s="5"/>
      <c r="V435" s="5"/>
      <c r="W435" s="5"/>
      <c r="X435" s="5"/>
      <c r="Y435" s="5"/>
      <c r="Z435" s="5"/>
      <c r="AA435" s="5"/>
    </row>
    <row r="436" spans="1:27" ht="14.25" customHeight="1">
      <c r="A436" s="29"/>
      <c r="B436" s="5"/>
      <c r="C436" s="5"/>
      <c r="D436" s="29"/>
      <c r="E436" s="29"/>
      <c r="F436" s="12"/>
      <c r="G436" s="29"/>
      <c r="H436" s="5"/>
      <c r="I436" s="5"/>
      <c r="J436" s="5"/>
      <c r="K436" s="5"/>
      <c r="L436" s="5"/>
      <c r="M436" s="5"/>
      <c r="N436" s="5"/>
      <c r="O436" s="5"/>
      <c r="P436" s="5"/>
      <c r="Q436" s="5"/>
      <c r="R436" s="5"/>
      <c r="S436" s="5"/>
      <c r="T436" s="5"/>
      <c r="U436" s="5"/>
      <c r="V436" s="5"/>
      <c r="W436" s="5"/>
      <c r="X436" s="5"/>
      <c r="Y436" s="5"/>
      <c r="Z436" s="5"/>
      <c r="AA436" s="5"/>
    </row>
    <row r="437" spans="1:27" ht="14.25" customHeight="1">
      <c r="A437" s="29"/>
      <c r="B437" s="5"/>
      <c r="C437" s="5"/>
      <c r="D437" s="29"/>
      <c r="E437" s="29"/>
      <c r="F437" s="12"/>
      <c r="G437" s="29"/>
      <c r="H437" s="5"/>
      <c r="I437" s="5"/>
      <c r="J437" s="5"/>
      <c r="K437" s="5"/>
      <c r="L437" s="5"/>
      <c r="M437" s="5"/>
      <c r="N437" s="5"/>
      <c r="O437" s="5"/>
      <c r="P437" s="5"/>
      <c r="Q437" s="5"/>
      <c r="R437" s="5"/>
      <c r="S437" s="5"/>
      <c r="T437" s="5"/>
      <c r="U437" s="5"/>
      <c r="V437" s="5"/>
      <c r="W437" s="5"/>
      <c r="X437" s="5"/>
      <c r="Y437" s="5"/>
      <c r="Z437" s="5"/>
      <c r="AA437" s="5"/>
    </row>
    <row r="438" spans="1:27" ht="14.25" customHeight="1">
      <c r="A438" s="29"/>
      <c r="B438" s="5"/>
      <c r="C438" s="5"/>
      <c r="D438" s="29"/>
      <c r="E438" s="29"/>
      <c r="F438" s="12"/>
      <c r="G438" s="29"/>
      <c r="H438" s="5"/>
      <c r="I438" s="5"/>
      <c r="J438" s="5"/>
      <c r="K438" s="5"/>
      <c r="L438" s="5"/>
      <c r="M438" s="5"/>
      <c r="N438" s="5"/>
      <c r="O438" s="5"/>
      <c r="P438" s="5"/>
      <c r="Q438" s="5"/>
      <c r="R438" s="5"/>
      <c r="S438" s="5"/>
      <c r="T438" s="5"/>
      <c r="U438" s="5"/>
      <c r="V438" s="5"/>
      <c r="W438" s="5"/>
      <c r="X438" s="5"/>
      <c r="Y438" s="5"/>
      <c r="Z438" s="5"/>
      <c r="AA438" s="5"/>
    </row>
    <row r="439" spans="1:27" ht="14.25" customHeight="1">
      <c r="A439" s="29"/>
      <c r="B439" s="5"/>
      <c r="C439" s="5"/>
      <c r="D439" s="29"/>
      <c r="E439" s="29"/>
      <c r="F439" s="12"/>
      <c r="G439" s="29"/>
      <c r="H439" s="5"/>
      <c r="I439" s="5"/>
      <c r="J439" s="5"/>
      <c r="K439" s="5"/>
      <c r="L439" s="5"/>
      <c r="M439" s="5"/>
      <c r="N439" s="5"/>
      <c r="O439" s="5"/>
      <c r="P439" s="5"/>
      <c r="Q439" s="5"/>
      <c r="R439" s="5"/>
      <c r="S439" s="5"/>
      <c r="T439" s="5"/>
      <c r="U439" s="5"/>
      <c r="V439" s="5"/>
      <c r="W439" s="5"/>
      <c r="X439" s="5"/>
      <c r="Y439" s="5"/>
      <c r="Z439" s="5"/>
      <c r="AA439" s="5"/>
    </row>
    <row r="440" spans="1:27" ht="14.25" customHeight="1">
      <c r="A440" s="29"/>
      <c r="B440" s="5"/>
      <c r="C440" s="5"/>
      <c r="D440" s="29"/>
      <c r="E440" s="29"/>
      <c r="F440" s="12"/>
      <c r="G440" s="29"/>
      <c r="H440" s="5"/>
      <c r="I440" s="5"/>
      <c r="J440" s="5"/>
      <c r="K440" s="5"/>
      <c r="L440" s="5"/>
      <c r="M440" s="5"/>
      <c r="N440" s="5"/>
      <c r="O440" s="5"/>
      <c r="P440" s="5"/>
      <c r="Q440" s="5"/>
      <c r="R440" s="5"/>
      <c r="S440" s="5"/>
      <c r="T440" s="5"/>
      <c r="U440" s="5"/>
      <c r="V440" s="5"/>
      <c r="W440" s="5"/>
      <c r="X440" s="5"/>
      <c r="Y440" s="5"/>
      <c r="Z440" s="5"/>
      <c r="AA440" s="5"/>
    </row>
    <row r="441" spans="1:27" ht="14.25" customHeight="1">
      <c r="A441" s="29"/>
      <c r="B441" s="5"/>
      <c r="C441" s="5"/>
      <c r="D441" s="29"/>
      <c r="E441" s="29"/>
      <c r="F441" s="12"/>
      <c r="G441" s="29"/>
      <c r="H441" s="5"/>
      <c r="I441" s="5"/>
      <c r="J441" s="5"/>
      <c r="K441" s="5"/>
      <c r="L441" s="5"/>
      <c r="M441" s="5"/>
      <c r="N441" s="5"/>
      <c r="O441" s="5"/>
      <c r="P441" s="5"/>
      <c r="Q441" s="5"/>
      <c r="R441" s="5"/>
      <c r="S441" s="5"/>
      <c r="T441" s="5"/>
      <c r="U441" s="5"/>
      <c r="V441" s="5"/>
      <c r="W441" s="5"/>
      <c r="X441" s="5"/>
      <c r="Y441" s="5"/>
      <c r="Z441" s="5"/>
      <c r="AA441" s="5"/>
    </row>
    <row r="442" spans="1:27" ht="14.25" customHeight="1">
      <c r="A442" s="29"/>
      <c r="B442" s="5"/>
      <c r="C442" s="5"/>
      <c r="D442" s="29"/>
      <c r="E442" s="29"/>
      <c r="F442" s="12"/>
      <c r="G442" s="29"/>
      <c r="H442" s="5"/>
      <c r="I442" s="5"/>
      <c r="J442" s="5"/>
      <c r="K442" s="5"/>
      <c r="L442" s="5"/>
      <c r="M442" s="5"/>
      <c r="N442" s="5"/>
      <c r="O442" s="5"/>
      <c r="P442" s="5"/>
      <c r="Q442" s="5"/>
      <c r="R442" s="5"/>
      <c r="S442" s="5"/>
      <c r="T442" s="5"/>
      <c r="U442" s="5"/>
      <c r="V442" s="5"/>
      <c r="W442" s="5"/>
      <c r="X442" s="5"/>
      <c r="Y442" s="5"/>
      <c r="Z442" s="5"/>
      <c r="AA442" s="5"/>
    </row>
    <row r="443" spans="1:27" ht="14.25" customHeight="1">
      <c r="A443" s="29"/>
      <c r="B443" s="5"/>
      <c r="C443" s="5"/>
      <c r="D443" s="29"/>
      <c r="E443" s="29"/>
      <c r="F443" s="12"/>
      <c r="G443" s="29"/>
      <c r="H443" s="5"/>
      <c r="I443" s="5"/>
      <c r="J443" s="5"/>
      <c r="K443" s="5"/>
      <c r="L443" s="5"/>
      <c r="M443" s="5"/>
      <c r="N443" s="5"/>
      <c r="O443" s="5"/>
      <c r="P443" s="5"/>
      <c r="Q443" s="5"/>
      <c r="R443" s="5"/>
      <c r="S443" s="5"/>
      <c r="T443" s="5"/>
      <c r="U443" s="5"/>
      <c r="V443" s="5"/>
      <c r="W443" s="5"/>
      <c r="X443" s="5"/>
      <c r="Y443" s="5"/>
      <c r="Z443" s="5"/>
      <c r="AA443" s="5"/>
    </row>
    <row r="444" spans="1:27" ht="14.25" customHeight="1">
      <c r="A444" s="29"/>
      <c r="B444" s="5"/>
      <c r="C444" s="5"/>
      <c r="D444" s="29"/>
      <c r="E444" s="29"/>
      <c r="F444" s="12"/>
      <c r="G444" s="29"/>
      <c r="H444" s="5"/>
      <c r="I444" s="5"/>
      <c r="J444" s="5"/>
      <c r="K444" s="5"/>
      <c r="L444" s="5"/>
      <c r="M444" s="5"/>
      <c r="N444" s="5"/>
      <c r="O444" s="5"/>
      <c r="P444" s="5"/>
      <c r="Q444" s="5"/>
      <c r="R444" s="5"/>
      <c r="S444" s="5"/>
      <c r="T444" s="5"/>
      <c r="U444" s="5"/>
      <c r="V444" s="5"/>
      <c r="W444" s="5"/>
      <c r="X444" s="5"/>
      <c r="Y444" s="5"/>
      <c r="Z444" s="5"/>
      <c r="AA444" s="5"/>
    </row>
    <row r="445" spans="1:27" ht="14.25" customHeight="1">
      <c r="A445" s="29"/>
      <c r="B445" s="5"/>
      <c r="C445" s="5"/>
      <c r="D445" s="29"/>
      <c r="E445" s="29"/>
      <c r="F445" s="12"/>
      <c r="G445" s="29"/>
      <c r="H445" s="5"/>
      <c r="I445" s="5"/>
      <c r="J445" s="5"/>
      <c r="K445" s="5"/>
      <c r="L445" s="5"/>
      <c r="M445" s="5"/>
      <c r="N445" s="5"/>
      <c r="O445" s="5"/>
      <c r="P445" s="5"/>
      <c r="Q445" s="5"/>
      <c r="R445" s="5"/>
      <c r="S445" s="5"/>
      <c r="T445" s="5"/>
      <c r="U445" s="5"/>
      <c r="V445" s="5"/>
      <c r="W445" s="5"/>
      <c r="X445" s="5"/>
      <c r="Y445" s="5"/>
      <c r="Z445" s="5"/>
      <c r="AA445" s="5"/>
    </row>
    <row r="446" spans="1:27" ht="14.25" customHeight="1">
      <c r="A446" s="29"/>
      <c r="B446" s="5"/>
      <c r="C446" s="5"/>
      <c r="D446" s="29"/>
      <c r="E446" s="29"/>
      <c r="F446" s="12"/>
      <c r="G446" s="29"/>
      <c r="H446" s="5"/>
      <c r="I446" s="5"/>
      <c r="J446" s="5"/>
      <c r="K446" s="5"/>
      <c r="L446" s="5"/>
      <c r="M446" s="5"/>
      <c r="N446" s="5"/>
      <c r="O446" s="5"/>
      <c r="P446" s="5"/>
      <c r="Q446" s="5"/>
      <c r="R446" s="5"/>
      <c r="S446" s="5"/>
      <c r="T446" s="5"/>
      <c r="U446" s="5"/>
      <c r="V446" s="5"/>
      <c r="W446" s="5"/>
      <c r="X446" s="5"/>
      <c r="Y446" s="5"/>
      <c r="Z446" s="5"/>
      <c r="AA446" s="5"/>
    </row>
    <row r="447" spans="1:27" ht="14.25" customHeight="1">
      <c r="A447" s="29"/>
      <c r="B447" s="5"/>
      <c r="C447" s="5"/>
      <c r="D447" s="29"/>
      <c r="E447" s="29"/>
      <c r="F447" s="12"/>
      <c r="G447" s="29"/>
      <c r="H447" s="5"/>
      <c r="I447" s="5"/>
      <c r="J447" s="5"/>
      <c r="K447" s="5"/>
      <c r="L447" s="5"/>
      <c r="M447" s="5"/>
      <c r="N447" s="5"/>
      <c r="O447" s="5"/>
      <c r="P447" s="5"/>
      <c r="Q447" s="5"/>
      <c r="R447" s="5"/>
      <c r="S447" s="5"/>
      <c r="T447" s="5"/>
      <c r="U447" s="5"/>
      <c r="V447" s="5"/>
      <c r="W447" s="5"/>
      <c r="X447" s="5"/>
      <c r="Y447" s="5"/>
      <c r="Z447" s="5"/>
      <c r="AA447" s="5"/>
    </row>
    <row r="448" spans="1:27" ht="14.25" customHeight="1">
      <c r="A448" s="29"/>
      <c r="B448" s="5"/>
      <c r="C448" s="5"/>
      <c r="D448" s="29"/>
      <c r="E448" s="29"/>
      <c r="F448" s="12"/>
      <c r="G448" s="29"/>
      <c r="H448" s="5"/>
      <c r="I448" s="5"/>
      <c r="J448" s="5"/>
      <c r="K448" s="5"/>
      <c r="L448" s="5"/>
      <c r="M448" s="5"/>
      <c r="N448" s="5"/>
      <c r="O448" s="5"/>
      <c r="P448" s="5"/>
      <c r="Q448" s="5"/>
      <c r="R448" s="5"/>
      <c r="S448" s="5"/>
      <c r="T448" s="5"/>
      <c r="U448" s="5"/>
      <c r="V448" s="5"/>
      <c r="W448" s="5"/>
      <c r="X448" s="5"/>
      <c r="Y448" s="5"/>
      <c r="Z448" s="5"/>
      <c r="AA448" s="5"/>
    </row>
    <row r="449" spans="1:27" ht="14.25" customHeight="1">
      <c r="A449" s="29"/>
      <c r="B449" s="5"/>
      <c r="C449" s="5"/>
      <c r="D449" s="29"/>
      <c r="E449" s="29"/>
      <c r="F449" s="12"/>
      <c r="G449" s="29"/>
      <c r="H449" s="5"/>
      <c r="I449" s="5"/>
      <c r="J449" s="5"/>
      <c r="K449" s="5"/>
      <c r="L449" s="5"/>
      <c r="M449" s="5"/>
      <c r="N449" s="5"/>
      <c r="O449" s="5"/>
      <c r="P449" s="5"/>
      <c r="Q449" s="5"/>
      <c r="R449" s="5"/>
      <c r="S449" s="5"/>
      <c r="T449" s="5"/>
      <c r="U449" s="5"/>
      <c r="V449" s="5"/>
      <c r="W449" s="5"/>
      <c r="X449" s="5"/>
      <c r="Y449" s="5"/>
      <c r="Z449" s="5"/>
      <c r="AA449" s="5"/>
    </row>
    <row r="450" spans="1:27" ht="14.25" customHeight="1">
      <c r="A450" s="29"/>
      <c r="B450" s="5"/>
      <c r="C450" s="5"/>
      <c r="D450" s="29"/>
      <c r="E450" s="29"/>
      <c r="F450" s="12"/>
      <c r="G450" s="29"/>
      <c r="H450" s="5"/>
      <c r="I450" s="5"/>
      <c r="J450" s="5"/>
      <c r="K450" s="5"/>
      <c r="L450" s="5"/>
      <c r="M450" s="5"/>
      <c r="N450" s="5"/>
      <c r="O450" s="5"/>
      <c r="P450" s="5"/>
      <c r="Q450" s="5"/>
      <c r="R450" s="5"/>
      <c r="S450" s="5"/>
      <c r="T450" s="5"/>
      <c r="U450" s="5"/>
      <c r="V450" s="5"/>
      <c r="W450" s="5"/>
      <c r="X450" s="5"/>
      <c r="Y450" s="5"/>
      <c r="Z450" s="5"/>
      <c r="AA450" s="5"/>
    </row>
    <row r="451" spans="1:27" ht="14.25" customHeight="1">
      <c r="A451" s="29"/>
      <c r="B451" s="5"/>
      <c r="C451" s="5"/>
      <c r="D451" s="29"/>
      <c r="E451" s="29"/>
      <c r="F451" s="12"/>
      <c r="G451" s="29"/>
      <c r="H451" s="5"/>
      <c r="I451" s="5"/>
      <c r="J451" s="5"/>
      <c r="K451" s="5"/>
      <c r="L451" s="5"/>
      <c r="M451" s="5"/>
      <c r="N451" s="5"/>
      <c r="O451" s="5"/>
      <c r="P451" s="5"/>
      <c r="Q451" s="5"/>
      <c r="R451" s="5"/>
      <c r="S451" s="5"/>
      <c r="T451" s="5"/>
      <c r="U451" s="5"/>
      <c r="V451" s="5"/>
      <c r="W451" s="5"/>
      <c r="X451" s="5"/>
      <c r="Y451" s="5"/>
      <c r="Z451" s="5"/>
      <c r="AA451" s="5"/>
    </row>
    <row r="452" spans="1:27" ht="14.25" customHeight="1">
      <c r="A452" s="29"/>
      <c r="B452" s="5"/>
      <c r="C452" s="5"/>
      <c r="D452" s="29"/>
      <c r="E452" s="29"/>
      <c r="F452" s="12"/>
      <c r="G452" s="29"/>
      <c r="H452" s="5"/>
      <c r="I452" s="5"/>
      <c r="J452" s="5"/>
      <c r="K452" s="5"/>
      <c r="L452" s="5"/>
      <c r="M452" s="5"/>
      <c r="N452" s="5"/>
      <c r="O452" s="5"/>
      <c r="P452" s="5"/>
      <c r="Q452" s="5"/>
      <c r="R452" s="5"/>
      <c r="S452" s="5"/>
      <c r="T452" s="5"/>
      <c r="U452" s="5"/>
      <c r="V452" s="5"/>
      <c r="W452" s="5"/>
      <c r="X452" s="5"/>
      <c r="Y452" s="5"/>
      <c r="Z452" s="5"/>
      <c r="AA452" s="5"/>
    </row>
    <row r="453" spans="1:27" ht="14.25" customHeight="1">
      <c r="A453" s="29"/>
      <c r="B453" s="5"/>
      <c r="C453" s="5"/>
      <c r="D453" s="29"/>
      <c r="E453" s="29"/>
      <c r="F453" s="12"/>
      <c r="G453" s="29"/>
      <c r="H453" s="5"/>
      <c r="I453" s="5"/>
      <c r="J453" s="5"/>
      <c r="K453" s="5"/>
      <c r="L453" s="5"/>
      <c r="M453" s="5"/>
      <c r="N453" s="5"/>
      <c r="O453" s="5"/>
      <c r="P453" s="5"/>
      <c r="Q453" s="5"/>
      <c r="R453" s="5"/>
      <c r="S453" s="5"/>
      <c r="T453" s="5"/>
      <c r="U453" s="5"/>
      <c r="V453" s="5"/>
      <c r="W453" s="5"/>
      <c r="X453" s="5"/>
      <c r="Y453" s="5"/>
      <c r="Z453" s="5"/>
      <c r="AA453" s="5"/>
    </row>
    <row r="454" spans="1:27" ht="14.25" customHeight="1">
      <c r="A454" s="29"/>
      <c r="B454" s="5"/>
      <c r="C454" s="5"/>
      <c r="D454" s="29"/>
      <c r="E454" s="29"/>
      <c r="F454" s="12"/>
      <c r="G454" s="29"/>
      <c r="H454" s="5"/>
      <c r="I454" s="5"/>
      <c r="J454" s="5"/>
      <c r="K454" s="5"/>
      <c r="L454" s="5"/>
      <c r="M454" s="5"/>
      <c r="N454" s="5"/>
      <c r="O454" s="5"/>
      <c r="P454" s="5"/>
      <c r="Q454" s="5"/>
      <c r="R454" s="5"/>
      <c r="S454" s="5"/>
      <c r="T454" s="5"/>
      <c r="U454" s="5"/>
      <c r="V454" s="5"/>
      <c r="W454" s="5"/>
      <c r="X454" s="5"/>
      <c r="Y454" s="5"/>
      <c r="Z454" s="5"/>
      <c r="AA454" s="5"/>
    </row>
    <row r="455" spans="1:27" ht="14.25" customHeight="1">
      <c r="A455" s="29"/>
      <c r="B455" s="5"/>
      <c r="C455" s="5"/>
      <c r="D455" s="29"/>
      <c r="E455" s="29"/>
      <c r="F455" s="12"/>
      <c r="G455" s="29"/>
      <c r="H455" s="5"/>
      <c r="I455" s="5"/>
      <c r="J455" s="5"/>
      <c r="K455" s="5"/>
      <c r="L455" s="5"/>
      <c r="M455" s="5"/>
      <c r="N455" s="5"/>
      <c r="O455" s="5"/>
      <c r="P455" s="5"/>
      <c r="Q455" s="5"/>
      <c r="R455" s="5"/>
      <c r="S455" s="5"/>
      <c r="T455" s="5"/>
      <c r="U455" s="5"/>
      <c r="V455" s="5"/>
      <c r="W455" s="5"/>
      <c r="X455" s="5"/>
      <c r="Y455" s="5"/>
      <c r="Z455" s="5"/>
      <c r="AA455" s="5"/>
    </row>
    <row r="456" spans="1:27" ht="14.25" customHeight="1">
      <c r="A456" s="29"/>
      <c r="B456" s="5"/>
      <c r="C456" s="5"/>
      <c r="D456" s="29"/>
      <c r="E456" s="29"/>
      <c r="F456" s="12"/>
      <c r="G456" s="29"/>
      <c r="H456" s="5"/>
      <c r="I456" s="5"/>
      <c r="J456" s="5"/>
      <c r="K456" s="5"/>
      <c r="L456" s="5"/>
      <c r="M456" s="5"/>
      <c r="N456" s="5"/>
      <c r="O456" s="5"/>
      <c r="P456" s="5"/>
      <c r="Q456" s="5"/>
      <c r="R456" s="5"/>
      <c r="S456" s="5"/>
      <c r="T456" s="5"/>
      <c r="U456" s="5"/>
      <c r="V456" s="5"/>
      <c r="W456" s="5"/>
      <c r="X456" s="5"/>
      <c r="Y456" s="5"/>
      <c r="Z456" s="5"/>
      <c r="AA456" s="5"/>
    </row>
    <row r="457" spans="1:27" ht="14.25" customHeight="1">
      <c r="A457" s="29"/>
      <c r="B457" s="5"/>
      <c r="C457" s="5"/>
      <c r="D457" s="29"/>
      <c r="E457" s="29"/>
      <c r="F457" s="12"/>
      <c r="G457" s="29"/>
      <c r="H457" s="5"/>
      <c r="I457" s="5"/>
      <c r="J457" s="5"/>
      <c r="K457" s="5"/>
      <c r="L457" s="5"/>
      <c r="M457" s="5"/>
      <c r="N457" s="5"/>
      <c r="O457" s="5"/>
      <c r="P457" s="5"/>
      <c r="Q457" s="5"/>
      <c r="R457" s="5"/>
      <c r="S457" s="5"/>
      <c r="T457" s="5"/>
      <c r="U457" s="5"/>
      <c r="V457" s="5"/>
      <c r="W457" s="5"/>
      <c r="X457" s="5"/>
      <c r="Y457" s="5"/>
      <c r="Z457" s="5"/>
      <c r="AA457" s="5"/>
    </row>
    <row r="458" spans="1:27" ht="14.25" customHeight="1">
      <c r="A458" s="29"/>
      <c r="B458" s="5"/>
      <c r="C458" s="5"/>
      <c r="D458" s="29"/>
      <c r="E458" s="29"/>
      <c r="F458" s="12"/>
      <c r="G458" s="29"/>
      <c r="H458" s="5"/>
      <c r="I458" s="5"/>
      <c r="J458" s="5"/>
      <c r="K458" s="5"/>
      <c r="L458" s="5"/>
      <c r="M458" s="5"/>
      <c r="N458" s="5"/>
      <c r="O458" s="5"/>
      <c r="P458" s="5"/>
      <c r="Q458" s="5"/>
      <c r="R458" s="5"/>
      <c r="S458" s="5"/>
      <c r="T458" s="5"/>
      <c r="U458" s="5"/>
      <c r="V458" s="5"/>
      <c r="W458" s="5"/>
      <c r="X458" s="5"/>
      <c r="Y458" s="5"/>
      <c r="Z458" s="5"/>
      <c r="AA458" s="5"/>
    </row>
    <row r="459" spans="1:27" ht="14.25" customHeight="1">
      <c r="A459" s="29"/>
      <c r="B459" s="5"/>
      <c r="C459" s="5"/>
      <c r="D459" s="29"/>
      <c r="E459" s="29"/>
      <c r="F459" s="12"/>
      <c r="G459" s="29"/>
      <c r="H459" s="5"/>
      <c r="I459" s="5"/>
      <c r="J459" s="5"/>
      <c r="K459" s="5"/>
      <c r="L459" s="5"/>
      <c r="M459" s="5"/>
      <c r="N459" s="5"/>
      <c r="O459" s="5"/>
      <c r="P459" s="5"/>
      <c r="Q459" s="5"/>
      <c r="R459" s="5"/>
      <c r="S459" s="5"/>
      <c r="T459" s="5"/>
      <c r="U459" s="5"/>
      <c r="V459" s="5"/>
      <c r="W459" s="5"/>
      <c r="X459" s="5"/>
      <c r="Y459" s="5"/>
      <c r="Z459" s="5"/>
      <c r="AA459" s="5"/>
    </row>
    <row r="460" spans="1:27" ht="14.25" customHeight="1">
      <c r="A460" s="29"/>
      <c r="B460" s="5"/>
      <c r="C460" s="5"/>
      <c r="D460" s="29"/>
      <c r="E460" s="29"/>
      <c r="F460" s="12"/>
      <c r="G460" s="29"/>
      <c r="H460" s="5"/>
      <c r="I460" s="5"/>
      <c r="J460" s="5"/>
      <c r="K460" s="5"/>
      <c r="L460" s="5"/>
      <c r="M460" s="5"/>
      <c r="N460" s="5"/>
      <c r="O460" s="5"/>
      <c r="P460" s="5"/>
      <c r="Q460" s="5"/>
      <c r="R460" s="5"/>
      <c r="S460" s="5"/>
      <c r="T460" s="5"/>
      <c r="U460" s="5"/>
      <c r="V460" s="5"/>
      <c r="W460" s="5"/>
      <c r="X460" s="5"/>
      <c r="Y460" s="5"/>
      <c r="Z460" s="5"/>
      <c r="AA460" s="5"/>
    </row>
    <row r="461" spans="1:27" ht="14.25" customHeight="1">
      <c r="A461" s="29"/>
      <c r="B461" s="5"/>
      <c r="C461" s="5"/>
      <c r="D461" s="29"/>
      <c r="E461" s="29"/>
      <c r="F461" s="12"/>
      <c r="G461" s="29"/>
      <c r="H461" s="5"/>
      <c r="I461" s="5"/>
      <c r="J461" s="5"/>
      <c r="K461" s="5"/>
      <c r="L461" s="5"/>
      <c r="M461" s="5"/>
      <c r="N461" s="5"/>
      <c r="O461" s="5"/>
      <c r="P461" s="5"/>
      <c r="Q461" s="5"/>
      <c r="R461" s="5"/>
      <c r="S461" s="5"/>
      <c r="T461" s="5"/>
      <c r="U461" s="5"/>
      <c r="V461" s="5"/>
      <c r="W461" s="5"/>
      <c r="X461" s="5"/>
      <c r="Y461" s="5"/>
      <c r="Z461" s="5"/>
      <c r="AA461" s="5"/>
    </row>
    <row r="462" spans="1:27" ht="14.25" customHeight="1">
      <c r="A462" s="29"/>
      <c r="B462" s="5"/>
      <c r="C462" s="5"/>
      <c r="D462" s="29"/>
      <c r="E462" s="29"/>
      <c r="F462" s="12"/>
      <c r="G462" s="29"/>
      <c r="H462" s="5"/>
      <c r="I462" s="5"/>
      <c r="J462" s="5"/>
      <c r="K462" s="5"/>
      <c r="L462" s="5"/>
      <c r="M462" s="5"/>
      <c r="N462" s="5"/>
      <c r="O462" s="5"/>
      <c r="P462" s="5"/>
      <c r="Q462" s="5"/>
      <c r="R462" s="5"/>
      <c r="S462" s="5"/>
      <c r="T462" s="5"/>
      <c r="U462" s="5"/>
      <c r="V462" s="5"/>
      <c r="W462" s="5"/>
      <c r="X462" s="5"/>
      <c r="Y462" s="5"/>
      <c r="Z462" s="5"/>
      <c r="AA462" s="5"/>
    </row>
    <row r="463" spans="1:27" ht="14.25" customHeight="1">
      <c r="A463" s="29"/>
      <c r="B463" s="5"/>
      <c r="C463" s="5"/>
      <c r="D463" s="29"/>
      <c r="E463" s="29"/>
      <c r="F463" s="12"/>
      <c r="G463" s="29"/>
      <c r="H463" s="5"/>
      <c r="I463" s="5"/>
      <c r="J463" s="5"/>
      <c r="K463" s="5"/>
      <c r="L463" s="5"/>
      <c r="M463" s="5"/>
      <c r="N463" s="5"/>
      <c r="O463" s="5"/>
      <c r="P463" s="5"/>
      <c r="Q463" s="5"/>
      <c r="R463" s="5"/>
      <c r="S463" s="5"/>
      <c r="T463" s="5"/>
      <c r="U463" s="5"/>
      <c r="V463" s="5"/>
      <c r="W463" s="5"/>
      <c r="X463" s="5"/>
      <c r="Y463" s="5"/>
      <c r="Z463" s="5"/>
      <c r="AA463" s="5"/>
    </row>
    <row r="464" spans="1:27" ht="14.25" customHeight="1">
      <c r="A464" s="29"/>
      <c r="B464" s="5"/>
      <c r="C464" s="5"/>
      <c r="D464" s="29"/>
      <c r="E464" s="29"/>
      <c r="F464" s="12"/>
      <c r="G464" s="29"/>
      <c r="H464" s="5"/>
      <c r="I464" s="5"/>
      <c r="J464" s="5"/>
      <c r="K464" s="5"/>
      <c r="L464" s="5"/>
      <c r="M464" s="5"/>
      <c r="N464" s="5"/>
      <c r="O464" s="5"/>
      <c r="P464" s="5"/>
      <c r="Q464" s="5"/>
      <c r="R464" s="5"/>
      <c r="S464" s="5"/>
      <c r="T464" s="5"/>
      <c r="U464" s="5"/>
      <c r="V464" s="5"/>
      <c r="W464" s="5"/>
      <c r="X464" s="5"/>
      <c r="Y464" s="5"/>
      <c r="Z464" s="5"/>
      <c r="AA464" s="5"/>
    </row>
    <row r="465" spans="1:27" ht="14.25" customHeight="1">
      <c r="A465" s="29"/>
      <c r="B465" s="5"/>
      <c r="C465" s="5"/>
      <c r="D465" s="29"/>
      <c r="E465" s="29"/>
      <c r="F465" s="12"/>
      <c r="G465" s="29"/>
      <c r="H465" s="5"/>
      <c r="I465" s="5"/>
      <c r="J465" s="5"/>
      <c r="K465" s="5"/>
      <c r="L465" s="5"/>
      <c r="M465" s="5"/>
      <c r="N465" s="5"/>
      <c r="O465" s="5"/>
      <c r="P465" s="5"/>
      <c r="Q465" s="5"/>
      <c r="R465" s="5"/>
      <c r="S465" s="5"/>
      <c r="T465" s="5"/>
      <c r="U465" s="5"/>
      <c r="V465" s="5"/>
      <c r="W465" s="5"/>
      <c r="X465" s="5"/>
      <c r="Y465" s="5"/>
      <c r="Z465" s="5"/>
      <c r="AA465" s="5"/>
    </row>
    <row r="466" spans="1:27" ht="14.25" customHeight="1">
      <c r="A466" s="29"/>
      <c r="B466" s="5"/>
      <c r="C466" s="5"/>
      <c r="D466" s="29"/>
      <c r="E466" s="29"/>
      <c r="F466" s="12"/>
      <c r="G466" s="29"/>
      <c r="H466" s="5"/>
      <c r="I466" s="5"/>
      <c r="J466" s="5"/>
      <c r="K466" s="5"/>
      <c r="L466" s="5"/>
      <c r="M466" s="5"/>
      <c r="N466" s="5"/>
      <c r="O466" s="5"/>
      <c r="P466" s="5"/>
      <c r="Q466" s="5"/>
      <c r="R466" s="5"/>
      <c r="S466" s="5"/>
      <c r="T466" s="5"/>
      <c r="U466" s="5"/>
      <c r="V466" s="5"/>
      <c r="W466" s="5"/>
      <c r="X466" s="5"/>
      <c r="Y466" s="5"/>
      <c r="Z466" s="5"/>
      <c r="AA466" s="5"/>
    </row>
    <row r="467" spans="1:27" ht="14.25" customHeight="1">
      <c r="A467" s="29"/>
      <c r="B467" s="5"/>
      <c r="C467" s="5"/>
      <c r="D467" s="29"/>
      <c r="E467" s="29"/>
      <c r="F467" s="12"/>
      <c r="G467" s="29"/>
      <c r="H467" s="5"/>
      <c r="I467" s="5"/>
      <c r="J467" s="5"/>
      <c r="K467" s="5"/>
      <c r="L467" s="5"/>
      <c r="M467" s="5"/>
      <c r="N467" s="5"/>
      <c r="O467" s="5"/>
      <c r="P467" s="5"/>
      <c r="Q467" s="5"/>
      <c r="R467" s="5"/>
      <c r="S467" s="5"/>
      <c r="T467" s="5"/>
      <c r="U467" s="5"/>
      <c r="V467" s="5"/>
      <c r="W467" s="5"/>
      <c r="X467" s="5"/>
      <c r="Y467" s="5"/>
      <c r="Z467" s="5"/>
      <c r="AA467" s="5"/>
    </row>
    <row r="468" spans="1:27" ht="14.25" customHeight="1">
      <c r="A468" s="29"/>
      <c r="B468" s="5"/>
      <c r="C468" s="5"/>
      <c r="D468" s="29"/>
      <c r="E468" s="29"/>
      <c r="F468" s="12"/>
      <c r="G468" s="29"/>
      <c r="H468" s="5"/>
      <c r="I468" s="5"/>
      <c r="J468" s="5"/>
      <c r="K468" s="5"/>
      <c r="L468" s="5"/>
      <c r="M468" s="5"/>
      <c r="N468" s="5"/>
      <c r="O468" s="5"/>
      <c r="P468" s="5"/>
      <c r="Q468" s="5"/>
      <c r="R468" s="5"/>
      <c r="S468" s="5"/>
      <c r="T468" s="5"/>
      <c r="U468" s="5"/>
      <c r="V468" s="5"/>
      <c r="W468" s="5"/>
      <c r="X468" s="5"/>
      <c r="Y468" s="5"/>
      <c r="Z468" s="5"/>
      <c r="AA468" s="5"/>
    </row>
    <row r="469" spans="1:27" ht="14.25" customHeight="1">
      <c r="A469" s="29"/>
      <c r="B469" s="5"/>
      <c r="C469" s="5"/>
      <c r="D469" s="29"/>
      <c r="E469" s="29"/>
      <c r="F469" s="12"/>
      <c r="G469" s="29"/>
      <c r="H469" s="5"/>
      <c r="I469" s="5"/>
      <c r="J469" s="5"/>
      <c r="K469" s="5"/>
      <c r="L469" s="5"/>
      <c r="M469" s="5"/>
      <c r="N469" s="5"/>
      <c r="O469" s="5"/>
      <c r="P469" s="5"/>
      <c r="Q469" s="5"/>
      <c r="R469" s="5"/>
      <c r="S469" s="5"/>
      <c r="T469" s="5"/>
      <c r="U469" s="5"/>
      <c r="V469" s="5"/>
      <c r="W469" s="5"/>
      <c r="X469" s="5"/>
      <c r="Y469" s="5"/>
      <c r="Z469" s="5"/>
      <c r="AA469" s="5"/>
    </row>
    <row r="470" spans="1:27" ht="14.25" customHeight="1">
      <c r="A470" s="29"/>
      <c r="B470" s="5"/>
      <c r="C470" s="5"/>
      <c r="D470" s="29"/>
      <c r="E470" s="29"/>
      <c r="F470" s="12"/>
      <c r="G470" s="29"/>
      <c r="H470" s="5"/>
      <c r="I470" s="5"/>
      <c r="J470" s="5"/>
      <c r="K470" s="5"/>
      <c r="L470" s="5"/>
      <c r="M470" s="5"/>
      <c r="N470" s="5"/>
      <c r="O470" s="5"/>
      <c r="P470" s="5"/>
      <c r="Q470" s="5"/>
      <c r="R470" s="5"/>
      <c r="S470" s="5"/>
      <c r="T470" s="5"/>
      <c r="U470" s="5"/>
      <c r="V470" s="5"/>
      <c r="W470" s="5"/>
      <c r="X470" s="5"/>
      <c r="Y470" s="5"/>
      <c r="Z470" s="5"/>
      <c r="AA470" s="5"/>
    </row>
    <row r="471" spans="1:27" ht="14.25" customHeight="1">
      <c r="A471" s="29"/>
      <c r="B471" s="5"/>
      <c r="C471" s="5"/>
      <c r="D471" s="29"/>
      <c r="E471" s="29"/>
      <c r="F471" s="12"/>
      <c r="G471" s="29"/>
      <c r="H471" s="5"/>
      <c r="I471" s="5"/>
      <c r="J471" s="5"/>
      <c r="K471" s="5"/>
      <c r="L471" s="5"/>
      <c r="M471" s="5"/>
      <c r="N471" s="5"/>
      <c r="O471" s="5"/>
      <c r="P471" s="5"/>
      <c r="Q471" s="5"/>
      <c r="R471" s="5"/>
      <c r="S471" s="5"/>
      <c r="T471" s="5"/>
      <c r="U471" s="5"/>
      <c r="V471" s="5"/>
      <c r="W471" s="5"/>
      <c r="X471" s="5"/>
      <c r="Y471" s="5"/>
      <c r="Z471" s="5"/>
      <c r="AA471" s="5"/>
    </row>
    <row r="472" spans="1:27" ht="14.25" customHeight="1">
      <c r="A472" s="29"/>
      <c r="B472" s="5"/>
      <c r="C472" s="5"/>
      <c r="D472" s="29"/>
      <c r="E472" s="29"/>
      <c r="F472" s="12"/>
      <c r="G472" s="29"/>
      <c r="H472" s="5"/>
      <c r="I472" s="5"/>
      <c r="J472" s="5"/>
      <c r="K472" s="5"/>
      <c r="L472" s="5"/>
      <c r="M472" s="5"/>
      <c r="N472" s="5"/>
      <c r="O472" s="5"/>
      <c r="P472" s="5"/>
      <c r="Q472" s="5"/>
      <c r="R472" s="5"/>
      <c r="S472" s="5"/>
      <c r="T472" s="5"/>
      <c r="U472" s="5"/>
      <c r="V472" s="5"/>
      <c r="W472" s="5"/>
      <c r="X472" s="5"/>
      <c r="Y472" s="5"/>
      <c r="Z472" s="5"/>
      <c r="AA472" s="5"/>
    </row>
    <row r="473" spans="1:27" ht="14.25" customHeight="1">
      <c r="A473" s="29"/>
      <c r="B473" s="5"/>
      <c r="C473" s="5"/>
      <c r="D473" s="29"/>
      <c r="E473" s="29"/>
      <c r="F473" s="12"/>
      <c r="G473" s="29"/>
      <c r="H473" s="5"/>
      <c r="I473" s="5"/>
      <c r="J473" s="5"/>
      <c r="K473" s="5"/>
      <c r="L473" s="5"/>
      <c r="M473" s="5"/>
      <c r="N473" s="5"/>
      <c r="O473" s="5"/>
      <c r="P473" s="5"/>
      <c r="Q473" s="5"/>
      <c r="R473" s="5"/>
      <c r="S473" s="5"/>
      <c r="T473" s="5"/>
      <c r="U473" s="5"/>
      <c r="V473" s="5"/>
      <c r="W473" s="5"/>
      <c r="X473" s="5"/>
      <c r="Y473" s="5"/>
      <c r="Z473" s="5"/>
      <c r="AA473" s="5"/>
    </row>
    <row r="474" spans="1:27" ht="14.25" customHeight="1">
      <c r="A474" s="29"/>
      <c r="B474" s="5"/>
      <c r="C474" s="5"/>
      <c r="D474" s="29"/>
      <c r="E474" s="29"/>
      <c r="F474" s="12"/>
      <c r="G474" s="29"/>
      <c r="H474" s="5"/>
      <c r="I474" s="5"/>
      <c r="J474" s="5"/>
      <c r="K474" s="5"/>
      <c r="L474" s="5"/>
      <c r="M474" s="5"/>
      <c r="N474" s="5"/>
      <c r="O474" s="5"/>
      <c r="P474" s="5"/>
      <c r="Q474" s="5"/>
      <c r="R474" s="5"/>
      <c r="S474" s="5"/>
      <c r="T474" s="5"/>
      <c r="U474" s="5"/>
      <c r="V474" s="5"/>
      <c r="W474" s="5"/>
      <c r="X474" s="5"/>
      <c r="Y474" s="5"/>
      <c r="Z474" s="5"/>
      <c r="AA474" s="5"/>
    </row>
    <row r="475" spans="1:27" ht="14.25" customHeight="1">
      <c r="A475" s="29"/>
      <c r="B475" s="5"/>
      <c r="C475" s="5"/>
      <c r="D475" s="29"/>
      <c r="E475" s="29"/>
      <c r="F475" s="12"/>
      <c r="G475" s="29"/>
      <c r="H475" s="5"/>
      <c r="I475" s="5"/>
      <c r="J475" s="5"/>
      <c r="K475" s="5"/>
      <c r="L475" s="5"/>
      <c r="M475" s="5"/>
      <c r="N475" s="5"/>
      <c r="O475" s="5"/>
      <c r="P475" s="5"/>
      <c r="Q475" s="5"/>
      <c r="R475" s="5"/>
      <c r="S475" s="5"/>
      <c r="T475" s="5"/>
      <c r="U475" s="5"/>
      <c r="V475" s="5"/>
      <c r="W475" s="5"/>
      <c r="X475" s="5"/>
      <c r="Y475" s="5"/>
      <c r="Z475" s="5"/>
      <c r="AA475" s="5"/>
    </row>
    <row r="476" spans="1:27" ht="14.25" customHeight="1">
      <c r="A476" s="29"/>
      <c r="B476" s="5"/>
      <c r="C476" s="5"/>
      <c r="D476" s="29"/>
      <c r="E476" s="29"/>
      <c r="F476" s="12"/>
      <c r="G476" s="29"/>
      <c r="H476" s="5"/>
      <c r="I476" s="5"/>
      <c r="J476" s="5"/>
      <c r="K476" s="5"/>
      <c r="L476" s="5"/>
      <c r="M476" s="5"/>
      <c r="N476" s="5"/>
      <c r="O476" s="5"/>
      <c r="P476" s="5"/>
      <c r="Q476" s="5"/>
      <c r="R476" s="5"/>
      <c r="S476" s="5"/>
      <c r="T476" s="5"/>
      <c r="U476" s="5"/>
      <c r="V476" s="5"/>
      <c r="W476" s="5"/>
      <c r="X476" s="5"/>
      <c r="Y476" s="5"/>
      <c r="Z476" s="5"/>
      <c r="AA476" s="5"/>
    </row>
    <row r="477" spans="1:27" ht="14.25" customHeight="1">
      <c r="A477" s="29"/>
      <c r="B477" s="5"/>
      <c r="C477" s="5"/>
      <c r="D477" s="29"/>
      <c r="E477" s="29"/>
      <c r="F477" s="12"/>
      <c r="G477" s="29"/>
      <c r="H477" s="5"/>
      <c r="I477" s="5"/>
      <c r="J477" s="5"/>
      <c r="K477" s="5"/>
      <c r="L477" s="5"/>
      <c r="M477" s="5"/>
      <c r="N477" s="5"/>
      <c r="O477" s="5"/>
      <c r="P477" s="5"/>
      <c r="Q477" s="5"/>
      <c r="R477" s="5"/>
      <c r="S477" s="5"/>
      <c r="T477" s="5"/>
      <c r="U477" s="5"/>
      <c r="V477" s="5"/>
      <c r="W477" s="5"/>
      <c r="X477" s="5"/>
      <c r="Y477" s="5"/>
      <c r="Z477" s="5"/>
      <c r="AA477" s="5"/>
    </row>
    <row r="478" spans="1:27" ht="14.25" customHeight="1">
      <c r="A478" s="29"/>
      <c r="B478" s="5"/>
      <c r="C478" s="5"/>
      <c r="D478" s="29"/>
      <c r="E478" s="29"/>
      <c r="F478" s="12"/>
      <c r="G478" s="29"/>
      <c r="H478" s="5"/>
      <c r="I478" s="5"/>
      <c r="J478" s="5"/>
      <c r="K478" s="5"/>
      <c r="L478" s="5"/>
      <c r="M478" s="5"/>
      <c r="N478" s="5"/>
      <c r="O478" s="5"/>
      <c r="P478" s="5"/>
      <c r="Q478" s="5"/>
      <c r="R478" s="5"/>
      <c r="S478" s="5"/>
      <c r="T478" s="5"/>
      <c r="U478" s="5"/>
      <c r="V478" s="5"/>
      <c r="W478" s="5"/>
      <c r="X478" s="5"/>
      <c r="Y478" s="5"/>
      <c r="Z478" s="5"/>
      <c r="AA478" s="5"/>
    </row>
    <row r="479" spans="1:27" ht="14.25" customHeight="1">
      <c r="A479" s="29"/>
      <c r="B479" s="5"/>
      <c r="C479" s="5"/>
      <c r="D479" s="29"/>
      <c r="E479" s="29"/>
      <c r="F479" s="12"/>
      <c r="G479" s="29"/>
      <c r="H479" s="5"/>
      <c r="I479" s="5"/>
      <c r="J479" s="5"/>
      <c r="K479" s="5"/>
      <c r="L479" s="5"/>
      <c r="M479" s="5"/>
      <c r="N479" s="5"/>
      <c r="O479" s="5"/>
      <c r="P479" s="5"/>
      <c r="Q479" s="5"/>
      <c r="R479" s="5"/>
      <c r="S479" s="5"/>
      <c r="T479" s="5"/>
      <c r="U479" s="5"/>
      <c r="V479" s="5"/>
      <c r="W479" s="5"/>
      <c r="X479" s="5"/>
      <c r="Y479" s="5"/>
      <c r="Z479" s="5"/>
      <c r="AA479" s="5"/>
    </row>
    <row r="480" spans="1:27" ht="14.25" customHeight="1">
      <c r="A480" s="29"/>
      <c r="B480" s="5"/>
      <c r="C480" s="5"/>
      <c r="D480" s="29"/>
      <c r="E480" s="29"/>
      <c r="F480" s="12"/>
      <c r="G480" s="29"/>
      <c r="H480" s="5"/>
      <c r="I480" s="5"/>
      <c r="J480" s="5"/>
      <c r="K480" s="5"/>
      <c r="L480" s="5"/>
      <c r="M480" s="5"/>
      <c r="N480" s="5"/>
      <c r="O480" s="5"/>
      <c r="P480" s="5"/>
      <c r="Q480" s="5"/>
      <c r="R480" s="5"/>
      <c r="S480" s="5"/>
      <c r="T480" s="5"/>
      <c r="U480" s="5"/>
      <c r="V480" s="5"/>
      <c r="W480" s="5"/>
      <c r="X480" s="5"/>
      <c r="Y480" s="5"/>
      <c r="Z480" s="5"/>
      <c r="AA480" s="5"/>
    </row>
    <row r="481" spans="1:27" ht="14.25" customHeight="1">
      <c r="A481" s="29"/>
      <c r="B481" s="5"/>
      <c r="C481" s="5"/>
      <c r="D481" s="29"/>
      <c r="E481" s="29"/>
      <c r="F481" s="12"/>
      <c r="G481" s="29"/>
      <c r="H481" s="5"/>
      <c r="I481" s="5"/>
      <c r="J481" s="5"/>
      <c r="K481" s="5"/>
      <c r="L481" s="5"/>
      <c r="M481" s="5"/>
      <c r="N481" s="5"/>
      <c r="O481" s="5"/>
      <c r="P481" s="5"/>
      <c r="Q481" s="5"/>
      <c r="R481" s="5"/>
      <c r="S481" s="5"/>
      <c r="T481" s="5"/>
      <c r="U481" s="5"/>
      <c r="V481" s="5"/>
      <c r="W481" s="5"/>
      <c r="X481" s="5"/>
      <c r="Y481" s="5"/>
      <c r="Z481" s="5"/>
      <c r="AA481" s="5"/>
    </row>
    <row r="482" spans="1:27" ht="14.25" customHeight="1">
      <c r="A482" s="29"/>
      <c r="B482" s="5"/>
      <c r="C482" s="5"/>
      <c r="D482" s="29"/>
      <c r="E482" s="29"/>
      <c r="F482" s="12"/>
      <c r="G482" s="29"/>
      <c r="H482" s="5"/>
      <c r="I482" s="5"/>
      <c r="J482" s="5"/>
      <c r="K482" s="5"/>
      <c r="L482" s="5"/>
      <c r="M482" s="5"/>
      <c r="N482" s="5"/>
      <c r="O482" s="5"/>
      <c r="P482" s="5"/>
      <c r="Q482" s="5"/>
      <c r="R482" s="5"/>
      <c r="S482" s="5"/>
      <c r="T482" s="5"/>
      <c r="U482" s="5"/>
      <c r="V482" s="5"/>
      <c r="W482" s="5"/>
      <c r="X482" s="5"/>
      <c r="Y482" s="5"/>
      <c r="Z482" s="5"/>
      <c r="AA482" s="5"/>
    </row>
    <row r="483" spans="1:27" ht="14.25" customHeight="1">
      <c r="A483" s="29"/>
      <c r="B483" s="5"/>
      <c r="C483" s="5"/>
      <c r="D483" s="29"/>
      <c r="E483" s="29"/>
      <c r="F483" s="12"/>
      <c r="G483" s="29"/>
      <c r="H483" s="5"/>
      <c r="I483" s="5"/>
      <c r="J483" s="5"/>
      <c r="K483" s="5"/>
      <c r="L483" s="5"/>
      <c r="M483" s="5"/>
      <c r="N483" s="5"/>
      <c r="O483" s="5"/>
      <c r="P483" s="5"/>
      <c r="Q483" s="5"/>
      <c r="R483" s="5"/>
      <c r="S483" s="5"/>
      <c r="T483" s="5"/>
      <c r="U483" s="5"/>
      <c r="V483" s="5"/>
      <c r="W483" s="5"/>
      <c r="X483" s="5"/>
      <c r="Y483" s="5"/>
      <c r="Z483" s="5"/>
      <c r="AA483" s="5"/>
    </row>
    <row r="484" spans="1:27" ht="14.25" customHeight="1">
      <c r="A484" s="29"/>
      <c r="B484" s="5"/>
      <c r="C484" s="5"/>
      <c r="D484" s="29"/>
      <c r="E484" s="29"/>
      <c r="F484" s="12"/>
      <c r="G484" s="29"/>
      <c r="H484" s="5"/>
      <c r="I484" s="5"/>
      <c r="J484" s="5"/>
      <c r="K484" s="5"/>
      <c r="L484" s="5"/>
      <c r="M484" s="5"/>
      <c r="N484" s="5"/>
      <c r="O484" s="5"/>
      <c r="P484" s="5"/>
      <c r="Q484" s="5"/>
      <c r="R484" s="5"/>
      <c r="S484" s="5"/>
      <c r="T484" s="5"/>
      <c r="U484" s="5"/>
      <c r="V484" s="5"/>
      <c r="W484" s="5"/>
      <c r="X484" s="5"/>
      <c r="Y484" s="5"/>
      <c r="Z484" s="5"/>
      <c r="AA484" s="5"/>
    </row>
    <row r="485" spans="1:27" ht="14.25" customHeight="1">
      <c r="A485" s="29"/>
      <c r="B485" s="5"/>
      <c r="C485" s="5"/>
      <c r="D485" s="29"/>
      <c r="E485" s="29"/>
      <c r="F485" s="12"/>
      <c r="G485" s="29"/>
      <c r="H485" s="5"/>
      <c r="I485" s="5"/>
      <c r="J485" s="5"/>
      <c r="K485" s="5"/>
      <c r="L485" s="5"/>
      <c r="M485" s="5"/>
      <c r="N485" s="5"/>
      <c r="O485" s="5"/>
      <c r="P485" s="5"/>
      <c r="Q485" s="5"/>
      <c r="R485" s="5"/>
      <c r="S485" s="5"/>
      <c r="T485" s="5"/>
      <c r="U485" s="5"/>
      <c r="V485" s="5"/>
      <c r="W485" s="5"/>
      <c r="X485" s="5"/>
      <c r="Y485" s="5"/>
      <c r="Z485" s="5"/>
      <c r="AA485" s="5"/>
    </row>
    <row r="486" spans="1:27" ht="14.25" customHeight="1">
      <c r="A486" s="29"/>
      <c r="B486" s="5"/>
      <c r="C486" s="5"/>
      <c r="D486" s="29"/>
      <c r="E486" s="29"/>
      <c r="F486" s="12"/>
      <c r="G486" s="29"/>
      <c r="H486" s="5"/>
      <c r="I486" s="5"/>
      <c r="J486" s="5"/>
      <c r="K486" s="5"/>
      <c r="L486" s="5"/>
      <c r="M486" s="5"/>
      <c r="N486" s="5"/>
      <c r="O486" s="5"/>
      <c r="P486" s="5"/>
      <c r="Q486" s="5"/>
      <c r="R486" s="5"/>
      <c r="S486" s="5"/>
      <c r="T486" s="5"/>
      <c r="U486" s="5"/>
      <c r="V486" s="5"/>
      <c r="W486" s="5"/>
      <c r="X486" s="5"/>
      <c r="Y486" s="5"/>
      <c r="Z486" s="5"/>
      <c r="AA486" s="5"/>
    </row>
    <row r="487" spans="1:27" ht="14.25" customHeight="1">
      <c r="A487" s="29"/>
      <c r="B487" s="5"/>
      <c r="C487" s="5"/>
      <c r="D487" s="29"/>
      <c r="E487" s="29"/>
      <c r="F487" s="12"/>
      <c r="G487" s="29"/>
      <c r="H487" s="5"/>
      <c r="I487" s="5"/>
      <c r="J487" s="5"/>
      <c r="K487" s="5"/>
      <c r="L487" s="5"/>
      <c r="M487" s="5"/>
      <c r="N487" s="5"/>
      <c r="O487" s="5"/>
      <c r="P487" s="5"/>
      <c r="Q487" s="5"/>
      <c r="R487" s="5"/>
      <c r="S487" s="5"/>
      <c r="T487" s="5"/>
      <c r="U487" s="5"/>
      <c r="V487" s="5"/>
      <c r="W487" s="5"/>
      <c r="X487" s="5"/>
      <c r="Y487" s="5"/>
      <c r="Z487" s="5"/>
      <c r="AA487" s="5"/>
    </row>
    <row r="488" spans="1:27" ht="14.25" customHeight="1">
      <c r="A488" s="29"/>
      <c r="B488" s="5"/>
      <c r="C488" s="5"/>
      <c r="D488" s="29"/>
      <c r="E488" s="29"/>
      <c r="F488" s="12"/>
      <c r="G488" s="29"/>
      <c r="H488" s="5"/>
      <c r="I488" s="5"/>
      <c r="J488" s="5"/>
      <c r="K488" s="5"/>
      <c r="L488" s="5"/>
      <c r="M488" s="5"/>
      <c r="N488" s="5"/>
      <c r="O488" s="5"/>
      <c r="P488" s="5"/>
      <c r="Q488" s="5"/>
      <c r="R488" s="5"/>
      <c r="S488" s="5"/>
      <c r="T488" s="5"/>
      <c r="U488" s="5"/>
      <c r="V488" s="5"/>
      <c r="W488" s="5"/>
      <c r="X488" s="5"/>
      <c r="Y488" s="5"/>
      <c r="Z488" s="5"/>
      <c r="AA488" s="5"/>
    </row>
    <row r="489" spans="1:27" ht="14.25" customHeight="1">
      <c r="A489" s="29"/>
      <c r="B489" s="5"/>
      <c r="C489" s="5"/>
      <c r="D489" s="29"/>
      <c r="E489" s="29"/>
      <c r="F489" s="12"/>
      <c r="G489" s="29"/>
      <c r="H489" s="5"/>
      <c r="I489" s="5"/>
      <c r="J489" s="5"/>
      <c r="K489" s="5"/>
      <c r="L489" s="5"/>
      <c r="M489" s="5"/>
      <c r="N489" s="5"/>
      <c r="O489" s="5"/>
      <c r="P489" s="5"/>
      <c r="Q489" s="5"/>
      <c r="R489" s="5"/>
      <c r="S489" s="5"/>
      <c r="T489" s="5"/>
      <c r="U489" s="5"/>
      <c r="V489" s="5"/>
      <c r="W489" s="5"/>
      <c r="X489" s="5"/>
      <c r="Y489" s="5"/>
      <c r="Z489" s="5"/>
      <c r="AA489" s="5"/>
    </row>
    <row r="490" spans="1:27" ht="14.25" customHeight="1">
      <c r="A490" s="29"/>
      <c r="B490" s="5"/>
      <c r="C490" s="5"/>
      <c r="D490" s="29"/>
      <c r="E490" s="29"/>
      <c r="F490" s="12"/>
      <c r="G490" s="29"/>
      <c r="H490" s="5"/>
      <c r="I490" s="5"/>
      <c r="J490" s="5"/>
      <c r="K490" s="5"/>
      <c r="L490" s="5"/>
      <c r="M490" s="5"/>
      <c r="N490" s="5"/>
      <c r="O490" s="5"/>
      <c r="P490" s="5"/>
      <c r="Q490" s="5"/>
      <c r="R490" s="5"/>
      <c r="S490" s="5"/>
      <c r="T490" s="5"/>
      <c r="U490" s="5"/>
      <c r="V490" s="5"/>
      <c r="W490" s="5"/>
      <c r="X490" s="5"/>
      <c r="Y490" s="5"/>
      <c r="Z490" s="5"/>
      <c r="AA490" s="5"/>
    </row>
    <row r="491" spans="1:27" ht="14.25" customHeight="1">
      <c r="A491" s="29"/>
      <c r="B491" s="5"/>
      <c r="C491" s="5"/>
      <c r="D491" s="29"/>
      <c r="E491" s="29"/>
      <c r="F491" s="12"/>
      <c r="G491" s="29"/>
      <c r="H491" s="5"/>
      <c r="I491" s="5"/>
      <c r="J491" s="5"/>
      <c r="K491" s="5"/>
      <c r="L491" s="5"/>
      <c r="M491" s="5"/>
      <c r="N491" s="5"/>
      <c r="O491" s="5"/>
      <c r="P491" s="5"/>
      <c r="Q491" s="5"/>
      <c r="R491" s="5"/>
      <c r="S491" s="5"/>
      <c r="T491" s="5"/>
      <c r="U491" s="5"/>
      <c r="V491" s="5"/>
      <c r="W491" s="5"/>
      <c r="X491" s="5"/>
      <c r="Y491" s="5"/>
      <c r="Z491" s="5"/>
      <c r="AA491" s="5"/>
    </row>
    <row r="492" spans="1:27" ht="14.25" customHeight="1">
      <c r="A492" s="29"/>
      <c r="B492" s="5"/>
      <c r="C492" s="5"/>
      <c r="D492" s="29"/>
      <c r="E492" s="29"/>
      <c r="F492" s="12"/>
      <c r="G492" s="29"/>
      <c r="H492" s="5"/>
      <c r="I492" s="5"/>
      <c r="J492" s="5"/>
      <c r="K492" s="5"/>
      <c r="L492" s="5"/>
      <c r="M492" s="5"/>
      <c r="N492" s="5"/>
      <c r="O492" s="5"/>
      <c r="P492" s="5"/>
      <c r="Q492" s="5"/>
      <c r="R492" s="5"/>
      <c r="S492" s="5"/>
      <c r="T492" s="5"/>
      <c r="U492" s="5"/>
      <c r="V492" s="5"/>
      <c r="W492" s="5"/>
      <c r="X492" s="5"/>
      <c r="Y492" s="5"/>
      <c r="Z492" s="5"/>
      <c r="AA492" s="5"/>
    </row>
    <row r="493" spans="1:27" ht="14.25" customHeight="1">
      <c r="A493" s="29"/>
      <c r="B493" s="5"/>
      <c r="C493" s="5"/>
      <c r="D493" s="29"/>
      <c r="E493" s="29"/>
      <c r="F493" s="12"/>
      <c r="G493" s="29"/>
      <c r="H493" s="5"/>
      <c r="I493" s="5"/>
      <c r="J493" s="5"/>
      <c r="K493" s="5"/>
      <c r="L493" s="5"/>
      <c r="M493" s="5"/>
      <c r="N493" s="5"/>
      <c r="O493" s="5"/>
      <c r="P493" s="5"/>
      <c r="Q493" s="5"/>
      <c r="R493" s="5"/>
      <c r="S493" s="5"/>
      <c r="T493" s="5"/>
      <c r="U493" s="5"/>
      <c r="V493" s="5"/>
      <c r="W493" s="5"/>
      <c r="X493" s="5"/>
      <c r="Y493" s="5"/>
      <c r="Z493" s="5"/>
      <c r="AA493" s="5"/>
    </row>
    <row r="494" spans="1:27" ht="14.25" customHeight="1">
      <c r="A494" s="29"/>
      <c r="B494" s="5"/>
      <c r="C494" s="5"/>
      <c r="D494" s="29"/>
      <c r="E494" s="29"/>
      <c r="F494" s="12"/>
      <c r="G494" s="29"/>
      <c r="H494" s="5"/>
      <c r="I494" s="5"/>
      <c r="J494" s="5"/>
      <c r="K494" s="5"/>
      <c r="L494" s="5"/>
      <c r="M494" s="5"/>
      <c r="N494" s="5"/>
      <c r="O494" s="5"/>
      <c r="P494" s="5"/>
      <c r="Q494" s="5"/>
      <c r="R494" s="5"/>
      <c r="S494" s="5"/>
      <c r="T494" s="5"/>
      <c r="U494" s="5"/>
      <c r="V494" s="5"/>
      <c r="W494" s="5"/>
      <c r="X494" s="5"/>
      <c r="Y494" s="5"/>
      <c r="Z494" s="5"/>
      <c r="AA494" s="5"/>
    </row>
    <row r="495" spans="1:27" ht="14.25" customHeight="1">
      <c r="A495" s="29"/>
      <c r="B495" s="5"/>
      <c r="C495" s="5"/>
      <c r="D495" s="29"/>
      <c r="E495" s="29"/>
      <c r="F495" s="12"/>
      <c r="G495" s="29"/>
      <c r="H495" s="5"/>
      <c r="I495" s="5"/>
      <c r="J495" s="5"/>
      <c r="K495" s="5"/>
      <c r="L495" s="5"/>
      <c r="M495" s="5"/>
      <c r="N495" s="5"/>
      <c r="O495" s="5"/>
      <c r="P495" s="5"/>
      <c r="Q495" s="5"/>
      <c r="R495" s="5"/>
      <c r="S495" s="5"/>
      <c r="T495" s="5"/>
      <c r="U495" s="5"/>
      <c r="V495" s="5"/>
      <c r="W495" s="5"/>
      <c r="X495" s="5"/>
      <c r="Y495" s="5"/>
      <c r="Z495" s="5"/>
      <c r="AA495" s="5"/>
    </row>
    <row r="496" spans="1:27" ht="14.25" customHeight="1">
      <c r="A496" s="29"/>
      <c r="B496" s="5"/>
      <c r="C496" s="5"/>
      <c r="D496" s="29"/>
      <c r="E496" s="29"/>
      <c r="F496" s="12"/>
      <c r="G496" s="29"/>
      <c r="H496" s="5"/>
      <c r="I496" s="5"/>
      <c r="J496" s="5"/>
      <c r="K496" s="5"/>
      <c r="L496" s="5"/>
      <c r="M496" s="5"/>
      <c r="N496" s="5"/>
      <c r="O496" s="5"/>
      <c r="P496" s="5"/>
      <c r="Q496" s="5"/>
      <c r="R496" s="5"/>
      <c r="S496" s="5"/>
      <c r="T496" s="5"/>
      <c r="U496" s="5"/>
      <c r="V496" s="5"/>
      <c r="W496" s="5"/>
      <c r="X496" s="5"/>
      <c r="Y496" s="5"/>
      <c r="Z496" s="5"/>
      <c r="AA496" s="5"/>
    </row>
    <row r="497" spans="1:27" ht="14.25" customHeight="1">
      <c r="A497" s="29"/>
      <c r="B497" s="5"/>
      <c r="C497" s="5"/>
      <c r="D497" s="29"/>
      <c r="E497" s="29"/>
      <c r="F497" s="12"/>
      <c r="G497" s="29"/>
      <c r="H497" s="5"/>
      <c r="I497" s="5"/>
      <c r="J497" s="5"/>
      <c r="K497" s="5"/>
      <c r="L497" s="5"/>
      <c r="M497" s="5"/>
      <c r="N497" s="5"/>
      <c r="O497" s="5"/>
      <c r="P497" s="5"/>
      <c r="Q497" s="5"/>
      <c r="R497" s="5"/>
      <c r="S497" s="5"/>
      <c r="T497" s="5"/>
      <c r="U497" s="5"/>
      <c r="V497" s="5"/>
      <c r="W497" s="5"/>
      <c r="X497" s="5"/>
      <c r="Y497" s="5"/>
      <c r="Z497" s="5"/>
      <c r="AA497" s="5"/>
    </row>
    <row r="498" spans="1:27" ht="14.25" customHeight="1">
      <c r="A498" s="29"/>
      <c r="B498" s="5"/>
      <c r="C498" s="5"/>
      <c r="D498" s="29"/>
      <c r="E498" s="29"/>
      <c r="F498" s="12"/>
      <c r="G498" s="29"/>
      <c r="H498" s="5"/>
      <c r="I498" s="5"/>
      <c r="J498" s="5"/>
      <c r="K498" s="5"/>
      <c r="L498" s="5"/>
      <c r="M498" s="5"/>
      <c r="N498" s="5"/>
      <c r="O498" s="5"/>
      <c r="P498" s="5"/>
      <c r="Q498" s="5"/>
      <c r="R498" s="5"/>
      <c r="S498" s="5"/>
      <c r="T498" s="5"/>
      <c r="U498" s="5"/>
      <c r="V498" s="5"/>
      <c r="W498" s="5"/>
      <c r="X498" s="5"/>
      <c r="Y498" s="5"/>
      <c r="Z498" s="5"/>
      <c r="AA498" s="5"/>
    </row>
    <row r="499" spans="1:27" ht="14.25" customHeight="1">
      <c r="A499" s="29"/>
      <c r="B499" s="5"/>
      <c r="C499" s="5"/>
      <c r="D499" s="29"/>
      <c r="E499" s="29"/>
      <c r="F499" s="12"/>
      <c r="G499" s="29"/>
      <c r="H499" s="5"/>
      <c r="I499" s="5"/>
      <c r="J499" s="5"/>
      <c r="K499" s="5"/>
      <c r="L499" s="5"/>
      <c r="M499" s="5"/>
      <c r="N499" s="5"/>
      <c r="O499" s="5"/>
      <c r="P499" s="5"/>
      <c r="Q499" s="5"/>
      <c r="R499" s="5"/>
      <c r="S499" s="5"/>
      <c r="T499" s="5"/>
      <c r="U499" s="5"/>
      <c r="V499" s="5"/>
      <c r="W499" s="5"/>
      <c r="X499" s="5"/>
      <c r="Y499" s="5"/>
      <c r="Z499" s="5"/>
      <c r="AA499" s="5"/>
    </row>
    <row r="500" spans="1:27" ht="14.25" customHeight="1">
      <c r="A500" s="29"/>
      <c r="B500" s="5"/>
      <c r="C500" s="5"/>
      <c r="D500" s="29"/>
      <c r="E500" s="29"/>
      <c r="F500" s="12"/>
      <c r="G500" s="29"/>
      <c r="H500" s="5"/>
      <c r="I500" s="5"/>
      <c r="J500" s="5"/>
      <c r="K500" s="5"/>
      <c r="L500" s="5"/>
      <c r="M500" s="5"/>
      <c r="N500" s="5"/>
      <c r="O500" s="5"/>
      <c r="P500" s="5"/>
      <c r="Q500" s="5"/>
      <c r="R500" s="5"/>
      <c r="S500" s="5"/>
      <c r="T500" s="5"/>
      <c r="U500" s="5"/>
      <c r="V500" s="5"/>
      <c r="W500" s="5"/>
      <c r="X500" s="5"/>
      <c r="Y500" s="5"/>
      <c r="Z500" s="5"/>
      <c r="AA500" s="5"/>
    </row>
    <row r="501" spans="1:27" ht="14.25" customHeight="1">
      <c r="A501" s="29"/>
      <c r="B501" s="5"/>
      <c r="C501" s="5"/>
      <c r="D501" s="29"/>
      <c r="E501" s="29"/>
      <c r="F501" s="12"/>
      <c r="G501" s="29"/>
      <c r="H501" s="5"/>
      <c r="I501" s="5"/>
      <c r="J501" s="5"/>
      <c r="K501" s="5"/>
      <c r="L501" s="5"/>
      <c r="M501" s="5"/>
      <c r="N501" s="5"/>
      <c r="O501" s="5"/>
      <c r="P501" s="5"/>
      <c r="Q501" s="5"/>
      <c r="R501" s="5"/>
      <c r="S501" s="5"/>
      <c r="T501" s="5"/>
      <c r="U501" s="5"/>
      <c r="V501" s="5"/>
      <c r="W501" s="5"/>
      <c r="X501" s="5"/>
      <c r="Y501" s="5"/>
      <c r="Z501" s="5"/>
      <c r="AA501" s="5"/>
    </row>
    <row r="502" spans="1:27" ht="14.25" customHeight="1">
      <c r="A502" s="29"/>
      <c r="B502" s="5"/>
      <c r="C502" s="5"/>
      <c r="D502" s="29"/>
      <c r="E502" s="29"/>
      <c r="F502" s="12"/>
      <c r="G502" s="29"/>
      <c r="H502" s="5"/>
      <c r="I502" s="5"/>
      <c r="J502" s="5"/>
      <c r="K502" s="5"/>
      <c r="L502" s="5"/>
      <c r="M502" s="5"/>
      <c r="N502" s="5"/>
      <c r="O502" s="5"/>
      <c r="P502" s="5"/>
      <c r="Q502" s="5"/>
      <c r="R502" s="5"/>
      <c r="S502" s="5"/>
      <c r="T502" s="5"/>
      <c r="U502" s="5"/>
      <c r="V502" s="5"/>
      <c r="W502" s="5"/>
      <c r="X502" s="5"/>
      <c r="Y502" s="5"/>
      <c r="Z502" s="5"/>
      <c r="AA502" s="5"/>
    </row>
    <row r="503" spans="1:27" ht="14.25" customHeight="1">
      <c r="A503" s="29"/>
      <c r="B503" s="5"/>
      <c r="C503" s="5"/>
      <c r="D503" s="29"/>
      <c r="E503" s="29"/>
      <c r="F503" s="12"/>
      <c r="G503" s="29"/>
      <c r="H503" s="5"/>
      <c r="I503" s="5"/>
      <c r="J503" s="5"/>
      <c r="K503" s="5"/>
      <c r="L503" s="5"/>
      <c r="M503" s="5"/>
      <c r="N503" s="5"/>
      <c r="O503" s="5"/>
      <c r="P503" s="5"/>
      <c r="Q503" s="5"/>
      <c r="R503" s="5"/>
      <c r="S503" s="5"/>
      <c r="T503" s="5"/>
      <c r="U503" s="5"/>
      <c r="V503" s="5"/>
      <c r="W503" s="5"/>
      <c r="X503" s="5"/>
      <c r="Y503" s="5"/>
      <c r="Z503" s="5"/>
      <c r="AA503" s="5"/>
    </row>
    <row r="504" spans="1:27" ht="14.25" customHeight="1">
      <c r="A504" s="29"/>
      <c r="B504" s="5"/>
      <c r="C504" s="5"/>
      <c r="D504" s="29"/>
      <c r="E504" s="29"/>
      <c r="F504" s="12"/>
      <c r="G504" s="29"/>
      <c r="H504" s="5"/>
      <c r="I504" s="5"/>
      <c r="J504" s="5"/>
      <c r="K504" s="5"/>
      <c r="L504" s="5"/>
      <c r="M504" s="5"/>
      <c r="N504" s="5"/>
      <c r="O504" s="5"/>
      <c r="P504" s="5"/>
      <c r="Q504" s="5"/>
      <c r="R504" s="5"/>
      <c r="S504" s="5"/>
      <c r="T504" s="5"/>
      <c r="U504" s="5"/>
      <c r="V504" s="5"/>
      <c r="W504" s="5"/>
      <c r="X504" s="5"/>
      <c r="Y504" s="5"/>
      <c r="Z504" s="5"/>
      <c r="AA504" s="5"/>
    </row>
    <row r="505" spans="1:27" ht="14.25" customHeight="1">
      <c r="A505" s="29"/>
      <c r="B505" s="5"/>
      <c r="C505" s="5"/>
      <c r="D505" s="29"/>
      <c r="E505" s="29"/>
      <c r="F505" s="12"/>
      <c r="G505" s="29"/>
      <c r="H505" s="5"/>
      <c r="I505" s="5"/>
      <c r="J505" s="5"/>
      <c r="K505" s="5"/>
      <c r="L505" s="5"/>
      <c r="M505" s="5"/>
      <c r="N505" s="5"/>
      <c r="O505" s="5"/>
      <c r="P505" s="5"/>
      <c r="Q505" s="5"/>
      <c r="R505" s="5"/>
      <c r="S505" s="5"/>
      <c r="T505" s="5"/>
      <c r="U505" s="5"/>
      <c r="V505" s="5"/>
      <c r="W505" s="5"/>
      <c r="X505" s="5"/>
      <c r="Y505" s="5"/>
      <c r="Z505" s="5"/>
      <c r="AA505" s="5"/>
    </row>
    <row r="506" spans="1:27" ht="14.25" customHeight="1">
      <c r="A506" s="29"/>
      <c r="B506" s="5"/>
      <c r="C506" s="5"/>
      <c r="D506" s="29"/>
      <c r="E506" s="29"/>
      <c r="F506" s="12"/>
      <c r="G506" s="29"/>
      <c r="H506" s="5"/>
      <c r="I506" s="5"/>
      <c r="J506" s="5"/>
      <c r="K506" s="5"/>
      <c r="L506" s="5"/>
      <c r="M506" s="5"/>
      <c r="N506" s="5"/>
      <c r="O506" s="5"/>
      <c r="P506" s="5"/>
      <c r="Q506" s="5"/>
      <c r="R506" s="5"/>
      <c r="S506" s="5"/>
      <c r="T506" s="5"/>
      <c r="U506" s="5"/>
      <c r="V506" s="5"/>
      <c r="W506" s="5"/>
      <c r="X506" s="5"/>
      <c r="Y506" s="5"/>
      <c r="Z506" s="5"/>
      <c r="AA506" s="5"/>
    </row>
    <row r="507" spans="1:27" ht="14.25" customHeight="1">
      <c r="A507" s="29"/>
      <c r="B507" s="5"/>
      <c r="C507" s="5"/>
      <c r="D507" s="29"/>
      <c r="E507" s="29"/>
      <c r="F507" s="12"/>
      <c r="G507" s="29"/>
      <c r="H507" s="5"/>
      <c r="I507" s="5"/>
      <c r="J507" s="5"/>
      <c r="K507" s="5"/>
      <c r="L507" s="5"/>
      <c r="M507" s="5"/>
      <c r="N507" s="5"/>
      <c r="O507" s="5"/>
      <c r="P507" s="5"/>
      <c r="Q507" s="5"/>
      <c r="R507" s="5"/>
      <c r="S507" s="5"/>
      <c r="T507" s="5"/>
      <c r="U507" s="5"/>
      <c r="V507" s="5"/>
      <c r="W507" s="5"/>
      <c r="X507" s="5"/>
      <c r="Y507" s="5"/>
      <c r="Z507" s="5"/>
      <c r="AA507" s="5"/>
    </row>
    <row r="508" spans="1:27" ht="14.25" customHeight="1">
      <c r="A508" s="29"/>
      <c r="B508" s="5"/>
      <c r="C508" s="5"/>
      <c r="D508" s="29"/>
      <c r="E508" s="29"/>
      <c r="F508" s="12"/>
      <c r="G508" s="29"/>
      <c r="H508" s="5"/>
      <c r="I508" s="5"/>
      <c r="J508" s="5"/>
      <c r="K508" s="5"/>
      <c r="L508" s="5"/>
      <c r="M508" s="5"/>
      <c r="N508" s="5"/>
      <c r="O508" s="5"/>
      <c r="P508" s="5"/>
      <c r="Q508" s="5"/>
      <c r="R508" s="5"/>
      <c r="S508" s="5"/>
      <c r="T508" s="5"/>
      <c r="U508" s="5"/>
      <c r="V508" s="5"/>
      <c r="W508" s="5"/>
      <c r="X508" s="5"/>
      <c r="Y508" s="5"/>
      <c r="Z508" s="5"/>
      <c r="AA508" s="5"/>
    </row>
    <row r="509" spans="1:27" ht="14.25" customHeight="1">
      <c r="A509" s="29"/>
      <c r="B509" s="5"/>
      <c r="C509" s="5"/>
      <c r="D509" s="29"/>
      <c r="E509" s="29"/>
      <c r="F509" s="12"/>
      <c r="G509" s="29"/>
      <c r="H509" s="5"/>
      <c r="I509" s="5"/>
      <c r="J509" s="5"/>
      <c r="K509" s="5"/>
      <c r="L509" s="5"/>
      <c r="M509" s="5"/>
      <c r="N509" s="5"/>
      <c r="O509" s="5"/>
      <c r="P509" s="5"/>
      <c r="Q509" s="5"/>
      <c r="R509" s="5"/>
      <c r="S509" s="5"/>
      <c r="T509" s="5"/>
      <c r="U509" s="5"/>
      <c r="V509" s="5"/>
      <c r="W509" s="5"/>
      <c r="X509" s="5"/>
      <c r="Y509" s="5"/>
      <c r="Z509" s="5"/>
      <c r="AA509" s="5"/>
    </row>
    <row r="510" spans="1:27" ht="14.25" customHeight="1">
      <c r="A510" s="29"/>
      <c r="B510" s="5"/>
      <c r="C510" s="5"/>
      <c r="D510" s="29"/>
      <c r="E510" s="29"/>
      <c r="F510" s="12"/>
      <c r="G510" s="29"/>
      <c r="H510" s="5"/>
      <c r="I510" s="5"/>
      <c r="J510" s="5"/>
      <c r="K510" s="5"/>
      <c r="L510" s="5"/>
      <c r="M510" s="5"/>
      <c r="N510" s="5"/>
      <c r="O510" s="5"/>
      <c r="P510" s="5"/>
      <c r="Q510" s="5"/>
      <c r="R510" s="5"/>
      <c r="S510" s="5"/>
      <c r="T510" s="5"/>
      <c r="U510" s="5"/>
      <c r="V510" s="5"/>
      <c r="W510" s="5"/>
      <c r="X510" s="5"/>
      <c r="Y510" s="5"/>
      <c r="Z510" s="5"/>
      <c r="AA510" s="5"/>
    </row>
    <row r="511" spans="1:27" ht="14.25" customHeight="1">
      <c r="A511" s="29"/>
      <c r="B511" s="5"/>
      <c r="C511" s="5"/>
      <c r="D511" s="29"/>
      <c r="E511" s="29"/>
      <c r="F511" s="12"/>
      <c r="G511" s="29"/>
      <c r="H511" s="5"/>
      <c r="I511" s="5"/>
      <c r="J511" s="5"/>
      <c r="K511" s="5"/>
      <c r="L511" s="5"/>
      <c r="M511" s="5"/>
      <c r="N511" s="5"/>
      <c r="O511" s="5"/>
      <c r="P511" s="5"/>
      <c r="Q511" s="5"/>
      <c r="R511" s="5"/>
      <c r="S511" s="5"/>
      <c r="T511" s="5"/>
      <c r="U511" s="5"/>
      <c r="V511" s="5"/>
      <c r="W511" s="5"/>
      <c r="X511" s="5"/>
      <c r="Y511" s="5"/>
      <c r="Z511" s="5"/>
      <c r="AA511" s="5"/>
    </row>
    <row r="512" spans="1:27" ht="14.25" customHeight="1">
      <c r="A512" s="29"/>
      <c r="B512" s="5"/>
      <c r="C512" s="5"/>
      <c r="D512" s="29"/>
      <c r="E512" s="29"/>
      <c r="F512" s="12"/>
      <c r="G512" s="29"/>
      <c r="H512" s="5"/>
      <c r="I512" s="5"/>
      <c r="J512" s="5"/>
      <c r="K512" s="5"/>
      <c r="L512" s="5"/>
      <c r="M512" s="5"/>
      <c r="N512" s="5"/>
      <c r="O512" s="5"/>
      <c r="P512" s="5"/>
      <c r="Q512" s="5"/>
      <c r="R512" s="5"/>
      <c r="S512" s="5"/>
      <c r="T512" s="5"/>
      <c r="U512" s="5"/>
      <c r="V512" s="5"/>
      <c r="W512" s="5"/>
      <c r="X512" s="5"/>
      <c r="Y512" s="5"/>
      <c r="Z512" s="5"/>
      <c r="AA512" s="5"/>
    </row>
    <row r="513" spans="1:27" ht="14.25" customHeight="1">
      <c r="A513" s="29"/>
      <c r="B513" s="5"/>
      <c r="C513" s="5"/>
      <c r="D513" s="29"/>
      <c r="E513" s="29"/>
      <c r="F513" s="12"/>
      <c r="G513" s="29"/>
      <c r="H513" s="5"/>
      <c r="I513" s="5"/>
      <c r="J513" s="5"/>
      <c r="K513" s="5"/>
      <c r="L513" s="5"/>
      <c r="M513" s="5"/>
      <c r="N513" s="5"/>
      <c r="O513" s="5"/>
      <c r="P513" s="5"/>
      <c r="Q513" s="5"/>
      <c r="R513" s="5"/>
      <c r="S513" s="5"/>
      <c r="T513" s="5"/>
      <c r="U513" s="5"/>
      <c r="V513" s="5"/>
      <c r="W513" s="5"/>
      <c r="X513" s="5"/>
      <c r="Y513" s="5"/>
      <c r="Z513" s="5"/>
      <c r="AA513" s="5"/>
    </row>
    <row r="514" spans="1:27" ht="14.25" customHeight="1">
      <c r="A514" s="29"/>
      <c r="B514" s="5"/>
      <c r="C514" s="5"/>
      <c r="D514" s="29"/>
      <c r="E514" s="29"/>
      <c r="F514" s="12"/>
      <c r="G514" s="29"/>
      <c r="H514" s="5"/>
      <c r="I514" s="5"/>
      <c r="J514" s="5"/>
      <c r="K514" s="5"/>
      <c r="L514" s="5"/>
      <c r="M514" s="5"/>
      <c r="N514" s="5"/>
      <c r="O514" s="5"/>
      <c r="P514" s="5"/>
      <c r="Q514" s="5"/>
      <c r="R514" s="5"/>
      <c r="S514" s="5"/>
      <c r="T514" s="5"/>
      <c r="U514" s="5"/>
      <c r="V514" s="5"/>
      <c r="W514" s="5"/>
      <c r="X514" s="5"/>
      <c r="Y514" s="5"/>
      <c r="Z514" s="5"/>
      <c r="AA514" s="5"/>
    </row>
    <row r="515" spans="1:27" ht="14.25" customHeight="1">
      <c r="A515" s="29"/>
      <c r="B515" s="5"/>
      <c r="C515" s="5"/>
      <c r="D515" s="29"/>
      <c r="E515" s="29"/>
      <c r="F515" s="12"/>
      <c r="G515" s="29"/>
      <c r="H515" s="5"/>
      <c r="I515" s="5"/>
      <c r="J515" s="5"/>
      <c r="K515" s="5"/>
      <c r="L515" s="5"/>
      <c r="M515" s="5"/>
      <c r="N515" s="5"/>
      <c r="O515" s="5"/>
      <c r="P515" s="5"/>
      <c r="Q515" s="5"/>
      <c r="R515" s="5"/>
      <c r="S515" s="5"/>
      <c r="T515" s="5"/>
      <c r="U515" s="5"/>
      <c r="V515" s="5"/>
      <c r="W515" s="5"/>
      <c r="X515" s="5"/>
      <c r="Y515" s="5"/>
      <c r="Z515" s="5"/>
      <c r="AA515" s="5"/>
    </row>
    <row r="516" spans="1:27" ht="14.25" customHeight="1">
      <c r="A516" s="29"/>
      <c r="B516" s="5"/>
      <c r="C516" s="5"/>
      <c r="D516" s="29"/>
      <c r="E516" s="29"/>
      <c r="F516" s="12"/>
      <c r="G516" s="29"/>
      <c r="H516" s="5"/>
      <c r="I516" s="5"/>
      <c r="J516" s="5"/>
      <c r="K516" s="5"/>
      <c r="L516" s="5"/>
      <c r="M516" s="5"/>
      <c r="N516" s="5"/>
      <c r="O516" s="5"/>
      <c r="P516" s="5"/>
      <c r="Q516" s="5"/>
      <c r="R516" s="5"/>
      <c r="S516" s="5"/>
      <c r="T516" s="5"/>
      <c r="U516" s="5"/>
      <c r="V516" s="5"/>
      <c r="W516" s="5"/>
      <c r="X516" s="5"/>
      <c r="Y516" s="5"/>
      <c r="Z516" s="5"/>
      <c r="AA516" s="5"/>
    </row>
    <row r="517" spans="1:27" ht="14.25" customHeight="1">
      <c r="A517" s="29"/>
      <c r="B517" s="5"/>
      <c r="C517" s="5"/>
      <c r="D517" s="29"/>
      <c r="E517" s="29"/>
      <c r="F517" s="12"/>
      <c r="G517" s="29"/>
      <c r="H517" s="5"/>
      <c r="I517" s="5"/>
      <c r="J517" s="5"/>
      <c r="K517" s="5"/>
      <c r="L517" s="5"/>
      <c r="M517" s="5"/>
      <c r="N517" s="5"/>
      <c r="O517" s="5"/>
      <c r="P517" s="5"/>
      <c r="Q517" s="5"/>
      <c r="R517" s="5"/>
      <c r="S517" s="5"/>
      <c r="T517" s="5"/>
      <c r="U517" s="5"/>
      <c r="V517" s="5"/>
      <c r="W517" s="5"/>
      <c r="X517" s="5"/>
      <c r="Y517" s="5"/>
      <c r="Z517" s="5"/>
      <c r="AA517" s="5"/>
    </row>
    <row r="518" spans="1:27" ht="14.25" customHeight="1">
      <c r="A518" s="29"/>
      <c r="B518" s="5"/>
      <c r="C518" s="5"/>
      <c r="D518" s="29"/>
      <c r="E518" s="29"/>
      <c r="F518" s="12"/>
      <c r="G518" s="29"/>
      <c r="H518" s="5"/>
      <c r="I518" s="5"/>
      <c r="J518" s="5"/>
      <c r="K518" s="5"/>
      <c r="L518" s="5"/>
      <c r="M518" s="5"/>
      <c r="N518" s="5"/>
      <c r="O518" s="5"/>
      <c r="P518" s="5"/>
      <c r="Q518" s="5"/>
      <c r="R518" s="5"/>
      <c r="S518" s="5"/>
      <c r="T518" s="5"/>
      <c r="U518" s="5"/>
      <c r="V518" s="5"/>
      <c r="W518" s="5"/>
      <c r="X518" s="5"/>
      <c r="Y518" s="5"/>
      <c r="Z518" s="5"/>
      <c r="AA518" s="5"/>
    </row>
    <row r="519" spans="1:27" ht="14.25" customHeight="1">
      <c r="A519" s="29"/>
      <c r="B519" s="5"/>
      <c r="C519" s="5"/>
      <c r="D519" s="29"/>
      <c r="E519" s="29"/>
      <c r="F519" s="12"/>
      <c r="G519" s="29"/>
      <c r="H519" s="5"/>
      <c r="I519" s="5"/>
      <c r="J519" s="5"/>
      <c r="K519" s="5"/>
      <c r="L519" s="5"/>
      <c r="M519" s="5"/>
      <c r="N519" s="5"/>
      <c r="O519" s="5"/>
      <c r="P519" s="5"/>
      <c r="Q519" s="5"/>
      <c r="R519" s="5"/>
      <c r="S519" s="5"/>
      <c r="T519" s="5"/>
      <c r="U519" s="5"/>
      <c r="V519" s="5"/>
      <c r="W519" s="5"/>
      <c r="X519" s="5"/>
      <c r="Y519" s="5"/>
      <c r="Z519" s="5"/>
      <c r="AA519" s="5"/>
    </row>
    <row r="520" spans="1:27" ht="14.25" customHeight="1">
      <c r="A520" s="29"/>
      <c r="B520" s="5"/>
      <c r="C520" s="5"/>
      <c r="D520" s="29"/>
      <c r="E520" s="29"/>
      <c r="F520" s="12"/>
      <c r="G520" s="29"/>
      <c r="H520" s="5"/>
      <c r="I520" s="5"/>
      <c r="J520" s="5"/>
      <c r="K520" s="5"/>
      <c r="L520" s="5"/>
      <c r="M520" s="5"/>
      <c r="N520" s="5"/>
      <c r="O520" s="5"/>
      <c r="P520" s="5"/>
      <c r="Q520" s="5"/>
      <c r="R520" s="5"/>
      <c r="S520" s="5"/>
      <c r="T520" s="5"/>
      <c r="U520" s="5"/>
      <c r="V520" s="5"/>
      <c r="W520" s="5"/>
      <c r="X520" s="5"/>
      <c r="Y520" s="5"/>
      <c r="Z520" s="5"/>
      <c r="AA520" s="5"/>
    </row>
    <row r="521" spans="1:27" ht="14.25" customHeight="1">
      <c r="A521" s="29"/>
      <c r="B521" s="5"/>
      <c r="C521" s="5"/>
      <c r="D521" s="29"/>
      <c r="E521" s="29"/>
      <c r="F521" s="12"/>
      <c r="G521" s="29"/>
      <c r="H521" s="5"/>
      <c r="I521" s="5"/>
      <c r="J521" s="5"/>
      <c r="K521" s="5"/>
      <c r="L521" s="5"/>
      <c r="M521" s="5"/>
      <c r="N521" s="5"/>
      <c r="O521" s="5"/>
      <c r="P521" s="5"/>
      <c r="Q521" s="5"/>
      <c r="R521" s="5"/>
      <c r="S521" s="5"/>
      <c r="T521" s="5"/>
      <c r="U521" s="5"/>
      <c r="V521" s="5"/>
      <c r="W521" s="5"/>
      <c r="X521" s="5"/>
      <c r="Y521" s="5"/>
      <c r="Z521" s="5"/>
      <c r="AA521" s="5"/>
    </row>
    <row r="522" spans="1:27" ht="14.25" customHeight="1">
      <c r="A522" s="29"/>
      <c r="B522" s="5"/>
      <c r="C522" s="5"/>
      <c r="D522" s="29"/>
      <c r="E522" s="29"/>
      <c r="F522" s="12"/>
      <c r="G522" s="29"/>
      <c r="H522" s="5"/>
      <c r="I522" s="5"/>
      <c r="J522" s="5"/>
      <c r="K522" s="5"/>
      <c r="L522" s="5"/>
      <c r="M522" s="5"/>
      <c r="N522" s="5"/>
      <c r="O522" s="5"/>
      <c r="P522" s="5"/>
      <c r="Q522" s="5"/>
      <c r="R522" s="5"/>
      <c r="S522" s="5"/>
      <c r="T522" s="5"/>
      <c r="U522" s="5"/>
      <c r="V522" s="5"/>
      <c r="W522" s="5"/>
      <c r="X522" s="5"/>
      <c r="Y522" s="5"/>
      <c r="Z522" s="5"/>
      <c r="AA522" s="5"/>
    </row>
    <row r="523" spans="1:27" ht="14.25" customHeight="1">
      <c r="A523" s="29"/>
      <c r="B523" s="5"/>
      <c r="C523" s="5"/>
      <c r="D523" s="29"/>
      <c r="E523" s="29"/>
      <c r="F523" s="12"/>
      <c r="G523" s="29"/>
      <c r="H523" s="5"/>
      <c r="I523" s="5"/>
      <c r="J523" s="5"/>
      <c r="K523" s="5"/>
      <c r="L523" s="5"/>
      <c r="M523" s="5"/>
      <c r="N523" s="5"/>
      <c r="O523" s="5"/>
      <c r="P523" s="5"/>
      <c r="Q523" s="5"/>
      <c r="R523" s="5"/>
      <c r="S523" s="5"/>
      <c r="T523" s="5"/>
      <c r="U523" s="5"/>
      <c r="V523" s="5"/>
      <c r="W523" s="5"/>
      <c r="X523" s="5"/>
      <c r="Y523" s="5"/>
      <c r="Z523" s="5"/>
      <c r="AA523" s="5"/>
    </row>
    <row r="524" spans="1:27" ht="14.25" customHeight="1">
      <c r="A524" s="29"/>
      <c r="B524" s="5"/>
      <c r="C524" s="5"/>
      <c r="D524" s="29"/>
      <c r="E524" s="29"/>
      <c r="F524" s="12"/>
      <c r="G524" s="29"/>
      <c r="H524" s="5"/>
      <c r="I524" s="5"/>
      <c r="J524" s="5"/>
      <c r="K524" s="5"/>
      <c r="L524" s="5"/>
      <c r="M524" s="5"/>
      <c r="N524" s="5"/>
      <c r="O524" s="5"/>
      <c r="P524" s="5"/>
      <c r="Q524" s="5"/>
      <c r="R524" s="5"/>
      <c r="S524" s="5"/>
      <c r="T524" s="5"/>
      <c r="U524" s="5"/>
      <c r="V524" s="5"/>
      <c r="W524" s="5"/>
      <c r="X524" s="5"/>
      <c r="Y524" s="5"/>
      <c r="Z524" s="5"/>
      <c r="AA524" s="5"/>
    </row>
    <row r="525" spans="1:27" ht="14.25" customHeight="1">
      <c r="A525" s="29"/>
      <c r="B525" s="5"/>
      <c r="C525" s="5"/>
      <c r="D525" s="29"/>
      <c r="E525" s="29"/>
      <c r="F525" s="12"/>
      <c r="G525" s="29"/>
      <c r="H525" s="5"/>
      <c r="I525" s="5"/>
      <c r="J525" s="5"/>
      <c r="K525" s="5"/>
      <c r="L525" s="5"/>
      <c r="M525" s="5"/>
      <c r="N525" s="5"/>
      <c r="O525" s="5"/>
      <c r="P525" s="5"/>
      <c r="Q525" s="5"/>
      <c r="R525" s="5"/>
      <c r="S525" s="5"/>
      <c r="T525" s="5"/>
      <c r="U525" s="5"/>
      <c r="V525" s="5"/>
      <c r="W525" s="5"/>
      <c r="X525" s="5"/>
      <c r="Y525" s="5"/>
      <c r="Z525" s="5"/>
      <c r="AA525" s="5"/>
    </row>
    <row r="526" spans="1:27" ht="14.25" customHeight="1">
      <c r="A526" s="29"/>
      <c r="B526" s="5"/>
      <c r="C526" s="5"/>
      <c r="D526" s="29"/>
      <c r="E526" s="29"/>
      <c r="F526" s="12"/>
      <c r="G526" s="29"/>
      <c r="H526" s="5"/>
      <c r="I526" s="5"/>
      <c r="J526" s="5"/>
      <c r="K526" s="5"/>
      <c r="L526" s="5"/>
      <c r="M526" s="5"/>
      <c r="N526" s="5"/>
      <c r="O526" s="5"/>
      <c r="P526" s="5"/>
      <c r="Q526" s="5"/>
      <c r="R526" s="5"/>
      <c r="S526" s="5"/>
      <c r="T526" s="5"/>
      <c r="U526" s="5"/>
      <c r="V526" s="5"/>
      <c r="W526" s="5"/>
      <c r="X526" s="5"/>
      <c r="Y526" s="5"/>
      <c r="Z526" s="5"/>
      <c r="AA526" s="5"/>
    </row>
    <row r="527" spans="1:27" ht="14.25" customHeight="1">
      <c r="A527" s="29"/>
      <c r="B527" s="5"/>
      <c r="C527" s="5"/>
      <c r="D527" s="29"/>
      <c r="E527" s="29"/>
      <c r="F527" s="12"/>
      <c r="G527" s="29"/>
      <c r="H527" s="5"/>
      <c r="I527" s="5"/>
      <c r="J527" s="5"/>
      <c r="K527" s="5"/>
      <c r="L527" s="5"/>
      <c r="M527" s="5"/>
      <c r="N527" s="5"/>
      <c r="O527" s="5"/>
      <c r="P527" s="5"/>
      <c r="Q527" s="5"/>
      <c r="R527" s="5"/>
      <c r="S527" s="5"/>
      <c r="T527" s="5"/>
      <c r="U527" s="5"/>
      <c r="V527" s="5"/>
      <c r="W527" s="5"/>
      <c r="X527" s="5"/>
      <c r="Y527" s="5"/>
      <c r="Z527" s="5"/>
      <c r="AA527" s="5"/>
    </row>
    <row r="528" spans="1:27" ht="14.25" customHeight="1">
      <c r="A528" s="29"/>
      <c r="B528" s="5"/>
      <c r="C528" s="5"/>
      <c r="D528" s="29"/>
      <c r="E528" s="29"/>
      <c r="F528" s="12"/>
      <c r="G528" s="29"/>
      <c r="H528" s="5"/>
      <c r="I528" s="5"/>
      <c r="J528" s="5"/>
      <c r="K528" s="5"/>
      <c r="L528" s="5"/>
      <c r="M528" s="5"/>
      <c r="N528" s="5"/>
      <c r="O528" s="5"/>
      <c r="P528" s="5"/>
      <c r="Q528" s="5"/>
      <c r="R528" s="5"/>
      <c r="S528" s="5"/>
      <c r="T528" s="5"/>
      <c r="U528" s="5"/>
      <c r="V528" s="5"/>
      <c r="W528" s="5"/>
      <c r="X528" s="5"/>
      <c r="Y528" s="5"/>
      <c r="Z528" s="5"/>
      <c r="AA528" s="5"/>
    </row>
    <row r="529" spans="1:27" ht="14.25" customHeight="1">
      <c r="A529" s="29"/>
      <c r="B529" s="5"/>
      <c r="C529" s="5"/>
      <c r="D529" s="29"/>
      <c r="E529" s="29"/>
      <c r="F529" s="12"/>
      <c r="G529" s="29"/>
      <c r="H529" s="5"/>
      <c r="I529" s="5"/>
      <c r="J529" s="5"/>
      <c r="K529" s="5"/>
      <c r="L529" s="5"/>
      <c r="M529" s="5"/>
      <c r="N529" s="5"/>
      <c r="O529" s="5"/>
      <c r="P529" s="5"/>
      <c r="Q529" s="5"/>
      <c r="R529" s="5"/>
      <c r="S529" s="5"/>
      <c r="T529" s="5"/>
      <c r="U529" s="5"/>
      <c r="V529" s="5"/>
      <c r="W529" s="5"/>
      <c r="X529" s="5"/>
      <c r="Y529" s="5"/>
      <c r="Z529" s="5"/>
      <c r="AA529" s="5"/>
    </row>
    <row r="530" spans="1:27" ht="14.25" customHeight="1">
      <c r="A530" s="29"/>
      <c r="B530" s="5"/>
      <c r="C530" s="5"/>
      <c r="D530" s="29"/>
      <c r="E530" s="29"/>
      <c r="F530" s="12"/>
      <c r="G530" s="29"/>
      <c r="H530" s="5"/>
      <c r="I530" s="5"/>
      <c r="J530" s="5"/>
      <c r="K530" s="5"/>
      <c r="L530" s="5"/>
      <c r="M530" s="5"/>
      <c r="N530" s="5"/>
      <c r="O530" s="5"/>
      <c r="P530" s="5"/>
      <c r="Q530" s="5"/>
      <c r="R530" s="5"/>
      <c r="S530" s="5"/>
      <c r="T530" s="5"/>
      <c r="U530" s="5"/>
      <c r="V530" s="5"/>
      <c r="W530" s="5"/>
      <c r="X530" s="5"/>
      <c r="Y530" s="5"/>
      <c r="Z530" s="5"/>
      <c r="AA530" s="5"/>
    </row>
    <row r="531" spans="1:27" ht="14.25" customHeight="1">
      <c r="A531" s="29"/>
      <c r="B531" s="5"/>
      <c r="C531" s="5"/>
      <c r="D531" s="29"/>
      <c r="E531" s="29"/>
      <c r="F531" s="12"/>
      <c r="G531" s="29"/>
      <c r="H531" s="5"/>
      <c r="I531" s="5"/>
      <c r="J531" s="5"/>
      <c r="K531" s="5"/>
      <c r="L531" s="5"/>
      <c r="M531" s="5"/>
      <c r="N531" s="5"/>
      <c r="O531" s="5"/>
      <c r="P531" s="5"/>
      <c r="Q531" s="5"/>
      <c r="R531" s="5"/>
      <c r="S531" s="5"/>
      <c r="T531" s="5"/>
      <c r="U531" s="5"/>
      <c r="V531" s="5"/>
      <c r="W531" s="5"/>
      <c r="X531" s="5"/>
      <c r="Y531" s="5"/>
      <c r="Z531" s="5"/>
      <c r="AA531" s="5"/>
    </row>
    <row r="532" spans="1:27" ht="14.25" customHeight="1">
      <c r="A532" s="29"/>
      <c r="B532" s="5"/>
      <c r="C532" s="5"/>
      <c r="D532" s="29"/>
      <c r="E532" s="29"/>
      <c r="F532" s="12"/>
      <c r="G532" s="29"/>
      <c r="H532" s="5"/>
      <c r="I532" s="5"/>
      <c r="J532" s="5"/>
      <c r="K532" s="5"/>
      <c r="L532" s="5"/>
      <c r="M532" s="5"/>
      <c r="N532" s="5"/>
      <c r="O532" s="5"/>
      <c r="P532" s="5"/>
      <c r="Q532" s="5"/>
      <c r="R532" s="5"/>
      <c r="S532" s="5"/>
      <c r="T532" s="5"/>
      <c r="U532" s="5"/>
      <c r="V532" s="5"/>
      <c r="W532" s="5"/>
      <c r="X532" s="5"/>
      <c r="Y532" s="5"/>
      <c r="Z532" s="5"/>
      <c r="AA532" s="5"/>
    </row>
    <row r="533" spans="1:27" ht="14.25" customHeight="1">
      <c r="A533" s="29"/>
      <c r="B533" s="5"/>
      <c r="C533" s="5"/>
      <c r="D533" s="29"/>
      <c r="E533" s="29"/>
      <c r="F533" s="12"/>
      <c r="G533" s="29"/>
      <c r="H533" s="5"/>
      <c r="I533" s="5"/>
      <c r="J533" s="5"/>
      <c r="K533" s="5"/>
      <c r="L533" s="5"/>
      <c r="M533" s="5"/>
      <c r="N533" s="5"/>
      <c r="O533" s="5"/>
      <c r="P533" s="5"/>
      <c r="Q533" s="5"/>
      <c r="R533" s="5"/>
      <c r="S533" s="5"/>
      <c r="T533" s="5"/>
      <c r="U533" s="5"/>
      <c r="V533" s="5"/>
      <c r="W533" s="5"/>
      <c r="X533" s="5"/>
      <c r="Y533" s="5"/>
      <c r="Z533" s="5"/>
      <c r="AA533" s="5"/>
    </row>
    <row r="534" spans="1:27" ht="14.25" customHeight="1">
      <c r="A534" s="29"/>
      <c r="B534" s="5"/>
      <c r="C534" s="5"/>
      <c r="D534" s="29"/>
      <c r="E534" s="29"/>
      <c r="F534" s="12"/>
      <c r="G534" s="29"/>
      <c r="H534" s="5"/>
      <c r="I534" s="5"/>
      <c r="J534" s="5"/>
      <c r="K534" s="5"/>
      <c r="L534" s="5"/>
      <c r="M534" s="5"/>
      <c r="N534" s="5"/>
      <c r="O534" s="5"/>
      <c r="P534" s="5"/>
      <c r="Q534" s="5"/>
      <c r="R534" s="5"/>
      <c r="S534" s="5"/>
      <c r="T534" s="5"/>
      <c r="U534" s="5"/>
      <c r="V534" s="5"/>
      <c r="W534" s="5"/>
      <c r="X534" s="5"/>
      <c r="Y534" s="5"/>
      <c r="Z534" s="5"/>
      <c r="AA534" s="5"/>
    </row>
    <row r="535" spans="1:27" ht="14.25" customHeight="1">
      <c r="A535" s="29"/>
      <c r="B535" s="5"/>
      <c r="C535" s="5"/>
      <c r="D535" s="29"/>
      <c r="E535" s="29"/>
      <c r="F535" s="12"/>
      <c r="G535" s="29"/>
      <c r="H535" s="5"/>
      <c r="I535" s="5"/>
      <c r="J535" s="5"/>
      <c r="K535" s="5"/>
      <c r="L535" s="5"/>
      <c r="M535" s="5"/>
      <c r="N535" s="5"/>
      <c r="O535" s="5"/>
      <c r="P535" s="5"/>
      <c r="Q535" s="5"/>
      <c r="R535" s="5"/>
      <c r="S535" s="5"/>
      <c r="T535" s="5"/>
      <c r="U535" s="5"/>
      <c r="V535" s="5"/>
      <c r="W535" s="5"/>
      <c r="X535" s="5"/>
      <c r="Y535" s="5"/>
      <c r="Z535" s="5"/>
      <c r="AA535" s="5"/>
    </row>
    <row r="536" spans="1:27" ht="14.25" customHeight="1">
      <c r="A536" s="29"/>
      <c r="B536" s="5"/>
      <c r="C536" s="5"/>
      <c r="D536" s="29"/>
      <c r="E536" s="29"/>
      <c r="F536" s="12"/>
      <c r="G536" s="29"/>
      <c r="H536" s="5"/>
      <c r="I536" s="5"/>
      <c r="J536" s="5"/>
      <c r="K536" s="5"/>
      <c r="L536" s="5"/>
      <c r="M536" s="5"/>
      <c r="N536" s="5"/>
      <c r="O536" s="5"/>
      <c r="P536" s="5"/>
      <c r="Q536" s="5"/>
      <c r="R536" s="5"/>
      <c r="S536" s="5"/>
      <c r="T536" s="5"/>
      <c r="U536" s="5"/>
      <c r="V536" s="5"/>
      <c r="W536" s="5"/>
      <c r="X536" s="5"/>
      <c r="Y536" s="5"/>
      <c r="Z536" s="5"/>
      <c r="AA536" s="5"/>
    </row>
    <row r="537" spans="1:27" ht="14.25" customHeight="1">
      <c r="A537" s="29"/>
      <c r="B537" s="5"/>
      <c r="C537" s="5"/>
      <c r="D537" s="29"/>
      <c r="E537" s="29"/>
      <c r="F537" s="12"/>
      <c r="G537" s="29"/>
      <c r="H537" s="5"/>
      <c r="I537" s="5"/>
      <c r="J537" s="5"/>
      <c r="K537" s="5"/>
      <c r="L537" s="5"/>
      <c r="M537" s="5"/>
      <c r="N537" s="5"/>
      <c r="O537" s="5"/>
      <c r="P537" s="5"/>
      <c r="Q537" s="5"/>
      <c r="R537" s="5"/>
      <c r="S537" s="5"/>
      <c r="T537" s="5"/>
      <c r="U537" s="5"/>
      <c r="V537" s="5"/>
      <c r="W537" s="5"/>
      <c r="X537" s="5"/>
      <c r="Y537" s="5"/>
      <c r="Z537" s="5"/>
      <c r="AA537" s="5"/>
    </row>
    <row r="538" spans="1:27" ht="14.25" customHeight="1">
      <c r="A538" s="29"/>
      <c r="B538" s="5"/>
      <c r="C538" s="5"/>
      <c r="D538" s="29"/>
      <c r="E538" s="29"/>
      <c r="F538" s="12"/>
      <c r="G538" s="29"/>
      <c r="H538" s="5"/>
      <c r="I538" s="5"/>
      <c r="J538" s="5"/>
      <c r="K538" s="5"/>
      <c r="L538" s="5"/>
      <c r="M538" s="5"/>
      <c r="N538" s="5"/>
      <c r="O538" s="5"/>
      <c r="P538" s="5"/>
      <c r="Q538" s="5"/>
      <c r="R538" s="5"/>
      <c r="S538" s="5"/>
      <c r="T538" s="5"/>
      <c r="U538" s="5"/>
      <c r="V538" s="5"/>
      <c r="W538" s="5"/>
      <c r="X538" s="5"/>
      <c r="Y538" s="5"/>
      <c r="Z538" s="5"/>
      <c r="AA538" s="5"/>
    </row>
    <row r="539" spans="1:27" ht="14.25" customHeight="1">
      <c r="A539" s="29"/>
      <c r="B539" s="5"/>
      <c r="C539" s="5"/>
      <c r="D539" s="29"/>
      <c r="E539" s="29"/>
      <c r="F539" s="12"/>
      <c r="G539" s="29"/>
      <c r="H539" s="5"/>
      <c r="I539" s="5"/>
      <c r="J539" s="5"/>
      <c r="K539" s="5"/>
      <c r="L539" s="5"/>
      <c r="M539" s="5"/>
      <c r="N539" s="5"/>
      <c r="O539" s="5"/>
      <c r="P539" s="5"/>
      <c r="Q539" s="5"/>
      <c r="R539" s="5"/>
      <c r="S539" s="5"/>
      <c r="T539" s="5"/>
      <c r="U539" s="5"/>
      <c r="V539" s="5"/>
      <c r="W539" s="5"/>
      <c r="X539" s="5"/>
      <c r="Y539" s="5"/>
      <c r="Z539" s="5"/>
      <c r="AA539" s="5"/>
    </row>
    <row r="540" spans="1:27" ht="14.25" customHeight="1">
      <c r="A540" s="29"/>
      <c r="B540" s="5"/>
      <c r="C540" s="5"/>
      <c r="D540" s="29"/>
      <c r="E540" s="29"/>
      <c r="F540" s="12"/>
      <c r="G540" s="29"/>
      <c r="H540" s="5"/>
      <c r="I540" s="5"/>
      <c r="J540" s="5"/>
      <c r="K540" s="5"/>
      <c r="L540" s="5"/>
      <c r="M540" s="5"/>
      <c r="N540" s="5"/>
      <c r="O540" s="5"/>
      <c r="P540" s="5"/>
      <c r="Q540" s="5"/>
      <c r="R540" s="5"/>
      <c r="S540" s="5"/>
      <c r="T540" s="5"/>
      <c r="U540" s="5"/>
      <c r="V540" s="5"/>
      <c r="W540" s="5"/>
      <c r="X540" s="5"/>
      <c r="Y540" s="5"/>
      <c r="Z540" s="5"/>
      <c r="AA540" s="5"/>
    </row>
    <row r="541" spans="1:27" ht="14.25" customHeight="1">
      <c r="A541" s="29"/>
      <c r="B541" s="5"/>
      <c r="C541" s="5"/>
      <c r="D541" s="29"/>
      <c r="E541" s="29"/>
      <c r="F541" s="12"/>
      <c r="G541" s="29"/>
      <c r="H541" s="5"/>
      <c r="I541" s="5"/>
      <c r="J541" s="5"/>
      <c r="K541" s="5"/>
      <c r="L541" s="5"/>
      <c r="M541" s="5"/>
      <c r="N541" s="5"/>
      <c r="O541" s="5"/>
      <c r="P541" s="5"/>
      <c r="Q541" s="5"/>
      <c r="R541" s="5"/>
      <c r="S541" s="5"/>
      <c r="T541" s="5"/>
      <c r="U541" s="5"/>
      <c r="V541" s="5"/>
      <c r="W541" s="5"/>
      <c r="X541" s="5"/>
      <c r="Y541" s="5"/>
      <c r="Z541" s="5"/>
      <c r="AA541" s="5"/>
    </row>
    <row r="542" spans="1:27" ht="14.25" customHeight="1">
      <c r="A542" s="29"/>
      <c r="B542" s="5"/>
      <c r="C542" s="5"/>
      <c r="D542" s="29"/>
      <c r="E542" s="29"/>
      <c r="F542" s="12"/>
      <c r="G542" s="29"/>
      <c r="H542" s="5"/>
      <c r="I542" s="5"/>
      <c r="J542" s="5"/>
      <c r="K542" s="5"/>
      <c r="L542" s="5"/>
      <c r="M542" s="5"/>
      <c r="N542" s="5"/>
      <c r="O542" s="5"/>
      <c r="P542" s="5"/>
      <c r="Q542" s="5"/>
      <c r="R542" s="5"/>
      <c r="S542" s="5"/>
      <c r="T542" s="5"/>
      <c r="U542" s="5"/>
      <c r="V542" s="5"/>
      <c r="W542" s="5"/>
      <c r="X542" s="5"/>
      <c r="Y542" s="5"/>
      <c r="Z542" s="5"/>
      <c r="AA542" s="5"/>
    </row>
    <row r="543" spans="1:27" ht="14.25" customHeight="1">
      <c r="A543" s="29"/>
      <c r="B543" s="5"/>
      <c r="C543" s="5"/>
      <c r="D543" s="29"/>
      <c r="E543" s="29"/>
      <c r="F543" s="12"/>
      <c r="G543" s="29"/>
      <c r="H543" s="5"/>
      <c r="I543" s="5"/>
      <c r="J543" s="5"/>
      <c r="K543" s="5"/>
      <c r="L543" s="5"/>
      <c r="M543" s="5"/>
      <c r="N543" s="5"/>
      <c r="O543" s="5"/>
      <c r="P543" s="5"/>
      <c r="Q543" s="5"/>
      <c r="R543" s="5"/>
      <c r="S543" s="5"/>
      <c r="T543" s="5"/>
      <c r="U543" s="5"/>
      <c r="V543" s="5"/>
      <c r="W543" s="5"/>
      <c r="X543" s="5"/>
      <c r="Y543" s="5"/>
      <c r="Z543" s="5"/>
      <c r="AA543" s="5"/>
    </row>
    <row r="544" spans="1:27" ht="14.25" customHeight="1">
      <c r="A544" s="29"/>
      <c r="B544" s="5"/>
      <c r="C544" s="5"/>
      <c r="D544" s="29"/>
      <c r="E544" s="29"/>
      <c r="F544" s="12"/>
      <c r="G544" s="29"/>
      <c r="H544" s="5"/>
      <c r="I544" s="5"/>
      <c r="J544" s="5"/>
      <c r="K544" s="5"/>
      <c r="L544" s="5"/>
      <c r="M544" s="5"/>
      <c r="N544" s="5"/>
      <c r="O544" s="5"/>
      <c r="P544" s="5"/>
      <c r="Q544" s="5"/>
      <c r="R544" s="5"/>
      <c r="S544" s="5"/>
      <c r="T544" s="5"/>
      <c r="U544" s="5"/>
      <c r="V544" s="5"/>
      <c r="W544" s="5"/>
      <c r="X544" s="5"/>
      <c r="Y544" s="5"/>
      <c r="Z544" s="5"/>
      <c r="AA544" s="5"/>
    </row>
    <row r="545" spans="1:27" ht="14.25" customHeight="1">
      <c r="A545" s="29"/>
      <c r="B545" s="5"/>
      <c r="C545" s="5"/>
      <c r="D545" s="29"/>
      <c r="E545" s="29"/>
      <c r="F545" s="12"/>
      <c r="G545" s="29"/>
      <c r="H545" s="5"/>
      <c r="I545" s="5"/>
      <c r="J545" s="5"/>
      <c r="K545" s="5"/>
      <c r="L545" s="5"/>
      <c r="M545" s="5"/>
      <c r="N545" s="5"/>
      <c r="O545" s="5"/>
      <c r="P545" s="5"/>
      <c r="Q545" s="5"/>
      <c r="R545" s="5"/>
      <c r="S545" s="5"/>
      <c r="T545" s="5"/>
      <c r="U545" s="5"/>
      <c r="V545" s="5"/>
      <c r="W545" s="5"/>
      <c r="X545" s="5"/>
      <c r="Y545" s="5"/>
      <c r="Z545" s="5"/>
      <c r="AA545" s="5"/>
    </row>
    <row r="546" spans="1:27" ht="14.25" customHeight="1">
      <c r="A546" s="29"/>
      <c r="B546" s="5"/>
      <c r="C546" s="5"/>
      <c r="D546" s="29"/>
      <c r="E546" s="29"/>
      <c r="F546" s="12"/>
      <c r="G546" s="29"/>
      <c r="H546" s="5"/>
      <c r="I546" s="5"/>
      <c r="J546" s="5"/>
      <c r="K546" s="5"/>
      <c r="L546" s="5"/>
      <c r="M546" s="5"/>
      <c r="N546" s="5"/>
      <c r="O546" s="5"/>
      <c r="P546" s="5"/>
      <c r="Q546" s="5"/>
      <c r="R546" s="5"/>
      <c r="S546" s="5"/>
      <c r="T546" s="5"/>
      <c r="U546" s="5"/>
      <c r="V546" s="5"/>
      <c r="W546" s="5"/>
      <c r="X546" s="5"/>
      <c r="Y546" s="5"/>
      <c r="Z546" s="5"/>
      <c r="AA546" s="5"/>
    </row>
    <row r="547" spans="1:27" ht="14.25" customHeight="1">
      <c r="A547" s="29"/>
      <c r="B547" s="5"/>
      <c r="C547" s="5"/>
      <c r="D547" s="29"/>
      <c r="E547" s="29"/>
      <c r="F547" s="12"/>
      <c r="G547" s="29"/>
      <c r="H547" s="5"/>
      <c r="I547" s="5"/>
      <c r="J547" s="5"/>
      <c r="K547" s="5"/>
      <c r="L547" s="5"/>
      <c r="M547" s="5"/>
      <c r="N547" s="5"/>
      <c r="O547" s="5"/>
      <c r="P547" s="5"/>
      <c r="Q547" s="5"/>
      <c r="R547" s="5"/>
      <c r="S547" s="5"/>
      <c r="T547" s="5"/>
      <c r="U547" s="5"/>
      <c r="V547" s="5"/>
      <c r="W547" s="5"/>
      <c r="X547" s="5"/>
      <c r="Y547" s="5"/>
      <c r="Z547" s="5"/>
      <c r="AA547" s="5"/>
    </row>
    <row r="548" spans="1:27" ht="14.25" customHeight="1">
      <c r="A548" s="29"/>
      <c r="B548" s="5"/>
      <c r="C548" s="5"/>
      <c r="D548" s="29"/>
      <c r="E548" s="29"/>
      <c r="F548" s="12"/>
      <c r="G548" s="29"/>
      <c r="H548" s="5"/>
      <c r="I548" s="5"/>
      <c r="J548" s="5"/>
      <c r="K548" s="5"/>
      <c r="L548" s="5"/>
      <c r="M548" s="5"/>
      <c r="N548" s="5"/>
      <c r="O548" s="5"/>
      <c r="P548" s="5"/>
      <c r="Q548" s="5"/>
      <c r="R548" s="5"/>
      <c r="S548" s="5"/>
      <c r="T548" s="5"/>
      <c r="U548" s="5"/>
      <c r="V548" s="5"/>
      <c r="W548" s="5"/>
      <c r="X548" s="5"/>
      <c r="Y548" s="5"/>
      <c r="Z548" s="5"/>
      <c r="AA548" s="5"/>
    </row>
    <row r="549" spans="1:27" ht="14.25" customHeight="1">
      <c r="A549" s="29"/>
      <c r="B549" s="5"/>
      <c r="C549" s="5"/>
      <c r="D549" s="29"/>
      <c r="E549" s="29"/>
      <c r="F549" s="12"/>
      <c r="G549" s="29"/>
      <c r="H549" s="5"/>
      <c r="I549" s="5"/>
      <c r="J549" s="5"/>
      <c r="K549" s="5"/>
      <c r="L549" s="5"/>
      <c r="M549" s="5"/>
      <c r="N549" s="5"/>
      <c r="O549" s="5"/>
      <c r="P549" s="5"/>
      <c r="Q549" s="5"/>
      <c r="R549" s="5"/>
      <c r="S549" s="5"/>
      <c r="T549" s="5"/>
      <c r="U549" s="5"/>
      <c r="V549" s="5"/>
      <c r="W549" s="5"/>
      <c r="X549" s="5"/>
      <c r="Y549" s="5"/>
      <c r="Z549" s="5"/>
      <c r="AA549" s="5"/>
    </row>
    <row r="550" spans="1:27" ht="14.25" customHeight="1">
      <c r="A550" s="29"/>
      <c r="B550" s="5"/>
      <c r="C550" s="5"/>
      <c r="D550" s="29"/>
      <c r="E550" s="29"/>
      <c r="F550" s="12"/>
      <c r="G550" s="29"/>
      <c r="H550" s="5"/>
      <c r="I550" s="5"/>
      <c r="J550" s="5"/>
      <c r="K550" s="5"/>
      <c r="L550" s="5"/>
      <c r="M550" s="5"/>
      <c r="N550" s="5"/>
      <c r="O550" s="5"/>
      <c r="P550" s="5"/>
      <c r="Q550" s="5"/>
      <c r="R550" s="5"/>
      <c r="S550" s="5"/>
      <c r="T550" s="5"/>
      <c r="U550" s="5"/>
      <c r="V550" s="5"/>
      <c r="W550" s="5"/>
      <c r="X550" s="5"/>
      <c r="Y550" s="5"/>
      <c r="Z550" s="5"/>
      <c r="AA550" s="5"/>
    </row>
    <row r="551" spans="1:27" ht="14.25" customHeight="1">
      <c r="A551" s="29"/>
      <c r="B551" s="5"/>
      <c r="C551" s="5"/>
      <c r="D551" s="29"/>
      <c r="E551" s="29"/>
      <c r="F551" s="12"/>
      <c r="G551" s="29"/>
      <c r="H551" s="5"/>
      <c r="I551" s="5"/>
      <c r="J551" s="5"/>
      <c r="K551" s="5"/>
      <c r="L551" s="5"/>
      <c r="M551" s="5"/>
      <c r="N551" s="5"/>
      <c r="O551" s="5"/>
      <c r="P551" s="5"/>
      <c r="Q551" s="5"/>
      <c r="R551" s="5"/>
      <c r="S551" s="5"/>
      <c r="T551" s="5"/>
      <c r="U551" s="5"/>
      <c r="V551" s="5"/>
      <c r="W551" s="5"/>
      <c r="X551" s="5"/>
      <c r="Y551" s="5"/>
      <c r="Z551" s="5"/>
      <c r="AA551" s="5"/>
    </row>
    <row r="552" spans="1:27" ht="14.25" customHeight="1">
      <c r="A552" s="29"/>
      <c r="B552" s="5"/>
      <c r="C552" s="5"/>
      <c r="D552" s="29"/>
      <c r="E552" s="29"/>
      <c r="F552" s="12"/>
      <c r="G552" s="29"/>
      <c r="H552" s="5"/>
      <c r="I552" s="5"/>
      <c r="J552" s="5"/>
      <c r="K552" s="5"/>
      <c r="L552" s="5"/>
      <c r="M552" s="5"/>
      <c r="N552" s="5"/>
      <c r="O552" s="5"/>
      <c r="P552" s="5"/>
      <c r="Q552" s="5"/>
      <c r="R552" s="5"/>
      <c r="S552" s="5"/>
      <c r="T552" s="5"/>
      <c r="U552" s="5"/>
      <c r="V552" s="5"/>
      <c r="W552" s="5"/>
      <c r="X552" s="5"/>
      <c r="Y552" s="5"/>
      <c r="Z552" s="5"/>
      <c r="AA552" s="5"/>
    </row>
    <row r="553" spans="1:27" ht="14.25" customHeight="1">
      <c r="A553" s="29"/>
      <c r="B553" s="5"/>
      <c r="C553" s="5"/>
      <c r="D553" s="29"/>
      <c r="E553" s="29"/>
      <c r="F553" s="12"/>
      <c r="G553" s="29"/>
      <c r="H553" s="5"/>
      <c r="I553" s="5"/>
      <c r="J553" s="5"/>
      <c r="K553" s="5"/>
      <c r="L553" s="5"/>
      <c r="M553" s="5"/>
      <c r="N553" s="5"/>
      <c r="O553" s="5"/>
      <c r="P553" s="5"/>
      <c r="Q553" s="5"/>
      <c r="R553" s="5"/>
      <c r="S553" s="5"/>
      <c r="T553" s="5"/>
      <c r="U553" s="5"/>
      <c r="V553" s="5"/>
      <c r="W553" s="5"/>
      <c r="X553" s="5"/>
      <c r="Y553" s="5"/>
      <c r="Z553" s="5"/>
      <c r="AA553" s="5"/>
    </row>
    <row r="554" spans="1:27" ht="14.25" customHeight="1">
      <c r="A554" s="29"/>
      <c r="B554" s="5"/>
      <c r="C554" s="5"/>
      <c r="D554" s="29"/>
      <c r="E554" s="29"/>
      <c r="F554" s="12"/>
      <c r="G554" s="29"/>
      <c r="H554" s="5"/>
      <c r="I554" s="5"/>
      <c r="J554" s="5"/>
      <c r="K554" s="5"/>
      <c r="L554" s="5"/>
      <c r="M554" s="5"/>
      <c r="N554" s="5"/>
      <c r="O554" s="5"/>
      <c r="P554" s="5"/>
      <c r="Q554" s="5"/>
      <c r="R554" s="5"/>
      <c r="S554" s="5"/>
      <c r="T554" s="5"/>
      <c r="U554" s="5"/>
      <c r="V554" s="5"/>
      <c r="W554" s="5"/>
      <c r="X554" s="5"/>
      <c r="Y554" s="5"/>
      <c r="Z554" s="5"/>
      <c r="AA554" s="5"/>
    </row>
    <row r="555" spans="1:27" ht="14.25" customHeight="1">
      <c r="A555" s="29"/>
      <c r="B555" s="5"/>
      <c r="C555" s="5"/>
      <c r="D555" s="29"/>
      <c r="E555" s="29"/>
      <c r="F555" s="12"/>
      <c r="G555" s="29"/>
      <c r="H555" s="5"/>
      <c r="I555" s="5"/>
      <c r="J555" s="5"/>
      <c r="K555" s="5"/>
      <c r="L555" s="5"/>
      <c r="M555" s="5"/>
      <c r="N555" s="5"/>
      <c r="O555" s="5"/>
      <c r="P555" s="5"/>
      <c r="Q555" s="5"/>
      <c r="R555" s="5"/>
      <c r="S555" s="5"/>
      <c r="T555" s="5"/>
      <c r="U555" s="5"/>
      <c r="V555" s="5"/>
      <c r="W555" s="5"/>
      <c r="X555" s="5"/>
      <c r="Y555" s="5"/>
      <c r="Z555" s="5"/>
      <c r="AA555" s="5"/>
    </row>
    <row r="556" spans="1:27" ht="14.25" customHeight="1">
      <c r="A556" s="29"/>
      <c r="B556" s="5"/>
      <c r="C556" s="5"/>
      <c r="D556" s="29"/>
      <c r="E556" s="29"/>
      <c r="F556" s="12"/>
      <c r="G556" s="29"/>
      <c r="H556" s="5"/>
      <c r="I556" s="5"/>
      <c r="J556" s="5"/>
      <c r="K556" s="5"/>
      <c r="L556" s="5"/>
      <c r="M556" s="5"/>
      <c r="N556" s="5"/>
      <c r="O556" s="5"/>
      <c r="P556" s="5"/>
      <c r="Q556" s="5"/>
      <c r="R556" s="5"/>
      <c r="S556" s="5"/>
      <c r="T556" s="5"/>
      <c r="U556" s="5"/>
      <c r="V556" s="5"/>
      <c r="W556" s="5"/>
      <c r="X556" s="5"/>
      <c r="Y556" s="5"/>
      <c r="Z556" s="5"/>
      <c r="AA556" s="5"/>
    </row>
    <row r="557" spans="1:27" ht="14.25" customHeight="1">
      <c r="A557" s="29"/>
      <c r="B557" s="5"/>
      <c r="C557" s="5"/>
      <c r="D557" s="29"/>
      <c r="E557" s="29"/>
      <c r="F557" s="12"/>
      <c r="G557" s="29"/>
      <c r="H557" s="5"/>
      <c r="I557" s="5"/>
      <c r="J557" s="5"/>
      <c r="K557" s="5"/>
      <c r="L557" s="5"/>
      <c r="M557" s="5"/>
      <c r="N557" s="5"/>
      <c r="O557" s="5"/>
      <c r="P557" s="5"/>
      <c r="Q557" s="5"/>
      <c r="R557" s="5"/>
      <c r="S557" s="5"/>
      <c r="T557" s="5"/>
      <c r="U557" s="5"/>
      <c r="V557" s="5"/>
      <c r="W557" s="5"/>
      <c r="X557" s="5"/>
      <c r="Y557" s="5"/>
      <c r="Z557" s="5"/>
      <c r="AA557" s="5"/>
    </row>
    <row r="558" spans="1:27" ht="14.25" customHeight="1">
      <c r="A558" s="29"/>
      <c r="B558" s="5"/>
      <c r="C558" s="5"/>
      <c r="D558" s="29"/>
      <c r="E558" s="29"/>
      <c r="F558" s="12"/>
      <c r="G558" s="29"/>
      <c r="H558" s="5"/>
      <c r="I558" s="5"/>
      <c r="J558" s="5"/>
      <c r="K558" s="5"/>
      <c r="L558" s="5"/>
      <c r="M558" s="5"/>
      <c r="N558" s="5"/>
      <c r="O558" s="5"/>
      <c r="P558" s="5"/>
      <c r="Q558" s="5"/>
      <c r="R558" s="5"/>
      <c r="S558" s="5"/>
      <c r="T558" s="5"/>
      <c r="U558" s="5"/>
      <c r="V558" s="5"/>
      <c r="W558" s="5"/>
      <c r="X558" s="5"/>
      <c r="Y558" s="5"/>
      <c r="Z558" s="5"/>
      <c r="AA558" s="5"/>
    </row>
    <row r="559" spans="1:27" ht="14.25" customHeight="1">
      <c r="A559" s="29"/>
      <c r="B559" s="5"/>
      <c r="C559" s="5"/>
      <c r="D559" s="29"/>
      <c r="E559" s="29"/>
      <c r="F559" s="12"/>
      <c r="G559" s="29"/>
      <c r="H559" s="5"/>
      <c r="I559" s="5"/>
      <c r="J559" s="5"/>
      <c r="K559" s="5"/>
      <c r="L559" s="5"/>
      <c r="M559" s="5"/>
      <c r="N559" s="5"/>
      <c r="O559" s="5"/>
      <c r="P559" s="5"/>
      <c r="Q559" s="5"/>
      <c r="R559" s="5"/>
      <c r="S559" s="5"/>
      <c r="T559" s="5"/>
      <c r="U559" s="5"/>
      <c r="V559" s="5"/>
      <c r="W559" s="5"/>
      <c r="X559" s="5"/>
      <c r="Y559" s="5"/>
      <c r="Z559" s="5"/>
      <c r="AA559" s="5"/>
    </row>
    <row r="560" spans="1:27" ht="14.25" customHeight="1">
      <c r="A560" s="29"/>
      <c r="B560" s="5"/>
      <c r="C560" s="5"/>
      <c r="D560" s="29"/>
      <c r="E560" s="29"/>
      <c r="F560" s="12"/>
      <c r="G560" s="29"/>
      <c r="H560" s="5"/>
      <c r="I560" s="5"/>
      <c r="J560" s="5"/>
      <c r="K560" s="5"/>
      <c r="L560" s="5"/>
      <c r="M560" s="5"/>
      <c r="N560" s="5"/>
      <c r="O560" s="5"/>
      <c r="P560" s="5"/>
      <c r="Q560" s="5"/>
      <c r="R560" s="5"/>
      <c r="S560" s="5"/>
      <c r="T560" s="5"/>
      <c r="U560" s="5"/>
      <c r="V560" s="5"/>
      <c r="W560" s="5"/>
      <c r="X560" s="5"/>
      <c r="Y560" s="5"/>
      <c r="Z560" s="5"/>
      <c r="AA560" s="5"/>
    </row>
    <row r="561" spans="1:27" ht="14.25" customHeight="1">
      <c r="A561" s="29"/>
      <c r="B561" s="5"/>
      <c r="C561" s="5"/>
      <c r="D561" s="29"/>
      <c r="E561" s="29"/>
      <c r="F561" s="12"/>
      <c r="G561" s="29"/>
      <c r="H561" s="5"/>
      <c r="I561" s="5"/>
      <c r="J561" s="5"/>
      <c r="K561" s="5"/>
      <c r="L561" s="5"/>
      <c r="M561" s="5"/>
      <c r="N561" s="5"/>
      <c r="O561" s="5"/>
      <c r="P561" s="5"/>
      <c r="Q561" s="5"/>
      <c r="R561" s="5"/>
      <c r="S561" s="5"/>
      <c r="T561" s="5"/>
      <c r="U561" s="5"/>
      <c r="V561" s="5"/>
      <c r="W561" s="5"/>
      <c r="X561" s="5"/>
      <c r="Y561" s="5"/>
      <c r="Z561" s="5"/>
      <c r="AA561" s="5"/>
    </row>
    <row r="562" spans="1:27" ht="14.25" customHeight="1">
      <c r="A562" s="29"/>
      <c r="B562" s="5"/>
      <c r="C562" s="5"/>
      <c r="D562" s="29"/>
      <c r="E562" s="29"/>
      <c r="F562" s="12"/>
      <c r="G562" s="29"/>
      <c r="H562" s="5"/>
      <c r="I562" s="5"/>
      <c r="J562" s="5"/>
      <c r="K562" s="5"/>
      <c r="L562" s="5"/>
      <c r="M562" s="5"/>
      <c r="N562" s="5"/>
      <c r="O562" s="5"/>
      <c r="P562" s="5"/>
      <c r="Q562" s="5"/>
      <c r="R562" s="5"/>
      <c r="S562" s="5"/>
      <c r="T562" s="5"/>
      <c r="U562" s="5"/>
      <c r="V562" s="5"/>
      <c r="W562" s="5"/>
      <c r="X562" s="5"/>
      <c r="Y562" s="5"/>
      <c r="Z562" s="5"/>
      <c r="AA562" s="5"/>
    </row>
    <row r="563" spans="1:27" ht="14.25" customHeight="1">
      <c r="A563" s="29"/>
      <c r="B563" s="5"/>
      <c r="C563" s="5"/>
      <c r="D563" s="29"/>
      <c r="E563" s="29"/>
      <c r="F563" s="12"/>
      <c r="G563" s="29"/>
      <c r="H563" s="5"/>
      <c r="I563" s="5"/>
      <c r="J563" s="5"/>
      <c r="K563" s="5"/>
      <c r="L563" s="5"/>
      <c r="M563" s="5"/>
      <c r="N563" s="5"/>
      <c r="O563" s="5"/>
      <c r="P563" s="5"/>
      <c r="Q563" s="5"/>
      <c r="R563" s="5"/>
      <c r="S563" s="5"/>
      <c r="T563" s="5"/>
      <c r="U563" s="5"/>
      <c r="V563" s="5"/>
      <c r="W563" s="5"/>
      <c r="X563" s="5"/>
      <c r="Y563" s="5"/>
      <c r="Z563" s="5"/>
      <c r="AA563" s="5"/>
    </row>
    <row r="564" spans="1:27" ht="14.25" customHeight="1">
      <c r="A564" s="29"/>
      <c r="B564" s="5"/>
      <c r="C564" s="5"/>
      <c r="D564" s="29"/>
      <c r="E564" s="29"/>
      <c r="F564" s="12"/>
      <c r="G564" s="29"/>
      <c r="H564" s="5"/>
      <c r="I564" s="5"/>
      <c r="J564" s="5"/>
      <c r="K564" s="5"/>
      <c r="L564" s="5"/>
      <c r="M564" s="5"/>
      <c r="N564" s="5"/>
      <c r="O564" s="5"/>
      <c r="P564" s="5"/>
      <c r="Q564" s="5"/>
      <c r="R564" s="5"/>
      <c r="S564" s="5"/>
      <c r="T564" s="5"/>
      <c r="U564" s="5"/>
      <c r="V564" s="5"/>
      <c r="W564" s="5"/>
      <c r="X564" s="5"/>
      <c r="Y564" s="5"/>
      <c r="Z564" s="5"/>
      <c r="AA564" s="5"/>
    </row>
    <row r="565" spans="1:27" ht="14.25" customHeight="1">
      <c r="A565" s="29"/>
      <c r="B565" s="5"/>
      <c r="C565" s="5"/>
      <c r="D565" s="29"/>
      <c r="E565" s="29"/>
      <c r="F565" s="12"/>
      <c r="G565" s="29"/>
      <c r="H565" s="5"/>
      <c r="I565" s="5"/>
      <c r="J565" s="5"/>
      <c r="K565" s="5"/>
      <c r="L565" s="5"/>
      <c r="M565" s="5"/>
      <c r="N565" s="5"/>
      <c r="O565" s="5"/>
      <c r="P565" s="5"/>
      <c r="Q565" s="5"/>
      <c r="R565" s="5"/>
      <c r="S565" s="5"/>
      <c r="T565" s="5"/>
      <c r="U565" s="5"/>
      <c r="V565" s="5"/>
      <c r="W565" s="5"/>
      <c r="X565" s="5"/>
      <c r="Y565" s="5"/>
      <c r="Z565" s="5"/>
      <c r="AA565" s="5"/>
    </row>
    <row r="566" spans="1:27" ht="14.25" customHeight="1">
      <c r="A566" s="29"/>
      <c r="B566" s="5"/>
      <c r="C566" s="5"/>
      <c r="D566" s="29"/>
      <c r="E566" s="29"/>
      <c r="F566" s="12"/>
      <c r="G566" s="29"/>
      <c r="H566" s="5"/>
      <c r="I566" s="5"/>
      <c r="J566" s="5"/>
      <c r="K566" s="5"/>
      <c r="L566" s="5"/>
      <c r="M566" s="5"/>
      <c r="N566" s="5"/>
      <c r="O566" s="5"/>
      <c r="P566" s="5"/>
      <c r="Q566" s="5"/>
      <c r="R566" s="5"/>
      <c r="S566" s="5"/>
      <c r="T566" s="5"/>
      <c r="U566" s="5"/>
      <c r="V566" s="5"/>
      <c r="W566" s="5"/>
      <c r="X566" s="5"/>
      <c r="Y566" s="5"/>
      <c r="Z566" s="5"/>
      <c r="AA566" s="5"/>
    </row>
    <row r="567" spans="1:27" ht="14.25" customHeight="1">
      <c r="A567" s="29"/>
      <c r="B567" s="5"/>
      <c r="C567" s="5"/>
      <c r="D567" s="29"/>
      <c r="E567" s="29"/>
      <c r="F567" s="12"/>
      <c r="G567" s="29"/>
      <c r="H567" s="5"/>
      <c r="I567" s="5"/>
      <c r="J567" s="5"/>
      <c r="K567" s="5"/>
      <c r="L567" s="5"/>
      <c r="M567" s="5"/>
      <c r="N567" s="5"/>
      <c r="O567" s="5"/>
      <c r="P567" s="5"/>
      <c r="Q567" s="5"/>
      <c r="R567" s="5"/>
      <c r="S567" s="5"/>
      <c r="T567" s="5"/>
      <c r="U567" s="5"/>
      <c r="V567" s="5"/>
      <c r="W567" s="5"/>
      <c r="X567" s="5"/>
      <c r="Y567" s="5"/>
      <c r="Z567" s="5"/>
      <c r="AA567" s="5"/>
    </row>
    <row r="568" spans="1:27" ht="14.25" customHeight="1">
      <c r="A568" s="29"/>
      <c r="B568" s="5"/>
      <c r="C568" s="5"/>
      <c r="D568" s="29"/>
      <c r="E568" s="29"/>
      <c r="F568" s="12"/>
      <c r="G568" s="29"/>
      <c r="H568" s="5"/>
      <c r="I568" s="5"/>
      <c r="J568" s="5"/>
      <c r="K568" s="5"/>
      <c r="L568" s="5"/>
      <c r="M568" s="5"/>
      <c r="N568" s="5"/>
      <c r="O568" s="5"/>
      <c r="P568" s="5"/>
      <c r="Q568" s="5"/>
      <c r="R568" s="5"/>
      <c r="S568" s="5"/>
      <c r="T568" s="5"/>
      <c r="U568" s="5"/>
      <c r="V568" s="5"/>
      <c r="W568" s="5"/>
      <c r="X568" s="5"/>
      <c r="Y568" s="5"/>
      <c r="Z568" s="5"/>
      <c r="AA568" s="5"/>
    </row>
    <row r="569" spans="1:27" ht="14.25" customHeight="1">
      <c r="A569" s="29"/>
      <c r="B569" s="5"/>
      <c r="C569" s="5"/>
      <c r="D569" s="29"/>
      <c r="E569" s="29"/>
      <c r="F569" s="12"/>
      <c r="G569" s="29"/>
      <c r="H569" s="5"/>
      <c r="I569" s="5"/>
      <c r="J569" s="5"/>
      <c r="K569" s="5"/>
      <c r="L569" s="5"/>
      <c r="M569" s="5"/>
      <c r="N569" s="5"/>
      <c r="O569" s="5"/>
      <c r="P569" s="5"/>
      <c r="Q569" s="5"/>
      <c r="R569" s="5"/>
      <c r="S569" s="5"/>
      <c r="T569" s="5"/>
      <c r="U569" s="5"/>
      <c r="V569" s="5"/>
      <c r="W569" s="5"/>
      <c r="X569" s="5"/>
      <c r="Y569" s="5"/>
      <c r="Z569" s="5"/>
      <c r="AA569" s="5"/>
    </row>
    <row r="570" spans="1:27" ht="14.25" customHeight="1">
      <c r="A570" s="29"/>
      <c r="B570" s="5"/>
      <c r="C570" s="5"/>
      <c r="D570" s="29"/>
      <c r="E570" s="29"/>
      <c r="F570" s="12"/>
      <c r="G570" s="29"/>
      <c r="H570" s="5"/>
      <c r="I570" s="5"/>
      <c r="J570" s="5"/>
      <c r="K570" s="5"/>
      <c r="L570" s="5"/>
      <c r="M570" s="5"/>
      <c r="N570" s="5"/>
      <c r="O570" s="5"/>
      <c r="P570" s="5"/>
      <c r="Q570" s="5"/>
      <c r="R570" s="5"/>
      <c r="S570" s="5"/>
      <c r="T570" s="5"/>
      <c r="U570" s="5"/>
      <c r="V570" s="5"/>
      <c r="W570" s="5"/>
      <c r="X570" s="5"/>
      <c r="Y570" s="5"/>
      <c r="Z570" s="5"/>
      <c r="AA570" s="5"/>
    </row>
    <row r="571" spans="1:27" ht="14.25" customHeight="1">
      <c r="A571" s="29"/>
      <c r="B571" s="5"/>
      <c r="C571" s="5"/>
      <c r="D571" s="29"/>
      <c r="E571" s="29"/>
      <c r="F571" s="12"/>
      <c r="G571" s="29"/>
      <c r="H571" s="5"/>
      <c r="I571" s="5"/>
      <c r="J571" s="5"/>
      <c r="K571" s="5"/>
      <c r="L571" s="5"/>
      <c r="M571" s="5"/>
      <c r="N571" s="5"/>
      <c r="O571" s="5"/>
      <c r="P571" s="5"/>
      <c r="Q571" s="5"/>
      <c r="R571" s="5"/>
      <c r="S571" s="5"/>
      <c r="T571" s="5"/>
      <c r="U571" s="5"/>
      <c r="V571" s="5"/>
      <c r="W571" s="5"/>
      <c r="X571" s="5"/>
      <c r="Y571" s="5"/>
      <c r="Z571" s="5"/>
      <c r="AA571" s="5"/>
    </row>
    <row r="572" spans="1:27" ht="14.25" customHeight="1">
      <c r="A572" s="29"/>
      <c r="B572" s="5"/>
      <c r="C572" s="5"/>
      <c r="D572" s="29"/>
      <c r="E572" s="29"/>
      <c r="F572" s="12"/>
      <c r="G572" s="29"/>
      <c r="H572" s="5"/>
      <c r="I572" s="5"/>
      <c r="J572" s="5"/>
      <c r="K572" s="5"/>
      <c r="L572" s="5"/>
      <c r="M572" s="5"/>
      <c r="N572" s="5"/>
      <c r="O572" s="5"/>
      <c r="P572" s="5"/>
      <c r="Q572" s="5"/>
      <c r="R572" s="5"/>
      <c r="S572" s="5"/>
      <c r="T572" s="5"/>
      <c r="U572" s="5"/>
      <c r="V572" s="5"/>
      <c r="W572" s="5"/>
      <c r="X572" s="5"/>
      <c r="Y572" s="5"/>
      <c r="Z572" s="5"/>
      <c r="AA572" s="5"/>
    </row>
    <row r="573" spans="1:27" ht="14.25" customHeight="1">
      <c r="A573" s="29"/>
      <c r="B573" s="5"/>
      <c r="C573" s="5"/>
      <c r="D573" s="29"/>
      <c r="E573" s="29"/>
      <c r="F573" s="12"/>
      <c r="G573" s="29"/>
      <c r="H573" s="5"/>
      <c r="I573" s="5"/>
      <c r="J573" s="5"/>
      <c r="K573" s="5"/>
      <c r="L573" s="5"/>
      <c r="M573" s="5"/>
      <c r="N573" s="5"/>
      <c r="O573" s="5"/>
      <c r="P573" s="5"/>
      <c r="Q573" s="5"/>
      <c r="R573" s="5"/>
      <c r="S573" s="5"/>
      <c r="T573" s="5"/>
      <c r="U573" s="5"/>
      <c r="V573" s="5"/>
      <c r="W573" s="5"/>
      <c r="X573" s="5"/>
      <c r="Y573" s="5"/>
      <c r="Z573" s="5"/>
      <c r="AA573" s="5"/>
    </row>
    <row r="574" spans="1:27" ht="14.25" customHeight="1">
      <c r="A574" s="29"/>
      <c r="B574" s="5"/>
      <c r="C574" s="5"/>
      <c r="D574" s="29"/>
      <c r="E574" s="29"/>
      <c r="F574" s="12"/>
      <c r="G574" s="29"/>
      <c r="H574" s="5"/>
      <c r="I574" s="5"/>
      <c r="J574" s="5"/>
      <c r="K574" s="5"/>
      <c r="L574" s="5"/>
      <c r="M574" s="5"/>
      <c r="N574" s="5"/>
      <c r="O574" s="5"/>
      <c r="P574" s="5"/>
      <c r="Q574" s="5"/>
      <c r="R574" s="5"/>
      <c r="S574" s="5"/>
      <c r="T574" s="5"/>
      <c r="U574" s="5"/>
      <c r="V574" s="5"/>
      <c r="W574" s="5"/>
      <c r="X574" s="5"/>
      <c r="Y574" s="5"/>
      <c r="Z574" s="5"/>
      <c r="AA574" s="5"/>
    </row>
    <row r="575" spans="1:27" ht="14.25" customHeight="1">
      <c r="A575" s="29"/>
      <c r="B575" s="5"/>
      <c r="C575" s="5"/>
      <c r="D575" s="29"/>
      <c r="E575" s="29"/>
      <c r="F575" s="12"/>
      <c r="G575" s="29"/>
      <c r="H575" s="5"/>
      <c r="I575" s="5"/>
      <c r="J575" s="5"/>
      <c r="K575" s="5"/>
      <c r="L575" s="5"/>
      <c r="M575" s="5"/>
      <c r="N575" s="5"/>
      <c r="O575" s="5"/>
      <c r="P575" s="5"/>
      <c r="Q575" s="5"/>
      <c r="R575" s="5"/>
      <c r="S575" s="5"/>
      <c r="T575" s="5"/>
      <c r="U575" s="5"/>
      <c r="V575" s="5"/>
      <c r="W575" s="5"/>
      <c r="X575" s="5"/>
      <c r="Y575" s="5"/>
      <c r="Z575" s="5"/>
      <c r="AA575" s="5"/>
    </row>
    <row r="576" spans="1:27" ht="14.25" customHeight="1">
      <c r="A576" s="29"/>
      <c r="B576" s="5"/>
      <c r="C576" s="5"/>
      <c r="D576" s="29"/>
      <c r="E576" s="29"/>
      <c r="F576" s="12"/>
      <c r="G576" s="29"/>
      <c r="H576" s="5"/>
      <c r="I576" s="5"/>
      <c r="J576" s="5"/>
      <c r="K576" s="5"/>
      <c r="L576" s="5"/>
      <c r="M576" s="5"/>
      <c r="N576" s="5"/>
      <c r="O576" s="5"/>
      <c r="P576" s="5"/>
      <c r="Q576" s="5"/>
      <c r="R576" s="5"/>
      <c r="S576" s="5"/>
      <c r="T576" s="5"/>
      <c r="U576" s="5"/>
      <c r="V576" s="5"/>
      <c r="W576" s="5"/>
      <c r="X576" s="5"/>
      <c r="Y576" s="5"/>
      <c r="Z576" s="5"/>
      <c r="AA576" s="5"/>
    </row>
    <row r="577" spans="1:27" ht="14.25" customHeight="1">
      <c r="A577" s="29"/>
      <c r="B577" s="5"/>
      <c r="C577" s="5"/>
      <c r="D577" s="29"/>
      <c r="E577" s="29"/>
      <c r="F577" s="12"/>
      <c r="G577" s="29"/>
      <c r="H577" s="5"/>
      <c r="I577" s="5"/>
      <c r="J577" s="5"/>
      <c r="K577" s="5"/>
      <c r="L577" s="5"/>
      <c r="M577" s="5"/>
      <c r="N577" s="5"/>
      <c r="O577" s="5"/>
      <c r="P577" s="5"/>
      <c r="Q577" s="5"/>
      <c r="R577" s="5"/>
      <c r="S577" s="5"/>
      <c r="T577" s="5"/>
      <c r="U577" s="5"/>
      <c r="V577" s="5"/>
      <c r="W577" s="5"/>
      <c r="X577" s="5"/>
      <c r="Y577" s="5"/>
      <c r="Z577" s="5"/>
      <c r="AA577" s="5"/>
    </row>
    <row r="578" spans="1:27" ht="14.25" customHeight="1">
      <c r="A578" s="29"/>
      <c r="B578" s="5"/>
      <c r="C578" s="5"/>
      <c r="D578" s="29"/>
      <c r="E578" s="29"/>
      <c r="F578" s="12"/>
      <c r="G578" s="29"/>
      <c r="H578" s="5"/>
      <c r="I578" s="5"/>
      <c r="J578" s="5"/>
      <c r="K578" s="5"/>
      <c r="L578" s="5"/>
      <c r="M578" s="5"/>
      <c r="N578" s="5"/>
      <c r="O578" s="5"/>
      <c r="P578" s="5"/>
      <c r="Q578" s="5"/>
      <c r="R578" s="5"/>
      <c r="S578" s="5"/>
      <c r="T578" s="5"/>
      <c r="U578" s="5"/>
      <c r="V578" s="5"/>
      <c r="W578" s="5"/>
      <c r="X578" s="5"/>
      <c r="Y578" s="5"/>
      <c r="Z578" s="5"/>
      <c r="AA578" s="5"/>
    </row>
    <row r="579" spans="1:27" ht="14.25" customHeight="1">
      <c r="A579" s="29"/>
      <c r="B579" s="5"/>
      <c r="C579" s="5"/>
      <c r="D579" s="29"/>
      <c r="E579" s="29"/>
      <c r="F579" s="12"/>
      <c r="G579" s="29"/>
      <c r="H579" s="5"/>
      <c r="I579" s="5"/>
      <c r="J579" s="5"/>
      <c r="K579" s="5"/>
      <c r="L579" s="5"/>
      <c r="M579" s="5"/>
      <c r="N579" s="5"/>
      <c r="O579" s="5"/>
      <c r="P579" s="5"/>
      <c r="Q579" s="5"/>
      <c r="R579" s="5"/>
      <c r="S579" s="5"/>
      <c r="T579" s="5"/>
      <c r="U579" s="5"/>
      <c r="V579" s="5"/>
      <c r="W579" s="5"/>
      <c r="X579" s="5"/>
      <c r="Y579" s="5"/>
      <c r="Z579" s="5"/>
      <c r="AA579" s="5"/>
    </row>
    <row r="580" spans="1:27" ht="14.25" customHeight="1">
      <c r="A580" s="29"/>
      <c r="B580" s="5"/>
      <c r="C580" s="5"/>
      <c r="D580" s="29"/>
      <c r="E580" s="29"/>
      <c r="F580" s="12"/>
      <c r="G580" s="29"/>
      <c r="H580" s="5"/>
      <c r="I580" s="5"/>
      <c r="J580" s="5"/>
      <c r="K580" s="5"/>
      <c r="L580" s="5"/>
      <c r="M580" s="5"/>
      <c r="N580" s="5"/>
      <c r="O580" s="5"/>
      <c r="P580" s="5"/>
      <c r="Q580" s="5"/>
      <c r="R580" s="5"/>
      <c r="S580" s="5"/>
      <c r="T580" s="5"/>
      <c r="U580" s="5"/>
      <c r="V580" s="5"/>
      <c r="W580" s="5"/>
      <c r="X580" s="5"/>
      <c r="Y580" s="5"/>
      <c r="Z580" s="5"/>
      <c r="AA580" s="5"/>
    </row>
    <row r="581" spans="1:27" ht="14.25" customHeight="1">
      <c r="A581" s="29"/>
      <c r="B581" s="5"/>
      <c r="C581" s="5"/>
      <c r="D581" s="29"/>
      <c r="E581" s="29"/>
      <c r="F581" s="12"/>
      <c r="G581" s="29"/>
      <c r="H581" s="5"/>
      <c r="I581" s="5"/>
      <c r="J581" s="5"/>
      <c r="K581" s="5"/>
      <c r="L581" s="5"/>
      <c r="M581" s="5"/>
      <c r="N581" s="5"/>
      <c r="O581" s="5"/>
      <c r="P581" s="5"/>
      <c r="Q581" s="5"/>
      <c r="R581" s="5"/>
      <c r="S581" s="5"/>
      <c r="T581" s="5"/>
      <c r="U581" s="5"/>
      <c r="V581" s="5"/>
      <c r="W581" s="5"/>
      <c r="X581" s="5"/>
      <c r="Y581" s="5"/>
      <c r="Z581" s="5"/>
      <c r="AA581" s="5"/>
    </row>
    <row r="582" spans="1:27" ht="14.25" customHeight="1">
      <c r="A582" s="29"/>
      <c r="B582" s="5"/>
      <c r="C582" s="5"/>
      <c r="D582" s="29"/>
      <c r="E582" s="29"/>
      <c r="F582" s="12"/>
      <c r="G582" s="29"/>
      <c r="H582" s="5"/>
      <c r="I582" s="5"/>
      <c r="J582" s="5"/>
      <c r="K582" s="5"/>
      <c r="L582" s="5"/>
      <c r="M582" s="5"/>
      <c r="N582" s="5"/>
      <c r="O582" s="5"/>
      <c r="P582" s="5"/>
      <c r="Q582" s="5"/>
      <c r="R582" s="5"/>
      <c r="S582" s="5"/>
      <c r="T582" s="5"/>
      <c r="U582" s="5"/>
      <c r="V582" s="5"/>
      <c r="W582" s="5"/>
      <c r="X582" s="5"/>
      <c r="Y582" s="5"/>
      <c r="Z582" s="5"/>
      <c r="AA582" s="5"/>
    </row>
    <row r="583" spans="1:27" ht="14.25" customHeight="1">
      <c r="A583" s="29"/>
      <c r="B583" s="5"/>
      <c r="C583" s="5"/>
      <c r="D583" s="29"/>
      <c r="E583" s="29"/>
      <c r="F583" s="12"/>
      <c r="G583" s="29"/>
      <c r="H583" s="5"/>
      <c r="I583" s="5"/>
      <c r="J583" s="5"/>
      <c r="K583" s="5"/>
      <c r="L583" s="5"/>
      <c r="M583" s="5"/>
      <c r="N583" s="5"/>
      <c r="O583" s="5"/>
      <c r="P583" s="5"/>
      <c r="Q583" s="5"/>
      <c r="R583" s="5"/>
      <c r="S583" s="5"/>
      <c r="T583" s="5"/>
      <c r="U583" s="5"/>
      <c r="V583" s="5"/>
      <c r="W583" s="5"/>
      <c r="X583" s="5"/>
      <c r="Y583" s="5"/>
      <c r="Z583" s="5"/>
      <c r="AA583" s="5"/>
    </row>
    <row r="584" spans="1:27" ht="14.25" customHeight="1">
      <c r="A584" s="29"/>
      <c r="B584" s="5"/>
      <c r="C584" s="5"/>
      <c r="D584" s="29"/>
      <c r="E584" s="29"/>
      <c r="F584" s="12"/>
      <c r="G584" s="29"/>
      <c r="H584" s="5"/>
      <c r="I584" s="5"/>
      <c r="J584" s="5"/>
      <c r="K584" s="5"/>
      <c r="L584" s="5"/>
      <c r="M584" s="5"/>
      <c r="N584" s="5"/>
      <c r="O584" s="5"/>
      <c r="P584" s="5"/>
      <c r="Q584" s="5"/>
      <c r="R584" s="5"/>
      <c r="S584" s="5"/>
      <c r="T584" s="5"/>
      <c r="U584" s="5"/>
      <c r="V584" s="5"/>
      <c r="W584" s="5"/>
      <c r="X584" s="5"/>
      <c r="Y584" s="5"/>
      <c r="Z584" s="5"/>
      <c r="AA584" s="5"/>
    </row>
    <row r="585" spans="1:27" ht="14.25" customHeight="1">
      <c r="A585" s="29"/>
      <c r="B585" s="5"/>
      <c r="C585" s="5"/>
      <c r="D585" s="29"/>
      <c r="E585" s="29"/>
      <c r="F585" s="12"/>
      <c r="G585" s="29"/>
      <c r="H585" s="5"/>
      <c r="I585" s="5"/>
      <c r="J585" s="5"/>
      <c r="K585" s="5"/>
      <c r="L585" s="5"/>
      <c r="M585" s="5"/>
      <c r="N585" s="5"/>
      <c r="O585" s="5"/>
      <c r="P585" s="5"/>
      <c r="Q585" s="5"/>
      <c r="R585" s="5"/>
      <c r="S585" s="5"/>
      <c r="T585" s="5"/>
      <c r="U585" s="5"/>
      <c r="V585" s="5"/>
      <c r="W585" s="5"/>
      <c r="X585" s="5"/>
      <c r="Y585" s="5"/>
      <c r="Z585" s="5"/>
      <c r="AA585" s="5"/>
    </row>
    <row r="586" spans="1:27" ht="14.25" customHeight="1">
      <c r="A586" s="29"/>
      <c r="B586" s="5"/>
      <c r="C586" s="5"/>
      <c r="D586" s="29"/>
      <c r="E586" s="29"/>
      <c r="F586" s="12"/>
      <c r="G586" s="29"/>
      <c r="H586" s="5"/>
      <c r="I586" s="5"/>
      <c r="J586" s="5"/>
      <c r="K586" s="5"/>
      <c r="L586" s="5"/>
      <c r="M586" s="5"/>
      <c r="N586" s="5"/>
      <c r="O586" s="5"/>
      <c r="P586" s="5"/>
      <c r="Q586" s="5"/>
      <c r="R586" s="5"/>
      <c r="S586" s="5"/>
      <c r="T586" s="5"/>
      <c r="U586" s="5"/>
      <c r="V586" s="5"/>
      <c r="W586" s="5"/>
      <c r="X586" s="5"/>
      <c r="Y586" s="5"/>
      <c r="Z586" s="5"/>
      <c r="AA586" s="5"/>
    </row>
    <row r="587" spans="1:27" ht="14.25" customHeight="1">
      <c r="A587" s="29"/>
      <c r="B587" s="5"/>
      <c r="C587" s="5"/>
      <c r="D587" s="29"/>
      <c r="E587" s="29"/>
      <c r="F587" s="12"/>
      <c r="G587" s="29"/>
      <c r="H587" s="5"/>
      <c r="I587" s="5"/>
      <c r="J587" s="5"/>
      <c r="K587" s="5"/>
      <c r="L587" s="5"/>
      <c r="M587" s="5"/>
      <c r="N587" s="5"/>
      <c r="O587" s="5"/>
      <c r="P587" s="5"/>
      <c r="Q587" s="5"/>
      <c r="R587" s="5"/>
      <c r="S587" s="5"/>
      <c r="T587" s="5"/>
      <c r="U587" s="5"/>
      <c r="V587" s="5"/>
      <c r="W587" s="5"/>
      <c r="X587" s="5"/>
      <c r="Y587" s="5"/>
      <c r="Z587" s="5"/>
      <c r="AA587" s="5"/>
    </row>
    <row r="588" spans="1:27" ht="14.25" customHeight="1">
      <c r="A588" s="29"/>
      <c r="B588" s="5"/>
      <c r="C588" s="5"/>
      <c r="D588" s="29"/>
      <c r="E588" s="29"/>
      <c r="F588" s="12"/>
      <c r="G588" s="29"/>
      <c r="H588" s="5"/>
      <c r="I588" s="5"/>
      <c r="J588" s="5"/>
      <c r="K588" s="5"/>
      <c r="L588" s="5"/>
      <c r="M588" s="5"/>
      <c r="N588" s="5"/>
      <c r="O588" s="5"/>
      <c r="P588" s="5"/>
      <c r="Q588" s="5"/>
      <c r="R588" s="5"/>
      <c r="S588" s="5"/>
      <c r="T588" s="5"/>
      <c r="U588" s="5"/>
      <c r="V588" s="5"/>
      <c r="W588" s="5"/>
      <c r="X588" s="5"/>
      <c r="Y588" s="5"/>
      <c r="Z588" s="5"/>
      <c r="AA588" s="5"/>
    </row>
    <row r="589" spans="1:27" ht="14.25" customHeight="1">
      <c r="A589" s="29"/>
      <c r="B589" s="5"/>
      <c r="C589" s="5"/>
      <c r="D589" s="29"/>
      <c r="E589" s="29"/>
      <c r="F589" s="12"/>
      <c r="G589" s="29"/>
      <c r="H589" s="5"/>
      <c r="I589" s="5"/>
      <c r="J589" s="5"/>
      <c r="K589" s="5"/>
      <c r="L589" s="5"/>
      <c r="M589" s="5"/>
      <c r="N589" s="5"/>
      <c r="O589" s="5"/>
      <c r="P589" s="5"/>
      <c r="Q589" s="5"/>
      <c r="R589" s="5"/>
      <c r="S589" s="5"/>
      <c r="T589" s="5"/>
      <c r="U589" s="5"/>
      <c r="V589" s="5"/>
      <c r="W589" s="5"/>
      <c r="X589" s="5"/>
      <c r="Y589" s="5"/>
      <c r="Z589" s="5"/>
      <c r="AA589" s="5"/>
    </row>
    <row r="590" spans="1:27" ht="14.25" customHeight="1">
      <c r="A590" s="29"/>
      <c r="B590" s="5"/>
      <c r="C590" s="5"/>
      <c r="D590" s="29"/>
      <c r="E590" s="29"/>
      <c r="F590" s="12"/>
      <c r="G590" s="29"/>
      <c r="H590" s="5"/>
      <c r="I590" s="5"/>
      <c r="J590" s="5"/>
      <c r="K590" s="5"/>
      <c r="L590" s="5"/>
      <c r="M590" s="5"/>
      <c r="N590" s="5"/>
      <c r="O590" s="5"/>
      <c r="P590" s="5"/>
      <c r="Q590" s="5"/>
      <c r="R590" s="5"/>
      <c r="S590" s="5"/>
      <c r="T590" s="5"/>
      <c r="U590" s="5"/>
      <c r="V590" s="5"/>
      <c r="W590" s="5"/>
      <c r="X590" s="5"/>
      <c r="Y590" s="5"/>
      <c r="Z590" s="5"/>
      <c r="AA590" s="5"/>
    </row>
    <row r="591" spans="1:27" ht="14.25" customHeight="1">
      <c r="A591" s="29"/>
      <c r="B591" s="5"/>
      <c r="C591" s="5"/>
      <c r="D591" s="29"/>
      <c r="E591" s="29"/>
      <c r="F591" s="12"/>
      <c r="G591" s="29"/>
      <c r="H591" s="5"/>
      <c r="I591" s="5"/>
      <c r="J591" s="5"/>
      <c r="K591" s="5"/>
      <c r="L591" s="5"/>
      <c r="M591" s="5"/>
      <c r="N591" s="5"/>
      <c r="O591" s="5"/>
      <c r="P591" s="5"/>
      <c r="Q591" s="5"/>
      <c r="R591" s="5"/>
      <c r="S591" s="5"/>
      <c r="T591" s="5"/>
      <c r="U591" s="5"/>
      <c r="V591" s="5"/>
      <c r="W591" s="5"/>
      <c r="X591" s="5"/>
      <c r="Y591" s="5"/>
      <c r="Z591" s="5"/>
      <c r="AA591" s="5"/>
    </row>
    <row r="592" spans="1:27" ht="14.25" customHeight="1">
      <c r="A592" s="29"/>
      <c r="B592" s="5"/>
      <c r="C592" s="5"/>
      <c r="D592" s="29"/>
      <c r="E592" s="29"/>
      <c r="F592" s="12"/>
      <c r="G592" s="29"/>
      <c r="H592" s="5"/>
      <c r="I592" s="5"/>
      <c r="J592" s="5"/>
      <c r="K592" s="5"/>
      <c r="L592" s="5"/>
      <c r="M592" s="5"/>
      <c r="N592" s="5"/>
      <c r="O592" s="5"/>
      <c r="P592" s="5"/>
      <c r="Q592" s="5"/>
      <c r="R592" s="5"/>
      <c r="S592" s="5"/>
      <c r="T592" s="5"/>
      <c r="U592" s="5"/>
      <c r="V592" s="5"/>
      <c r="W592" s="5"/>
      <c r="X592" s="5"/>
      <c r="Y592" s="5"/>
      <c r="Z592" s="5"/>
      <c r="AA592" s="5"/>
    </row>
    <row r="593" spans="1:27" ht="14.25" customHeight="1">
      <c r="A593" s="29"/>
      <c r="B593" s="5"/>
      <c r="C593" s="5"/>
      <c r="D593" s="29"/>
      <c r="E593" s="29"/>
      <c r="F593" s="12"/>
      <c r="G593" s="29"/>
      <c r="H593" s="5"/>
      <c r="I593" s="5"/>
      <c r="J593" s="5"/>
      <c r="K593" s="5"/>
      <c r="L593" s="5"/>
      <c r="M593" s="5"/>
      <c r="N593" s="5"/>
      <c r="O593" s="5"/>
      <c r="P593" s="5"/>
      <c r="Q593" s="5"/>
      <c r="R593" s="5"/>
      <c r="S593" s="5"/>
      <c r="T593" s="5"/>
      <c r="U593" s="5"/>
      <c r="V593" s="5"/>
      <c r="W593" s="5"/>
      <c r="X593" s="5"/>
      <c r="Y593" s="5"/>
      <c r="Z593" s="5"/>
      <c r="AA593" s="5"/>
    </row>
    <row r="594" spans="1:27" ht="14.25" customHeight="1">
      <c r="A594" s="29"/>
      <c r="B594" s="5"/>
      <c r="C594" s="5"/>
      <c r="D594" s="29"/>
      <c r="E594" s="29"/>
      <c r="F594" s="12"/>
      <c r="G594" s="29"/>
      <c r="H594" s="5"/>
      <c r="I594" s="5"/>
      <c r="J594" s="5"/>
      <c r="K594" s="5"/>
      <c r="L594" s="5"/>
      <c r="M594" s="5"/>
      <c r="N594" s="5"/>
      <c r="O594" s="5"/>
      <c r="P594" s="5"/>
      <c r="Q594" s="5"/>
      <c r="R594" s="5"/>
      <c r="S594" s="5"/>
      <c r="T594" s="5"/>
      <c r="U594" s="5"/>
      <c r="V594" s="5"/>
      <c r="W594" s="5"/>
      <c r="X594" s="5"/>
      <c r="Y594" s="5"/>
      <c r="Z594" s="5"/>
      <c r="AA594" s="5"/>
    </row>
    <row r="595" spans="1:27" ht="14.25" customHeight="1">
      <c r="A595" s="29"/>
      <c r="B595" s="5"/>
      <c r="C595" s="5"/>
      <c r="D595" s="29"/>
      <c r="E595" s="29"/>
      <c r="F595" s="12"/>
      <c r="G595" s="29"/>
      <c r="H595" s="5"/>
      <c r="I595" s="5"/>
      <c r="J595" s="5"/>
      <c r="K595" s="5"/>
      <c r="L595" s="5"/>
      <c r="M595" s="5"/>
      <c r="N595" s="5"/>
      <c r="O595" s="5"/>
      <c r="P595" s="5"/>
      <c r="Q595" s="5"/>
      <c r="R595" s="5"/>
      <c r="S595" s="5"/>
      <c r="T595" s="5"/>
      <c r="U595" s="5"/>
      <c r="V595" s="5"/>
      <c r="W595" s="5"/>
      <c r="X595" s="5"/>
      <c r="Y595" s="5"/>
      <c r="Z595" s="5"/>
      <c r="AA595" s="5"/>
    </row>
    <row r="596" spans="1:27" ht="14.25" customHeight="1">
      <c r="A596" s="29"/>
      <c r="B596" s="5"/>
      <c r="C596" s="5"/>
      <c r="D596" s="29"/>
      <c r="E596" s="29"/>
      <c r="F596" s="12"/>
      <c r="G596" s="29"/>
      <c r="H596" s="5"/>
      <c r="I596" s="5"/>
      <c r="J596" s="5"/>
      <c r="K596" s="5"/>
      <c r="L596" s="5"/>
      <c r="M596" s="5"/>
      <c r="N596" s="5"/>
      <c r="O596" s="5"/>
      <c r="P596" s="5"/>
      <c r="Q596" s="5"/>
      <c r="R596" s="5"/>
      <c r="S596" s="5"/>
      <c r="T596" s="5"/>
      <c r="U596" s="5"/>
      <c r="V596" s="5"/>
      <c r="W596" s="5"/>
      <c r="X596" s="5"/>
      <c r="Y596" s="5"/>
      <c r="Z596" s="5"/>
      <c r="AA596" s="5"/>
    </row>
    <row r="597" spans="1:27" ht="14.25" customHeight="1">
      <c r="A597" s="29"/>
      <c r="B597" s="5"/>
      <c r="C597" s="5"/>
      <c r="D597" s="29"/>
      <c r="E597" s="29"/>
      <c r="F597" s="12"/>
      <c r="G597" s="29"/>
      <c r="H597" s="5"/>
      <c r="I597" s="5"/>
      <c r="J597" s="5"/>
      <c r="K597" s="5"/>
      <c r="L597" s="5"/>
      <c r="M597" s="5"/>
      <c r="N597" s="5"/>
      <c r="O597" s="5"/>
      <c r="P597" s="5"/>
      <c r="Q597" s="5"/>
      <c r="R597" s="5"/>
      <c r="S597" s="5"/>
      <c r="T597" s="5"/>
      <c r="U597" s="5"/>
      <c r="V597" s="5"/>
      <c r="W597" s="5"/>
      <c r="X597" s="5"/>
      <c r="Y597" s="5"/>
      <c r="Z597" s="5"/>
      <c r="AA597" s="5"/>
    </row>
    <row r="598" spans="1:27" ht="14.25" customHeight="1">
      <c r="A598" s="29"/>
      <c r="B598" s="5"/>
      <c r="C598" s="5"/>
      <c r="D598" s="29"/>
      <c r="E598" s="29"/>
      <c r="F598" s="12"/>
      <c r="G598" s="29"/>
      <c r="H598" s="5"/>
      <c r="I598" s="5"/>
      <c r="J598" s="5"/>
      <c r="K598" s="5"/>
      <c r="L598" s="5"/>
      <c r="M598" s="5"/>
      <c r="N598" s="5"/>
      <c r="O598" s="5"/>
      <c r="P598" s="5"/>
      <c r="Q598" s="5"/>
      <c r="R598" s="5"/>
      <c r="S598" s="5"/>
      <c r="T598" s="5"/>
      <c r="U598" s="5"/>
      <c r="V598" s="5"/>
      <c r="W598" s="5"/>
      <c r="X598" s="5"/>
      <c r="Y598" s="5"/>
      <c r="Z598" s="5"/>
      <c r="AA598" s="5"/>
    </row>
    <row r="599" spans="1:27" ht="14.25" customHeight="1">
      <c r="A599" s="29"/>
      <c r="B599" s="5"/>
      <c r="C599" s="5"/>
      <c r="D599" s="29"/>
      <c r="E599" s="29"/>
      <c r="F599" s="12"/>
      <c r="G599" s="29"/>
      <c r="H599" s="5"/>
      <c r="I599" s="5"/>
      <c r="J599" s="5"/>
      <c r="K599" s="5"/>
      <c r="L599" s="5"/>
      <c r="M599" s="5"/>
      <c r="N599" s="5"/>
      <c r="O599" s="5"/>
      <c r="P599" s="5"/>
      <c r="Q599" s="5"/>
      <c r="R599" s="5"/>
      <c r="S599" s="5"/>
      <c r="T599" s="5"/>
      <c r="U599" s="5"/>
      <c r="V599" s="5"/>
      <c r="W599" s="5"/>
      <c r="X599" s="5"/>
      <c r="Y599" s="5"/>
      <c r="Z599" s="5"/>
      <c r="AA599" s="5"/>
    </row>
    <row r="600" spans="1:27" ht="14.25" customHeight="1">
      <c r="A600" s="29"/>
      <c r="B600" s="5"/>
      <c r="C600" s="5"/>
      <c r="D600" s="29"/>
      <c r="E600" s="29"/>
      <c r="F600" s="12"/>
      <c r="G600" s="29"/>
      <c r="H600" s="5"/>
      <c r="I600" s="5"/>
      <c r="J600" s="5"/>
      <c r="K600" s="5"/>
      <c r="L600" s="5"/>
      <c r="M600" s="5"/>
      <c r="N600" s="5"/>
      <c r="O600" s="5"/>
      <c r="P600" s="5"/>
      <c r="Q600" s="5"/>
      <c r="R600" s="5"/>
      <c r="S600" s="5"/>
      <c r="T600" s="5"/>
      <c r="U600" s="5"/>
      <c r="V600" s="5"/>
      <c r="W600" s="5"/>
      <c r="X600" s="5"/>
      <c r="Y600" s="5"/>
      <c r="Z600" s="5"/>
      <c r="AA600" s="5"/>
    </row>
    <row r="601" spans="1:27" ht="14.25" customHeight="1">
      <c r="A601" s="29"/>
      <c r="B601" s="5"/>
      <c r="C601" s="5"/>
      <c r="D601" s="29"/>
      <c r="E601" s="29"/>
      <c r="F601" s="12"/>
      <c r="G601" s="29"/>
      <c r="H601" s="5"/>
      <c r="I601" s="5"/>
      <c r="J601" s="5"/>
      <c r="K601" s="5"/>
      <c r="L601" s="5"/>
      <c r="M601" s="5"/>
      <c r="N601" s="5"/>
      <c r="O601" s="5"/>
      <c r="P601" s="5"/>
      <c r="Q601" s="5"/>
      <c r="R601" s="5"/>
      <c r="S601" s="5"/>
      <c r="T601" s="5"/>
      <c r="U601" s="5"/>
      <c r="V601" s="5"/>
      <c r="W601" s="5"/>
      <c r="X601" s="5"/>
      <c r="Y601" s="5"/>
      <c r="Z601" s="5"/>
      <c r="AA601" s="5"/>
    </row>
    <row r="602" spans="1:27" ht="14.25" customHeight="1">
      <c r="A602" s="29"/>
      <c r="B602" s="5"/>
      <c r="C602" s="5"/>
      <c r="D602" s="29"/>
      <c r="E602" s="29"/>
      <c r="F602" s="12"/>
      <c r="G602" s="29"/>
      <c r="H602" s="5"/>
      <c r="I602" s="5"/>
      <c r="J602" s="5"/>
      <c r="K602" s="5"/>
      <c r="L602" s="5"/>
      <c r="M602" s="5"/>
      <c r="N602" s="5"/>
      <c r="O602" s="5"/>
      <c r="P602" s="5"/>
      <c r="Q602" s="5"/>
      <c r="R602" s="5"/>
      <c r="S602" s="5"/>
      <c r="T602" s="5"/>
      <c r="U602" s="5"/>
      <c r="V602" s="5"/>
      <c r="W602" s="5"/>
      <c r="X602" s="5"/>
      <c r="Y602" s="5"/>
      <c r="Z602" s="5"/>
      <c r="AA602" s="5"/>
    </row>
    <row r="603" spans="1:27" ht="14.25" customHeight="1">
      <c r="A603" s="29"/>
      <c r="B603" s="5"/>
      <c r="C603" s="5"/>
      <c r="D603" s="29"/>
      <c r="E603" s="29"/>
      <c r="F603" s="12"/>
      <c r="G603" s="29"/>
      <c r="H603" s="5"/>
      <c r="I603" s="5"/>
      <c r="J603" s="5"/>
      <c r="K603" s="5"/>
      <c r="L603" s="5"/>
      <c r="M603" s="5"/>
      <c r="N603" s="5"/>
      <c r="O603" s="5"/>
      <c r="P603" s="5"/>
      <c r="Q603" s="5"/>
      <c r="R603" s="5"/>
      <c r="S603" s="5"/>
      <c r="T603" s="5"/>
      <c r="U603" s="5"/>
      <c r="V603" s="5"/>
      <c r="W603" s="5"/>
      <c r="X603" s="5"/>
      <c r="Y603" s="5"/>
      <c r="Z603" s="5"/>
      <c r="AA603" s="5"/>
    </row>
    <row r="604" spans="1:27" ht="14.25" customHeight="1">
      <c r="A604" s="29"/>
      <c r="B604" s="5"/>
      <c r="C604" s="5"/>
      <c r="D604" s="29"/>
      <c r="E604" s="29"/>
      <c r="F604" s="12"/>
      <c r="G604" s="29"/>
      <c r="H604" s="5"/>
      <c r="I604" s="5"/>
      <c r="J604" s="5"/>
      <c r="K604" s="5"/>
      <c r="L604" s="5"/>
      <c r="M604" s="5"/>
      <c r="N604" s="5"/>
      <c r="O604" s="5"/>
      <c r="P604" s="5"/>
      <c r="Q604" s="5"/>
      <c r="R604" s="5"/>
      <c r="S604" s="5"/>
      <c r="T604" s="5"/>
      <c r="U604" s="5"/>
      <c r="V604" s="5"/>
      <c r="W604" s="5"/>
      <c r="X604" s="5"/>
      <c r="Y604" s="5"/>
      <c r="Z604" s="5"/>
      <c r="AA604" s="5"/>
    </row>
    <row r="605" spans="1:27" ht="14.25" customHeight="1">
      <c r="A605" s="29"/>
      <c r="B605" s="5"/>
      <c r="C605" s="5"/>
      <c r="D605" s="29"/>
      <c r="E605" s="29"/>
      <c r="F605" s="12"/>
      <c r="G605" s="29"/>
      <c r="H605" s="5"/>
      <c r="I605" s="5"/>
      <c r="J605" s="5"/>
      <c r="K605" s="5"/>
      <c r="L605" s="5"/>
      <c r="M605" s="5"/>
      <c r="N605" s="5"/>
      <c r="O605" s="5"/>
      <c r="P605" s="5"/>
      <c r="Q605" s="5"/>
      <c r="R605" s="5"/>
      <c r="S605" s="5"/>
      <c r="T605" s="5"/>
      <c r="U605" s="5"/>
      <c r="V605" s="5"/>
      <c r="W605" s="5"/>
      <c r="X605" s="5"/>
      <c r="Y605" s="5"/>
      <c r="Z605" s="5"/>
      <c r="AA605" s="5"/>
    </row>
    <row r="606" spans="1:27" ht="14.25" customHeight="1">
      <c r="A606" s="29"/>
      <c r="B606" s="5"/>
      <c r="C606" s="5"/>
      <c r="D606" s="29"/>
      <c r="E606" s="29"/>
      <c r="F606" s="12"/>
      <c r="G606" s="29"/>
      <c r="H606" s="5"/>
      <c r="I606" s="5"/>
      <c r="J606" s="5"/>
      <c r="K606" s="5"/>
      <c r="L606" s="5"/>
      <c r="M606" s="5"/>
      <c r="N606" s="5"/>
      <c r="O606" s="5"/>
      <c r="P606" s="5"/>
      <c r="Q606" s="5"/>
      <c r="R606" s="5"/>
      <c r="S606" s="5"/>
      <c r="T606" s="5"/>
      <c r="U606" s="5"/>
      <c r="V606" s="5"/>
      <c r="W606" s="5"/>
      <c r="X606" s="5"/>
      <c r="Y606" s="5"/>
      <c r="Z606" s="5"/>
      <c r="AA606" s="5"/>
    </row>
    <row r="607" spans="1:27" ht="14.25" customHeight="1">
      <c r="A607" s="29"/>
      <c r="B607" s="5"/>
      <c r="C607" s="5"/>
      <c r="D607" s="29"/>
      <c r="E607" s="29"/>
      <c r="F607" s="12"/>
      <c r="G607" s="29"/>
      <c r="H607" s="5"/>
      <c r="I607" s="5"/>
      <c r="J607" s="5"/>
      <c r="K607" s="5"/>
      <c r="L607" s="5"/>
      <c r="M607" s="5"/>
      <c r="N607" s="5"/>
      <c r="O607" s="5"/>
      <c r="P607" s="5"/>
      <c r="Q607" s="5"/>
      <c r="R607" s="5"/>
      <c r="S607" s="5"/>
      <c r="T607" s="5"/>
      <c r="U607" s="5"/>
      <c r="V607" s="5"/>
      <c r="W607" s="5"/>
      <c r="X607" s="5"/>
      <c r="Y607" s="5"/>
      <c r="Z607" s="5"/>
      <c r="AA607" s="5"/>
    </row>
    <row r="608" spans="1:27" ht="14.25" customHeight="1">
      <c r="A608" s="29"/>
      <c r="B608" s="5"/>
      <c r="C608" s="5"/>
      <c r="D608" s="29"/>
      <c r="E608" s="29"/>
      <c r="F608" s="12"/>
      <c r="G608" s="29"/>
      <c r="H608" s="5"/>
      <c r="I608" s="5"/>
      <c r="J608" s="5"/>
      <c r="K608" s="5"/>
      <c r="L608" s="5"/>
      <c r="M608" s="5"/>
      <c r="N608" s="5"/>
      <c r="O608" s="5"/>
      <c r="P608" s="5"/>
      <c r="Q608" s="5"/>
      <c r="R608" s="5"/>
      <c r="S608" s="5"/>
      <c r="T608" s="5"/>
      <c r="U608" s="5"/>
      <c r="V608" s="5"/>
      <c r="W608" s="5"/>
      <c r="X608" s="5"/>
      <c r="Y608" s="5"/>
      <c r="Z608" s="5"/>
      <c r="AA608" s="5"/>
    </row>
    <row r="609" spans="1:27" ht="14.25" customHeight="1">
      <c r="A609" s="29"/>
      <c r="B609" s="5"/>
      <c r="C609" s="5"/>
      <c r="D609" s="29"/>
      <c r="E609" s="29"/>
      <c r="F609" s="12"/>
      <c r="G609" s="29"/>
      <c r="H609" s="5"/>
      <c r="I609" s="5"/>
      <c r="J609" s="5"/>
      <c r="K609" s="5"/>
      <c r="L609" s="5"/>
      <c r="M609" s="5"/>
      <c r="N609" s="5"/>
      <c r="O609" s="5"/>
      <c r="P609" s="5"/>
      <c r="Q609" s="5"/>
      <c r="R609" s="5"/>
      <c r="S609" s="5"/>
      <c r="T609" s="5"/>
      <c r="U609" s="5"/>
      <c r="V609" s="5"/>
      <c r="W609" s="5"/>
      <c r="X609" s="5"/>
      <c r="Y609" s="5"/>
      <c r="Z609" s="5"/>
      <c r="AA609" s="5"/>
    </row>
    <row r="610" spans="1:27" ht="14.25" customHeight="1">
      <c r="A610" s="29"/>
      <c r="B610" s="5"/>
      <c r="C610" s="5"/>
      <c r="D610" s="29"/>
      <c r="E610" s="29"/>
      <c r="F610" s="12"/>
      <c r="G610" s="29"/>
      <c r="H610" s="5"/>
      <c r="I610" s="5"/>
      <c r="J610" s="5"/>
      <c r="K610" s="5"/>
      <c r="L610" s="5"/>
      <c r="M610" s="5"/>
      <c r="N610" s="5"/>
      <c r="O610" s="5"/>
      <c r="P610" s="5"/>
      <c r="Q610" s="5"/>
      <c r="R610" s="5"/>
      <c r="S610" s="5"/>
      <c r="T610" s="5"/>
      <c r="U610" s="5"/>
      <c r="V610" s="5"/>
      <c r="W610" s="5"/>
      <c r="X610" s="5"/>
      <c r="Y610" s="5"/>
      <c r="Z610" s="5"/>
      <c r="AA610" s="5"/>
    </row>
    <row r="611" spans="1:27" ht="14.25" customHeight="1">
      <c r="A611" s="29"/>
      <c r="B611" s="5"/>
      <c r="C611" s="5"/>
      <c r="D611" s="29"/>
      <c r="E611" s="29"/>
      <c r="F611" s="12"/>
      <c r="G611" s="29"/>
      <c r="H611" s="5"/>
      <c r="I611" s="5"/>
      <c r="J611" s="5"/>
      <c r="K611" s="5"/>
      <c r="L611" s="5"/>
      <c r="M611" s="5"/>
      <c r="N611" s="5"/>
      <c r="O611" s="5"/>
      <c r="P611" s="5"/>
      <c r="Q611" s="5"/>
      <c r="R611" s="5"/>
      <c r="S611" s="5"/>
      <c r="T611" s="5"/>
      <c r="U611" s="5"/>
      <c r="V611" s="5"/>
      <c r="W611" s="5"/>
      <c r="X611" s="5"/>
      <c r="Y611" s="5"/>
      <c r="Z611" s="5"/>
      <c r="AA611" s="5"/>
    </row>
    <row r="612" spans="1:27" ht="14.25" customHeight="1">
      <c r="A612" s="29"/>
      <c r="B612" s="5"/>
      <c r="C612" s="5"/>
      <c r="D612" s="29"/>
      <c r="E612" s="29"/>
      <c r="F612" s="12"/>
      <c r="G612" s="29"/>
      <c r="H612" s="5"/>
      <c r="I612" s="5"/>
      <c r="J612" s="5"/>
      <c r="K612" s="5"/>
      <c r="L612" s="5"/>
      <c r="M612" s="5"/>
      <c r="N612" s="5"/>
      <c r="O612" s="5"/>
      <c r="P612" s="5"/>
      <c r="Q612" s="5"/>
      <c r="R612" s="5"/>
      <c r="S612" s="5"/>
      <c r="T612" s="5"/>
      <c r="U612" s="5"/>
      <c r="V612" s="5"/>
      <c r="W612" s="5"/>
      <c r="X612" s="5"/>
      <c r="Y612" s="5"/>
      <c r="Z612" s="5"/>
      <c r="AA612" s="5"/>
    </row>
    <row r="613" spans="1:27" ht="14.25" customHeight="1">
      <c r="A613" s="29"/>
      <c r="B613" s="5"/>
      <c r="C613" s="5"/>
      <c r="D613" s="29"/>
      <c r="E613" s="29"/>
      <c r="F613" s="12"/>
      <c r="G613" s="29"/>
      <c r="H613" s="5"/>
      <c r="I613" s="5"/>
      <c r="J613" s="5"/>
      <c r="K613" s="5"/>
      <c r="L613" s="5"/>
      <c r="M613" s="5"/>
      <c r="N613" s="5"/>
      <c r="O613" s="5"/>
      <c r="P613" s="5"/>
      <c r="Q613" s="5"/>
      <c r="R613" s="5"/>
      <c r="S613" s="5"/>
      <c r="T613" s="5"/>
      <c r="U613" s="5"/>
      <c r="V613" s="5"/>
      <c r="W613" s="5"/>
      <c r="X613" s="5"/>
      <c r="Y613" s="5"/>
      <c r="Z613" s="5"/>
      <c r="AA613" s="5"/>
    </row>
    <row r="614" spans="1:27" ht="14.25" customHeight="1">
      <c r="A614" s="29"/>
      <c r="B614" s="5"/>
      <c r="C614" s="5"/>
      <c r="D614" s="29"/>
      <c r="E614" s="29"/>
      <c r="F614" s="12"/>
      <c r="G614" s="29"/>
      <c r="H614" s="5"/>
      <c r="I614" s="5"/>
      <c r="J614" s="5"/>
      <c r="K614" s="5"/>
      <c r="L614" s="5"/>
      <c r="M614" s="5"/>
      <c r="N614" s="5"/>
      <c r="O614" s="5"/>
      <c r="P614" s="5"/>
      <c r="Q614" s="5"/>
      <c r="R614" s="5"/>
      <c r="S614" s="5"/>
      <c r="T614" s="5"/>
      <c r="U614" s="5"/>
      <c r="V614" s="5"/>
      <c r="W614" s="5"/>
      <c r="X614" s="5"/>
      <c r="Y614" s="5"/>
      <c r="Z614" s="5"/>
      <c r="AA614" s="5"/>
    </row>
    <row r="615" spans="1:27" ht="14.25" customHeight="1">
      <c r="A615" s="29"/>
      <c r="B615" s="5"/>
      <c r="C615" s="5"/>
      <c r="D615" s="29"/>
      <c r="E615" s="29"/>
      <c r="F615" s="12"/>
      <c r="G615" s="29"/>
      <c r="H615" s="5"/>
      <c r="I615" s="5"/>
      <c r="J615" s="5"/>
      <c r="K615" s="5"/>
      <c r="L615" s="5"/>
      <c r="M615" s="5"/>
      <c r="N615" s="5"/>
      <c r="O615" s="5"/>
      <c r="P615" s="5"/>
      <c r="Q615" s="5"/>
      <c r="R615" s="5"/>
      <c r="S615" s="5"/>
      <c r="T615" s="5"/>
      <c r="U615" s="5"/>
      <c r="V615" s="5"/>
      <c r="W615" s="5"/>
      <c r="X615" s="5"/>
      <c r="Y615" s="5"/>
      <c r="Z615" s="5"/>
      <c r="AA615" s="5"/>
    </row>
    <row r="616" spans="1:27" ht="14.25" customHeight="1">
      <c r="A616" s="29"/>
      <c r="B616" s="5"/>
      <c r="C616" s="5"/>
      <c r="D616" s="29"/>
      <c r="E616" s="29"/>
      <c r="F616" s="12"/>
      <c r="G616" s="29"/>
      <c r="H616" s="5"/>
      <c r="I616" s="5"/>
      <c r="J616" s="5"/>
      <c r="K616" s="5"/>
      <c r="L616" s="5"/>
      <c r="M616" s="5"/>
      <c r="N616" s="5"/>
      <c r="O616" s="5"/>
      <c r="P616" s="5"/>
      <c r="Q616" s="5"/>
      <c r="R616" s="5"/>
      <c r="S616" s="5"/>
      <c r="T616" s="5"/>
      <c r="U616" s="5"/>
      <c r="V616" s="5"/>
      <c r="W616" s="5"/>
      <c r="X616" s="5"/>
      <c r="Y616" s="5"/>
      <c r="Z616" s="5"/>
      <c r="AA616" s="5"/>
    </row>
    <row r="617" spans="1:27" ht="14.25" customHeight="1">
      <c r="A617" s="29"/>
      <c r="B617" s="5"/>
      <c r="C617" s="5"/>
      <c r="D617" s="29"/>
      <c r="E617" s="29"/>
      <c r="F617" s="12"/>
      <c r="G617" s="29"/>
      <c r="H617" s="5"/>
      <c r="I617" s="5"/>
      <c r="J617" s="5"/>
      <c r="K617" s="5"/>
      <c r="L617" s="5"/>
      <c r="M617" s="5"/>
      <c r="N617" s="5"/>
      <c r="O617" s="5"/>
      <c r="P617" s="5"/>
      <c r="Q617" s="5"/>
      <c r="R617" s="5"/>
      <c r="S617" s="5"/>
      <c r="T617" s="5"/>
      <c r="U617" s="5"/>
      <c r="V617" s="5"/>
      <c r="W617" s="5"/>
      <c r="X617" s="5"/>
      <c r="Y617" s="5"/>
      <c r="Z617" s="5"/>
      <c r="AA617" s="5"/>
    </row>
    <row r="618" spans="1:27" ht="14.25" customHeight="1">
      <c r="A618" s="29"/>
      <c r="B618" s="5"/>
      <c r="C618" s="5"/>
      <c r="D618" s="29"/>
      <c r="E618" s="29"/>
      <c r="F618" s="12"/>
      <c r="G618" s="29"/>
      <c r="H618" s="5"/>
      <c r="I618" s="5"/>
      <c r="J618" s="5"/>
      <c r="K618" s="5"/>
      <c r="L618" s="5"/>
      <c r="M618" s="5"/>
      <c r="N618" s="5"/>
      <c r="O618" s="5"/>
      <c r="P618" s="5"/>
      <c r="Q618" s="5"/>
      <c r="R618" s="5"/>
      <c r="S618" s="5"/>
      <c r="T618" s="5"/>
      <c r="U618" s="5"/>
      <c r="V618" s="5"/>
      <c r="W618" s="5"/>
      <c r="X618" s="5"/>
      <c r="Y618" s="5"/>
      <c r="Z618" s="5"/>
      <c r="AA618" s="5"/>
    </row>
    <row r="619" spans="1:27" ht="14.25" customHeight="1">
      <c r="A619" s="29"/>
      <c r="B619" s="5"/>
      <c r="C619" s="5"/>
      <c r="D619" s="29"/>
      <c r="E619" s="29"/>
      <c r="F619" s="12"/>
      <c r="G619" s="29"/>
      <c r="H619" s="5"/>
      <c r="I619" s="5"/>
      <c r="J619" s="5"/>
      <c r="K619" s="5"/>
      <c r="L619" s="5"/>
      <c r="M619" s="5"/>
      <c r="N619" s="5"/>
      <c r="O619" s="5"/>
      <c r="P619" s="5"/>
      <c r="Q619" s="5"/>
      <c r="R619" s="5"/>
      <c r="S619" s="5"/>
      <c r="T619" s="5"/>
      <c r="U619" s="5"/>
      <c r="V619" s="5"/>
      <c r="W619" s="5"/>
      <c r="X619" s="5"/>
      <c r="Y619" s="5"/>
      <c r="Z619" s="5"/>
      <c r="AA619" s="5"/>
    </row>
    <row r="620" spans="1:27" ht="14.25" customHeight="1">
      <c r="A620" s="29"/>
      <c r="B620" s="5"/>
      <c r="C620" s="5"/>
      <c r="D620" s="29"/>
      <c r="E620" s="29"/>
      <c r="F620" s="12"/>
      <c r="G620" s="29"/>
      <c r="H620" s="5"/>
      <c r="I620" s="5"/>
      <c r="J620" s="5"/>
      <c r="K620" s="5"/>
      <c r="L620" s="5"/>
      <c r="M620" s="5"/>
      <c r="N620" s="5"/>
      <c r="O620" s="5"/>
      <c r="P620" s="5"/>
      <c r="Q620" s="5"/>
      <c r="R620" s="5"/>
      <c r="S620" s="5"/>
      <c r="T620" s="5"/>
      <c r="U620" s="5"/>
      <c r="V620" s="5"/>
      <c r="W620" s="5"/>
      <c r="X620" s="5"/>
      <c r="Y620" s="5"/>
      <c r="Z620" s="5"/>
      <c r="AA620" s="5"/>
    </row>
    <row r="621" spans="1:27" ht="14.25" customHeight="1">
      <c r="A621" s="29"/>
      <c r="B621" s="5"/>
      <c r="C621" s="5"/>
      <c r="D621" s="29"/>
      <c r="E621" s="29"/>
      <c r="F621" s="12"/>
      <c r="G621" s="29"/>
      <c r="H621" s="5"/>
      <c r="I621" s="5"/>
      <c r="J621" s="5"/>
      <c r="K621" s="5"/>
      <c r="L621" s="5"/>
      <c r="M621" s="5"/>
      <c r="N621" s="5"/>
      <c r="O621" s="5"/>
      <c r="P621" s="5"/>
      <c r="Q621" s="5"/>
      <c r="R621" s="5"/>
      <c r="S621" s="5"/>
      <c r="T621" s="5"/>
      <c r="U621" s="5"/>
      <c r="V621" s="5"/>
      <c r="W621" s="5"/>
      <c r="X621" s="5"/>
      <c r="Y621" s="5"/>
      <c r="Z621" s="5"/>
      <c r="AA621" s="5"/>
    </row>
    <row r="622" spans="1:27" ht="14.25" customHeight="1">
      <c r="A622" s="29"/>
      <c r="B622" s="5"/>
      <c r="C622" s="5"/>
      <c r="D622" s="29"/>
      <c r="E622" s="29"/>
      <c r="F622" s="12"/>
      <c r="G622" s="29"/>
      <c r="H622" s="5"/>
      <c r="I622" s="5"/>
      <c r="J622" s="5"/>
      <c r="K622" s="5"/>
      <c r="L622" s="5"/>
      <c r="M622" s="5"/>
      <c r="N622" s="5"/>
      <c r="O622" s="5"/>
      <c r="P622" s="5"/>
      <c r="Q622" s="5"/>
      <c r="R622" s="5"/>
      <c r="S622" s="5"/>
      <c r="T622" s="5"/>
      <c r="U622" s="5"/>
      <c r="V622" s="5"/>
      <c r="W622" s="5"/>
      <c r="X622" s="5"/>
      <c r="Y622" s="5"/>
      <c r="Z622" s="5"/>
      <c r="AA622" s="5"/>
    </row>
    <row r="623" spans="1:27" ht="14.25" customHeight="1">
      <c r="A623" s="29"/>
      <c r="B623" s="5"/>
      <c r="C623" s="5"/>
      <c r="D623" s="29"/>
      <c r="E623" s="29"/>
      <c r="F623" s="12"/>
      <c r="G623" s="29"/>
      <c r="H623" s="5"/>
      <c r="I623" s="5"/>
      <c r="J623" s="5"/>
      <c r="K623" s="5"/>
      <c r="L623" s="5"/>
      <c r="M623" s="5"/>
      <c r="N623" s="5"/>
      <c r="O623" s="5"/>
      <c r="P623" s="5"/>
      <c r="Q623" s="5"/>
      <c r="R623" s="5"/>
      <c r="S623" s="5"/>
      <c r="T623" s="5"/>
      <c r="U623" s="5"/>
      <c r="V623" s="5"/>
      <c r="W623" s="5"/>
      <c r="X623" s="5"/>
      <c r="Y623" s="5"/>
      <c r="Z623" s="5"/>
      <c r="AA623" s="5"/>
    </row>
    <row r="624" spans="1:27" ht="14.25" customHeight="1">
      <c r="A624" s="29"/>
      <c r="B624" s="5"/>
      <c r="C624" s="5"/>
      <c r="D624" s="29"/>
      <c r="E624" s="29"/>
      <c r="F624" s="12"/>
      <c r="G624" s="29"/>
      <c r="H624" s="5"/>
      <c r="I624" s="5"/>
      <c r="J624" s="5"/>
      <c r="K624" s="5"/>
      <c r="L624" s="5"/>
      <c r="M624" s="5"/>
      <c r="N624" s="5"/>
      <c r="O624" s="5"/>
      <c r="P624" s="5"/>
      <c r="Q624" s="5"/>
      <c r="R624" s="5"/>
      <c r="S624" s="5"/>
      <c r="T624" s="5"/>
      <c r="U624" s="5"/>
      <c r="V624" s="5"/>
      <c r="W624" s="5"/>
      <c r="X624" s="5"/>
      <c r="Y624" s="5"/>
      <c r="Z624" s="5"/>
      <c r="AA624" s="5"/>
    </row>
    <row r="625" spans="1:27" ht="14.25" customHeight="1">
      <c r="A625" s="29"/>
      <c r="B625" s="5"/>
      <c r="C625" s="5"/>
      <c r="D625" s="29"/>
      <c r="E625" s="29"/>
      <c r="F625" s="12"/>
      <c r="G625" s="29"/>
      <c r="H625" s="5"/>
      <c r="I625" s="5"/>
      <c r="J625" s="5"/>
      <c r="K625" s="5"/>
      <c r="L625" s="5"/>
      <c r="M625" s="5"/>
      <c r="N625" s="5"/>
      <c r="O625" s="5"/>
      <c r="P625" s="5"/>
      <c r="Q625" s="5"/>
      <c r="R625" s="5"/>
      <c r="S625" s="5"/>
      <c r="T625" s="5"/>
      <c r="U625" s="5"/>
      <c r="V625" s="5"/>
      <c r="W625" s="5"/>
      <c r="X625" s="5"/>
      <c r="Y625" s="5"/>
      <c r="Z625" s="5"/>
      <c r="AA625" s="5"/>
    </row>
    <row r="626" spans="1:27" ht="14.25" customHeight="1">
      <c r="A626" s="29"/>
      <c r="B626" s="5"/>
      <c r="C626" s="5"/>
      <c r="D626" s="29"/>
      <c r="E626" s="29"/>
      <c r="F626" s="12"/>
      <c r="G626" s="29"/>
      <c r="H626" s="5"/>
      <c r="I626" s="5"/>
      <c r="J626" s="5"/>
      <c r="K626" s="5"/>
      <c r="L626" s="5"/>
      <c r="M626" s="5"/>
      <c r="N626" s="5"/>
      <c r="O626" s="5"/>
      <c r="P626" s="5"/>
      <c r="Q626" s="5"/>
      <c r="R626" s="5"/>
      <c r="S626" s="5"/>
      <c r="T626" s="5"/>
      <c r="U626" s="5"/>
      <c r="V626" s="5"/>
      <c r="W626" s="5"/>
      <c r="X626" s="5"/>
      <c r="Y626" s="5"/>
      <c r="Z626" s="5"/>
      <c r="AA626" s="5"/>
    </row>
    <row r="627" spans="1:27" ht="14.25" customHeight="1">
      <c r="A627" s="29"/>
      <c r="B627" s="5"/>
      <c r="C627" s="5"/>
      <c r="D627" s="29"/>
      <c r="E627" s="29"/>
      <c r="F627" s="12"/>
      <c r="G627" s="29"/>
      <c r="H627" s="5"/>
      <c r="I627" s="5"/>
      <c r="J627" s="5"/>
      <c r="K627" s="5"/>
      <c r="L627" s="5"/>
      <c r="M627" s="5"/>
      <c r="N627" s="5"/>
      <c r="O627" s="5"/>
      <c r="P627" s="5"/>
      <c r="Q627" s="5"/>
      <c r="R627" s="5"/>
      <c r="S627" s="5"/>
      <c r="T627" s="5"/>
      <c r="U627" s="5"/>
      <c r="V627" s="5"/>
      <c r="W627" s="5"/>
      <c r="X627" s="5"/>
      <c r="Y627" s="5"/>
      <c r="Z627" s="5"/>
      <c r="AA627" s="5"/>
    </row>
    <row r="628" spans="1:27" ht="14.25" customHeight="1">
      <c r="A628" s="29"/>
      <c r="B628" s="5"/>
      <c r="C628" s="5"/>
      <c r="D628" s="29"/>
      <c r="E628" s="29"/>
      <c r="F628" s="12"/>
      <c r="G628" s="29"/>
      <c r="H628" s="5"/>
      <c r="I628" s="5"/>
      <c r="J628" s="5"/>
      <c r="K628" s="5"/>
      <c r="L628" s="5"/>
      <c r="M628" s="5"/>
      <c r="N628" s="5"/>
      <c r="O628" s="5"/>
      <c r="P628" s="5"/>
      <c r="Q628" s="5"/>
      <c r="R628" s="5"/>
      <c r="S628" s="5"/>
      <c r="T628" s="5"/>
      <c r="U628" s="5"/>
      <c r="V628" s="5"/>
      <c r="W628" s="5"/>
      <c r="X628" s="5"/>
      <c r="Y628" s="5"/>
      <c r="Z628" s="5"/>
      <c r="AA628" s="5"/>
    </row>
    <row r="629" spans="1:27" ht="14.25" customHeight="1">
      <c r="A629" s="29"/>
      <c r="B629" s="5"/>
      <c r="C629" s="5"/>
      <c r="D629" s="29"/>
      <c r="E629" s="29"/>
      <c r="F629" s="12"/>
      <c r="G629" s="29"/>
      <c r="H629" s="5"/>
      <c r="I629" s="5"/>
      <c r="J629" s="5"/>
      <c r="K629" s="5"/>
      <c r="L629" s="5"/>
      <c r="M629" s="5"/>
      <c r="N629" s="5"/>
      <c r="O629" s="5"/>
      <c r="P629" s="5"/>
      <c r="Q629" s="5"/>
      <c r="R629" s="5"/>
      <c r="S629" s="5"/>
      <c r="T629" s="5"/>
      <c r="U629" s="5"/>
      <c r="V629" s="5"/>
      <c r="W629" s="5"/>
      <c r="X629" s="5"/>
      <c r="Y629" s="5"/>
      <c r="Z629" s="5"/>
      <c r="AA629" s="5"/>
    </row>
    <row r="630" spans="1:27" ht="14.25" customHeight="1">
      <c r="A630" s="29"/>
      <c r="B630" s="5"/>
      <c r="C630" s="5"/>
      <c r="D630" s="29"/>
      <c r="E630" s="29"/>
      <c r="F630" s="12"/>
      <c r="G630" s="29"/>
      <c r="H630" s="5"/>
      <c r="I630" s="5"/>
      <c r="J630" s="5"/>
      <c r="K630" s="5"/>
      <c r="L630" s="5"/>
      <c r="M630" s="5"/>
      <c r="N630" s="5"/>
      <c r="O630" s="5"/>
      <c r="P630" s="5"/>
      <c r="Q630" s="5"/>
      <c r="R630" s="5"/>
      <c r="S630" s="5"/>
      <c r="T630" s="5"/>
      <c r="U630" s="5"/>
      <c r="V630" s="5"/>
      <c r="W630" s="5"/>
      <c r="X630" s="5"/>
      <c r="Y630" s="5"/>
      <c r="Z630" s="5"/>
      <c r="AA630" s="5"/>
    </row>
    <row r="631" spans="1:27" ht="14.25" customHeight="1">
      <c r="A631" s="29"/>
      <c r="B631" s="5"/>
      <c r="C631" s="5"/>
      <c r="D631" s="29"/>
      <c r="E631" s="29"/>
      <c r="F631" s="12"/>
      <c r="G631" s="29"/>
      <c r="H631" s="5"/>
      <c r="I631" s="5"/>
      <c r="J631" s="5"/>
      <c r="K631" s="5"/>
      <c r="L631" s="5"/>
      <c r="M631" s="5"/>
      <c r="N631" s="5"/>
      <c r="O631" s="5"/>
      <c r="P631" s="5"/>
      <c r="Q631" s="5"/>
      <c r="R631" s="5"/>
      <c r="S631" s="5"/>
      <c r="T631" s="5"/>
      <c r="U631" s="5"/>
      <c r="V631" s="5"/>
      <c r="W631" s="5"/>
      <c r="X631" s="5"/>
      <c r="Y631" s="5"/>
      <c r="Z631" s="5"/>
      <c r="AA631" s="5"/>
    </row>
    <row r="632" spans="1:27" ht="14.25" customHeight="1">
      <c r="A632" s="29"/>
      <c r="B632" s="5"/>
      <c r="C632" s="5"/>
      <c r="D632" s="29"/>
      <c r="E632" s="29"/>
      <c r="F632" s="12"/>
      <c r="G632" s="29"/>
      <c r="H632" s="5"/>
      <c r="I632" s="5"/>
      <c r="J632" s="5"/>
      <c r="K632" s="5"/>
      <c r="L632" s="5"/>
      <c r="M632" s="5"/>
      <c r="N632" s="5"/>
      <c r="O632" s="5"/>
      <c r="P632" s="5"/>
      <c r="Q632" s="5"/>
      <c r="R632" s="5"/>
      <c r="S632" s="5"/>
      <c r="T632" s="5"/>
      <c r="U632" s="5"/>
      <c r="V632" s="5"/>
      <c r="W632" s="5"/>
      <c r="X632" s="5"/>
      <c r="Y632" s="5"/>
      <c r="Z632" s="5"/>
      <c r="AA632" s="5"/>
    </row>
    <row r="633" spans="1:27" ht="14.25" customHeight="1">
      <c r="A633" s="29"/>
      <c r="B633" s="5"/>
      <c r="C633" s="5"/>
      <c r="D633" s="29"/>
      <c r="E633" s="29"/>
      <c r="F633" s="12"/>
      <c r="G633" s="29"/>
      <c r="H633" s="5"/>
      <c r="I633" s="5"/>
      <c r="J633" s="5"/>
      <c r="K633" s="5"/>
      <c r="L633" s="5"/>
      <c r="M633" s="5"/>
      <c r="N633" s="5"/>
      <c r="O633" s="5"/>
      <c r="P633" s="5"/>
      <c r="Q633" s="5"/>
      <c r="R633" s="5"/>
      <c r="S633" s="5"/>
      <c r="T633" s="5"/>
      <c r="U633" s="5"/>
      <c r="V633" s="5"/>
      <c r="W633" s="5"/>
      <c r="X633" s="5"/>
      <c r="Y633" s="5"/>
      <c r="Z633" s="5"/>
      <c r="AA633" s="5"/>
    </row>
    <row r="634" spans="1:27" ht="14.25" customHeight="1">
      <c r="A634" s="29"/>
      <c r="B634" s="5"/>
      <c r="C634" s="5"/>
      <c r="D634" s="29"/>
      <c r="E634" s="29"/>
      <c r="F634" s="12"/>
      <c r="G634" s="29"/>
      <c r="H634" s="5"/>
      <c r="I634" s="5"/>
      <c r="J634" s="5"/>
      <c r="K634" s="5"/>
      <c r="L634" s="5"/>
      <c r="M634" s="5"/>
      <c r="N634" s="5"/>
      <c r="O634" s="5"/>
      <c r="P634" s="5"/>
      <c r="Q634" s="5"/>
      <c r="R634" s="5"/>
      <c r="S634" s="5"/>
      <c r="T634" s="5"/>
      <c r="U634" s="5"/>
      <c r="V634" s="5"/>
      <c r="W634" s="5"/>
      <c r="X634" s="5"/>
      <c r="Y634" s="5"/>
      <c r="Z634" s="5"/>
      <c r="AA634" s="5"/>
    </row>
    <row r="635" spans="1:27" ht="14.25" customHeight="1">
      <c r="A635" s="29"/>
      <c r="B635" s="5"/>
      <c r="C635" s="5"/>
      <c r="D635" s="29"/>
      <c r="E635" s="29"/>
      <c r="F635" s="12"/>
      <c r="G635" s="29"/>
      <c r="H635" s="5"/>
      <c r="I635" s="5"/>
      <c r="J635" s="5"/>
      <c r="K635" s="5"/>
      <c r="L635" s="5"/>
      <c r="M635" s="5"/>
      <c r="N635" s="5"/>
      <c r="O635" s="5"/>
      <c r="P635" s="5"/>
      <c r="Q635" s="5"/>
      <c r="R635" s="5"/>
      <c r="S635" s="5"/>
      <c r="T635" s="5"/>
      <c r="U635" s="5"/>
      <c r="V635" s="5"/>
      <c r="W635" s="5"/>
      <c r="X635" s="5"/>
      <c r="Y635" s="5"/>
      <c r="Z635" s="5"/>
      <c r="AA635" s="5"/>
    </row>
    <row r="636" spans="1:27" ht="14.25" customHeight="1">
      <c r="A636" s="29"/>
      <c r="B636" s="5"/>
      <c r="C636" s="5"/>
      <c r="D636" s="29"/>
      <c r="E636" s="29"/>
      <c r="F636" s="12"/>
      <c r="G636" s="29"/>
      <c r="H636" s="5"/>
      <c r="I636" s="5"/>
      <c r="J636" s="5"/>
      <c r="K636" s="5"/>
      <c r="L636" s="5"/>
      <c r="M636" s="5"/>
      <c r="N636" s="5"/>
      <c r="O636" s="5"/>
      <c r="P636" s="5"/>
      <c r="Q636" s="5"/>
      <c r="R636" s="5"/>
      <c r="S636" s="5"/>
      <c r="T636" s="5"/>
      <c r="U636" s="5"/>
      <c r="V636" s="5"/>
      <c r="W636" s="5"/>
      <c r="X636" s="5"/>
      <c r="Y636" s="5"/>
      <c r="Z636" s="5"/>
      <c r="AA636" s="5"/>
    </row>
    <row r="637" spans="1:27" ht="14.25" customHeight="1">
      <c r="A637" s="29"/>
      <c r="B637" s="5"/>
      <c r="C637" s="5"/>
      <c r="D637" s="29"/>
      <c r="E637" s="29"/>
      <c r="F637" s="12"/>
      <c r="G637" s="29"/>
      <c r="H637" s="5"/>
      <c r="I637" s="5"/>
      <c r="J637" s="5"/>
      <c r="K637" s="5"/>
      <c r="L637" s="5"/>
      <c r="M637" s="5"/>
      <c r="N637" s="5"/>
      <c r="O637" s="5"/>
      <c r="P637" s="5"/>
      <c r="Q637" s="5"/>
      <c r="R637" s="5"/>
      <c r="S637" s="5"/>
      <c r="T637" s="5"/>
      <c r="U637" s="5"/>
      <c r="V637" s="5"/>
      <c r="W637" s="5"/>
      <c r="X637" s="5"/>
      <c r="Y637" s="5"/>
      <c r="Z637" s="5"/>
      <c r="AA637" s="5"/>
    </row>
    <row r="638" spans="1:27" ht="14.25" customHeight="1">
      <c r="A638" s="29"/>
      <c r="B638" s="5"/>
      <c r="C638" s="5"/>
      <c r="D638" s="29"/>
      <c r="E638" s="29"/>
      <c r="F638" s="12"/>
      <c r="G638" s="29"/>
      <c r="H638" s="5"/>
      <c r="I638" s="5"/>
      <c r="J638" s="5"/>
      <c r="K638" s="5"/>
      <c r="L638" s="5"/>
      <c r="M638" s="5"/>
      <c r="N638" s="5"/>
      <c r="O638" s="5"/>
      <c r="P638" s="5"/>
      <c r="Q638" s="5"/>
      <c r="R638" s="5"/>
      <c r="S638" s="5"/>
      <c r="T638" s="5"/>
      <c r="U638" s="5"/>
      <c r="V638" s="5"/>
      <c r="W638" s="5"/>
      <c r="X638" s="5"/>
      <c r="Y638" s="5"/>
      <c r="Z638" s="5"/>
      <c r="AA638" s="5"/>
    </row>
    <row r="639" spans="1:27" ht="14.25" customHeight="1">
      <c r="A639" s="29"/>
      <c r="B639" s="5"/>
      <c r="C639" s="5"/>
      <c r="D639" s="29"/>
      <c r="E639" s="29"/>
      <c r="F639" s="12"/>
      <c r="G639" s="29"/>
      <c r="H639" s="5"/>
      <c r="I639" s="5"/>
      <c r="J639" s="5"/>
      <c r="K639" s="5"/>
      <c r="L639" s="5"/>
      <c r="M639" s="5"/>
      <c r="N639" s="5"/>
      <c r="O639" s="5"/>
      <c r="P639" s="5"/>
      <c r="Q639" s="5"/>
      <c r="R639" s="5"/>
      <c r="S639" s="5"/>
      <c r="T639" s="5"/>
      <c r="U639" s="5"/>
      <c r="V639" s="5"/>
      <c r="W639" s="5"/>
      <c r="X639" s="5"/>
      <c r="Y639" s="5"/>
      <c r="Z639" s="5"/>
      <c r="AA639" s="5"/>
    </row>
    <row r="640" spans="1:27" ht="14.25" customHeight="1">
      <c r="A640" s="29"/>
      <c r="B640" s="5"/>
      <c r="C640" s="5"/>
      <c r="D640" s="29"/>
      <c r="E640" s="29"/>
      <c r="F640" s="12"/>
      <c r="G640" s="29"/>
      <c r="H640" s="5"/>
      <c r="I640" s="5"/>
      <c r="J640" s="5"/>
      <c r="K640" s="5"/>
      <c r="L640" s="5"/>
      <c r="M640" s="5"/>
      <c r="N640" s="5"/>
      <c r="O640" s="5"/>
      <c r="P640" s="5"/>
      <c r="Q640" s="5"/>
      <c r="R640" s="5"/>
      <c r="S640" s="5"/>
      <c r="T640" s="5"/>
      <c r="U640" s="5"/>
      <c r="V640" s="5"/>
      <c r="W640" s="5"/>
      <c r="X640" s="5"/>
      <c r="Y640" s="5"/>
      <c r="Z640" s="5"/>
      <c r="AA640" s="5"/>
    </row>
    <row r="641" spans="1:27" ht="14.25" customHeight="1">
      <c r="A641" s="29"/>
      <c r="B641" s="5"/>
      <c r="C641" s="5"/>
      <c r="D641" s="29"/>
      <c r="E641" s="29"/>
      <c r="F641" s="12"/>
      <c r="G641" s="29"/>
      <c r="H641" s="5"/>
      <c r="I641" s="5"/>
      <c r="J641" s="5"/>
      <c r="K641" s="5"/>
      <c r="L641" s="5"/>
      <c r="M641" s="5"/>
      <c r="N641" s="5"/>
      <c r="O641" s="5"/>
      <c r="P641" s="5"/>
      <c r="Q641" s="5"/>
      <c r="R641" s="5"/>
      <c r="S641" s="5"/>
      <c r="T641" s="5"/>
      <c r="U641" s="5"/>
      <c r="V641" s="5"/>
      <c r="W641" s="5"/>
      <c r="X641" s="5"/>
      <c r="Y641" s="5"/>
      <c r="Z641" s="5"/>
      <c r="AA641" s="5"/>
    </row>
    <row r="642" spans="1:27" ht="14.25" customHeight="1">
      <c r="A642" s="29"/>
      <c r="B642" s="5"/>
      <c r="C642" s="5"/>
      <c r="D642" s="29"/>
      <c r="E642" s="29"/>
      <c r="F642" s="12"/>
      <c r="G642" s="29"/>
      <c r="H642" s="5"/>
      <c r="I642" s="5"/>
      <c r="J642" s="5"/>
      <c r="K642" s="5"/>
      <c r="L642" s="5"/>
      <c r="M642" s="5"/>
      <c r="N642" s="5"/>
      <c r="O642" s="5"/>
      <c r="P642" s="5"/>
      <c r="Q642" s="5"/>
      <c r="R642" s="5"/>
      <c r="S642" s="5"/>
      <c r="T642" s="5"/>
      <c r="U642" s="5"/>
      <c r="V642" s="5"/>
      <c r="W642" s="5"/>
      <c r="X642" s="5"/>
      <c r="Y642" s="5"/>
      <c r="Z642" s="5"/>
      <c r="AA642" s="5"/>
    </row>
    <row r="643" spans="1:27" ht="14.25" customHeight="1">
      <c r="A643" s="29"/>
      <c r="B643" s="5"/>
      <c r="C643" s="5"/>
      <c r="D643" s="29"/>
      <c r="E643" s="29"/>
      <c r="F643" s="12"/>
      <c r="G643" s="29"/>
      <c r="H643" s="5"/>
      <c r="I643" s="5"/>
      <c r="J643" s="5"/>
      <c r="K643" s="5"/>
      <c r="L643" s="5"/>
      <c r="M643" s="5"/>
      <c r="N643" s="5"/>
      <c r="O643" s="5"/>
      <c r="P643" s="5"/>
      <c r="Q643" s="5"/>
      <c r="R643" s="5"/>
      <c r="S643" s="5"/>
      <c r="T643" s="5"/>
      <c r="U643" s="5"/>
      <c r="V643" s="5"/>
      <c r="W643" s="5"/>
      <c r="X643" s="5"/>
      <c r="Y643" s="5"/>
      <c r="Z643" s="5"/>
      <c r="AA643" s="5"/>
    </row>
    <row r="644" spans="1:27" ht="14.25" customHeight="1">
      <c r="A644" s="29"/>
      <c r="B644" s="5"/>
      <c r="C644" s="5"/>
      <c r="D644" s="29"/>
      <c r="E644" s="29"/>
      <c r="F644" s="12"/>
      <c r="G644" s="29"/>
      <c r="H644" s="5"/>
      <c r="I644" s="5"/>
      <c r="J644" s="5"/>
      <c r="K644" s="5"/>
      <c r="L644" s="5"/>
      <c r="M644" s="5"/>
      <c r="N644" s="5"/>
      <c r="O644" s="5"/>
      <c r="P644" s="5"/>
      <c r="Q644" s="5"/>
      <c r="R644" s="5"/>
      <c r="S644" s="5"/>
      <c r="T644" s="5"/>
      <c r="U644" s="5"/>
      <c r="V644" s="5"/>
      <c r="W644" s="5"/>
      <c r="X644" s="5"/>
      <c r="Y644" s="5"/>
      <c r="Z644" s="5"/>
      <c r="AA644" s="5"/>
    </row>
    <row r="645" spans="1:27" ht="14.25" customHeight="1">
      <c r="A645" s="29"/>
      <c r="B645" s="5"/>
      <c r="C645" s="5"/>
      <c r="D645" s="29"/>
      <c r="E645" s="29"/>
      <c r="F645" s="12"/>
      <c r="G645" s="29"/>
      <c r="H645" s="5"/>
      <c r="I645" s="5"/>
      <c r="J645" s="5"/>
      <c r="K645" s="5"/>
      <c r="L645" s="5"/>
      <c r="M645" s="5"/>
      <c r="N645" s="5"/>
      <c r="O645" s="5"/>
      <c r="P645" s="5"/>
      <c r="Q645" s="5"/>
      <c r="R645" s="5"/>
      <c r="S645" s="5"/>
      <c r="T645" s="5"/>
      <c r="U645" s="5"/>
      <c r="V645" s="5"/>
      <c r="W645" s="5"/>
      <c r="X645" s="5"/>
      <c r="Y645" s="5"/>
      <c r="Z645" s="5"/>
      <c r="AA645" s="5"/>
    </row>
    <row r="646" spans="1:27" ht="14.25" customHeight="1">
      <c r="A646" s="29"/>
      <c r="B646" s="5"/>
      <c r="C646" s="5"/>
      <c r="D646" s="29"/>
      <c r="E646" s="29"/>
      <c r="F646" s="12"/>
      <c r="G646" s="29"/>
      <c r="H646" s="5"/>
      <c r="I646" s="5"/>
      <c r="J646" s="5"/>
      <c r="K646" s="5"/>
      <c r="L646" s="5"/>
      <c r="M646" s="5"/>
      <c r="N646" s="5"/>
      <c r="O646" s="5"/>
      <c r="P646" s="5"/>
      <c r="Q646" s="5"/>
      <c r="R646" s="5"/>
      <c r="S646" s="5"/>
      <c r="T646" s="5"/>
      <c r="U646" s="5"/>
      <c r="V646" s="5"/>
      <c r="W646" s="5"/>
      <c r="X646" s="5"/>
      <c r="Y646" s="5"/>
      <c r="Z646" s="5"/>
      <c r="AA646" s="5"/>
    </row>
    <row r="647" spans="1:27" ht="14.25" customHeight="1">
      <c r="A647" s="29"/>
      <c r="B647" s="5"/>
      <c r="C647" s="5"/>
      <c r="D647" s="29"/>
      <c r="E647" s="29"/>
      <c r="F647" s="12"/>
      <c r="G647" s="29"/>
      <c r="H647" s="5"/>
      <c r="I647" s="5"/>
      <c r="J647" s="5"/>
      <c r="K647" s="5"/>
      <c r="L647" s="5"/>
      <c r="M647" s="5"/>
      <c r="N647" s="5"/>
      <c r="O647" s="5"/>
      <c r="P647" s="5"/>
      <c r="Q647" s="5"/>
      <c r="R647" s="5"/>
      <c r="S647" s="5"/>
      <c r="T647" s="5"/>
      <c r="U647" s="5"/>
      <c r="V647" s="5"/>
      <c r="W647" s="5"/>
      <c r="X647" s="5"/>
      <c r="Y647" s="5"/>
      <c r="Z647" s="5"/>
      <c r="AA647" s="5"/>
    </row>
    <row r="648" spans="1:27" ht="14.25" customHeight="1">
      <c r="A648" s="29"/>
      <c r="B648" s="5"/>
      <c r="C648" s="5"/>
      <c r="D648" s="29"/>
      <c r="E648" s="29"/>
      <c r="F648" s="12"/>
      <c r="G648" s="29"/>
      <c r="H648" s="5"/>
      <c r="I648" s="5"/>
      <c r="J648" s="5"/>
      <c r="K648" s="5"/>
      <c r="L648" s="5"/>
      <c r="M648" s="5"/>
      <c r="N648" s="5"/>
      <c r="O648" s="5"/>
      <c r="P648" s="5"/>
      <c r="Q648" s="5"/>
      <c r="R648" s="5"/>
      <c r="S648" s="5"/>
      <c r="T648" s="5"/>
      <c r="U648" s="5"/>
      <c r="V648" s="5"/>
      <c r="W648" s="5"/>
      <c r="X648" s="5"/>
      <c r="Y648" s="5"/>
      <c r="Z648" s="5"/>
      <c r="AA648" s="5"/>
    </row>
    <row r="649" spans="1:27" ht="14.25" customHeight="1">
      <c r="A649" s="29"/>
      <c r="B649" s="5"/>
      <c r="C649" s="5"/>
      <c r="D649" s="29"/>
      <c r="E649" s="29"/>
      <c r="F649" s="12"/>
      <c r="G649" s="29"/>
      <c r="H649" s="5"/>
      <c r="I649" s="5"/>
      <c r="J649" s="5"/>
      <c r="K649" s="5"/>
      <c r="L649" s="5"/>
      <c r="M649" s="5"/>
      <c r="N649" s="5"/>
      <c r="O649" s="5"/>
      <c r="P649" s="5"/>
      <c r="Q649" s="5"/>
      <c r="R649" s="5"/>
      <c r="S649" s="5"/>
      <c r="T649" s="5"/>
      <c r="U649" s="5"/>
      <c r="V649" s="5"/>
      <c r="W649" s="5"/>
      <c r="X649" s="5"/>
      <c r="Y649" s="5"/>
      <c r="Z649" s="5"/>
      <c r="AA649" s="5"/>
    </row>
    <row r="650" spans="1:27" ht="14.25" customHeight="1">
      <c r="A650" s="29"/>
      <c r="B650" s="5"/>
      <c r="C650" s="5"/>
      <c r="D650" s="29"/>
      <c r="E650" s="29"/>
      <c r="F650" s="12"/>
      <c r="G650" s="29"/>
      <c r="H650" s="5"/>
      <c r="I650" s="5"/>
      <c r="J650" s="5"/>
      <c r="K650" s="5"/>
      <c r="L650" s="5"/>
      <c r="M650" s="5"/>
      <c r="N650" s="5"/>
      <c r="O650" s="5"/>
      <c r="P650" s="5"/>
      <c r="Q650" s="5"/>
      <c r="R650" s="5"/>
      <c r="S650" s="5"/>
      <c r="T650" s="5"/>
      <c r="U650" s="5"/>
      <c r="V650" s="5"/>
      <c r="W650" s="5"/>
      <c r="X650" s="5"/>
      <c r="Y650" s="5"/>
      <c r="Z650" s="5"/>
      <c r="AA650" s="5"/>
    </row>
    <row r="651" spans="1:27" ht="14.25" customHeight="1">
      <c r="A651" s="29"/>
      <c r="B651" s="5"/>
      <c r="C651" s="5"/>
      <c r="D651" s="29"/>
      <c r="E651" s="29"/>
      <c r="F651" s="12"/>
      <c r="G651" s="29"/>
      <c r="H651" s="5"/>
      <c r="I651" s="5"/>
      <c r="J651" s="5"/>
      <c r="K651" s="5"/>
      <c r="L651" s="5"/>
      <c r="M651" s="5"/>
      <c r="N651" s="5"/>
      <c r="O651" s="5"/>
      <c r="P651" s="5"/>
      <c r="Q651" s="5"/>
      <c r="R651" s="5"/>
      <c r="S651" s="5"/>
      <c r="T651" s="5"/>
      <c r="U651" s="5"/>
      <c r="V651" s="5"/>
      <c r="W651" s="5"/>
      <c r="X651" s="5"/>
      <c r="Y651" s="5"/>
      <c r="Z651" s="5"/>
      <c r="AA651" s="5"/>
    </row>
    <row r="652" spans="1:27" ht="14.25" customHeight="1">
      <c r="A652" s="29"/>
      <c r="B652" s="5"/>
      <c r="C652" s="5"/>
      <c r="D652" s="29"/>
      <c r="E652" s="29"/>
      <c r="F652" s="12"/>
      <c r="G652" s="29"/>
      <c r="H652" s="5"/>
      <c r="I652" s="5"/>
      <c r="J652" s="5"/>
      <c r="K652" s="5"/>
      <c r="L652" s="5"/>
      <c r="M652" s="5"/>
      <c r="N652" s="5"/>
      <c r="O652" s="5"/>
      <c r="P652" s="5"/>
      <c r="Q652" s="5"/>
      <c r="R652" s="5"/>
      <c r="S652" s="5"/>
      <c r="T652" s="5"/>
      <c r="U652" s="5"/>
      <c r="V652" s="5"/>
      <c r="W652" s="5"/>
      <c r="X652" s="5"/>
      <c r="Y652" s="5"/>
      <c r="Z652" s="5"/>
      <c r="AA652" s="5"/>
    </row>
    <row r="653" spans="1:27" ht="14.25" customHeight="1">
      <c r="A653" s="29"/>
      <c r="B653" s="5"/>
      <c r="C653" s="5"/>
      <c r="D653" s="29"/>
      <c r="E653" s="29"/>
      <c r="F653" s="12"/>
      <c r="G653" s="29"/>
      <c r="H653" s="5"/>
      <c r="I653" s="5"/>
      <c r="J653" s="5"/>
      <c r="K653" s="5"/>
      <c r="L653" s="5"/>
      <c r="M653" s="5"/>
      <c r="N653" s="5"/>
      <c r="O653" s="5"/>
      <c r="P653" s="5"/>
      <c r="Q653" s="5"/>
      <c r="R653" s="5"/>
      <c r="S653" s="5"/>
      <c r="T653" s="5"/>
      <c r="U653" s="5"/>
      <c r="V653" s="5"/>
      <c r="W653" s="5"/>
      <c r="X653" s="5"/>
      <c r="Y653" s="5"/>
      <c r="Z653" s="5"/>
      <c r="AA653" s="5"/>
    </row>
    <row r="654" spans="1:27" ht="14.25" customHeight="1">
      <c r="A654" s="29"/>
      <c r="B654" s="5"/>
      <c r="C654" s="5"/>
      <c r="D654" s="29"/>
      <c r="E654" s="29"/>
      <c r="F654" s="12"/>
      <c r="G654" s="29"/>
      <c r="H654" s="5"/>
      <c r="I654" s="5"/>
      <c r="J654" s="5"/>
      <c r="K654" s="5"/>
      <c r="L654" s="5"/>
      <c r="M654" s="5"/>
      <c r="N654" s="5"/>
      <c r="O654" s="5"/>
      <c r="P654" s="5"/>
      <c r="Q654" s="5"/>
      <c r="R654" s="5"/>
      <c r="S654" s="5"/>
      <c r="T654" s="5"/>
      <c r="U654" s="5"/>
      <c r="V654" s="5"/>
      <c r="W654" s="5"/>
      <c r="X654" s="5"/>
      <c r="Y654" s="5"/>
      <c r="Z654" s="5"/>
      <c r="AA654" s="5"/>
    </row>
    <row r="655" spans="1:27" ht="14.25" customHeight="1">
      <c r="A655" s="29"/>
      <c r="B655" s="5"/>
      <c r="C655" s="5"/>
      <c r="D655" s="29"/>
      <c r="E655" s="29"/>
      <c r="F655" s="12"/>
      <c r="G655" s="29"/>
      <c r="H655" s="5"/>
      <c r="I655" s="5"/>
      <c r="J655" s="5"/>
      <c r="K655" s="5"/>
      <c r="L655" s="5"/>
      <c r="M655" s="5"/>
      <c r="N655" s="5"/>
      <c r="O655" s="5"/>
      <c r="P655" s="5"/>
      <c r="Q655" s="5"/>
      <c r="R655" s="5"/>
      <c r="S655" s="5"/>
      <c r="T655" s="5"/>
      <c r="U655" s="5"/>
      <c r="V655" s="5"/>
      <c r="W655" s="5"/>
      <c r="X655" s="5"/>
      <c r="Y655" s="5"/>
      <c r="Z655" s="5"/>
      <c r="AA655" s="5"/>
    </row>
    <row r="656" spans="1:27" ht="14.25" customHeight="1">
      <c r="A656" s="29"/>
      <c r="B656" s="5"/>
      <c r="C656" s="5"/>
      <c r="D656" s="29"/>
      <c r="E656" s="29"/>
      <c r="F656" s="12"/>
      <c r="G656" s="29"/>
      <c r="H656" s="5"/>
      <c r="I656" s="5"/>
      <c r="J656" s="5"/>
      <c r="K656" s="5"/>
      <c r="L656" s="5"/>
      <c r="M656" s="5"/>
      <c r="N656" s="5"/>
      <c r="O656" s="5"/>
      <c r="P656" s="5"/>
      <c r="Q656" s="5"/>
      <c r="R656" s="5"/>
      <c r="S656" s="5"/>
      <c r="T656" s="5"/>
      <c r="U656" s="5"/>
      <c r="V656" s="5"/>
      <c r="W656" s="5"/>
      <c r="X656" s="5"/>
      <c r="Y656" s="5"/>
      <c r="Z656" s="5"/>
      <c r="AA656" s="5"/>
    </row>
    <row r="657" spans="1:27" ht="14.25" customHeight="1">
      <c r="A657" s="29"/>
      <c r="B657" s="5"/>
      <c r="C657" s="5"/>
      <c r="D657" s="29"/>
      <c r="E657" s="29"/>
      <c r="F657" s="12"/>
      <c r="G657" s="29"/>
      <c r="H657" s="5"/>
      <c r="I657" s="5"/>
      <c r="J657" s="5"/>
      <c r="K657" s="5"/>
      <c r="L657" s="5"/>
      <c r="M657" s="5"/>
      <c r="N657" s="5"/>
      <c r="O657" s="5"/>
      <c r="P657" s="5"/>
      <c r="Q657" s="5"/>
      <c r="R657" s="5"/>
      <c r="S657" s="5"/>
      <c r="T657" s="5"/>
      <c r="U657" s="5"/>
      <c r="V657" s="5"/>
      <c r="W657" s="5"/>
      <c r="X657" s="5"/>
      <c r="Y657" s="5"/>
      <c r="Z657" s="5"/>
      <c r="AA657" s="5"/>
    </row>
    <row r="658" spans="1:27" ht="14.25" customHeight="1">
      <c r="A658" s="29"/>
      <c r="B658" s="5"/>
      <c r="C658" s="5"/>
      <c r="D658" s="29"/>
      <c r="E658" s="29"/>
      <c r="F658" s="12"/>
      <c r="G658" s="29"/>
      <c r="H658" s="5"/>
      <c r="I658" s="5"/>
      <c r="J658" s="5"/>
      <c r="K658" s="5"/>
      <c r="L658" s="5"/>
      <c r="M658" s="5"/>
      <c r="N658" s="5"/>
      <c r="O658" s="5"/>
      <c r="P658" s="5"/>
      <c r="Q658" s="5"/>
      <c r="R658" s="5"/>
      <c r="S658" s="5"/>
      <c r="T658" s="5"/>
      <c r="U658" s="5"/>
      <c r="V658" s="5"/>
      <c r="W658" s="5"/>
      <c r="X658" s="5"/>
      <c r="Y658" s="5"/>
      <c r="Z658" s="5"/>
      <c r="AA658" s="5"/>
    </row>
    <row r="659" spans="1:27" ht="14.25" customHeight="1">
      <c r="A659" s="29"/>
      <c r="B659" s="5"/>
      <c r="C659" s="5"/>
      <c r="D659" s="29"/>
      <c r="E659" s="29"/>
      <c r="F659" s="12"/>
      <c r="G659" s="29"/>
      <c r="H659" s="5"/>
      <c r="I659" s="5"/>
      <c r="J659" s="5"/>
      <c r="K659" s="5"/>
      <c r="L659" s="5"/>
      <c r="M659" s="5"/>
      <c r="N659" s="5"/>
      <c r="O659" s="5"/>
      <c r="P659" s="5"/>
      <c r="Q659" s="5"/>
      <c r="R659" s="5"/>
      <c r="S659" s="5"/>
      <c r="T659" s="5"/>
      <c r="U659" s="5"/>
      <c r="V659" s="5"/>
      <c r="W659" s="5"/>
      <c r="X659" s="5"/>
      <c r="Y659" s="5"/>
      <c r="Z659" s="5"/>
      <c r="AA659" s="5"/>
    </row>
    <row r="660" spans="1:27" ht="14.25" customHeight="1">
      <c r="A660" s="29"/>
      <c r="B660" s="5"/>
      <c r="C660" s="5"/>
      <c r="D660" s="29"/>
      <c r="E660" s="29"/>
      <c r="F660" s="12"/>
      <c r="G660" s="29"/>
      <c r="H660" s="5"/>
      <c r="I660" s="5"/>
      <c r="J660" s="5"/>
      <c r="K660" s="5"/>
      <c r="L660" s="5"/>
      <c r="M660" s="5"/>
      <c r="N660" s="5"/>
      <c r="O660" s="5"/>
      <c r="P660" s="5"/>
      <c r="Q660" s="5"/>
      <c r="R660" s="5"/>
      <c r="S660" s="5"/>
      <c r="T660" s="5"/>
      <c r="U660" s="5"/>
      <c r="V660" s="5"/>
      <c r="W660" s="5"/>
      <c r="X660" s="5"/>
      <c r="Y660" s="5"/>
      <c r="Z660" s="5"/>
      <c r="AA660" s="5"/>
    </row>
    <row r="661" spans="1:27" ht="14.25" customHeight="1">
      <c r="A661" s="29"/>
      <c r="B661" s="5"/>
      <c r="C661" s="5"/>
      <c r="D661" s="29"/>
      <c r="E661" s="29"/>
      <c r="F661" s="12"/>
      <c r="G661" s="29"/>
      <c r="H661" s="5"/>
      <c r="I661" s="5"/>
      <c r="J661" s="5"/>
      <c r="K661" s="5"/>
      <c r="L661" s="5"/>
      <c r="M661" s="5"/>
      <c r="N661" s="5"/>
      <c r="O661" s="5"/>
      <c r="P661" s="5"/>
      <c r="Q661" s="5"/>
      <c r="R661" s="5"/>
      <c r="S661" s="5"/>
      <c r="T661" s="5"/>
      <c r="U661" s="5"/>
      <c r="V661" s="5"/>
      <c r="W661" s="5"/>
      <c r="X661" s="5"/>
      <c r="Y661" s="5"/>
      <c r="Z661" s="5"/>
      <c r="AA661" s="5"/>
    </row>
    <row r="662" spans="1:27" ht="14.25" customHeight="1">
      <c r="A662" s="29"/>
      <c r="B662" s="5"/>
      <c r="C662" s="5"/>
      <c r="D662" s="29"/>
      <c r="E662" s="29"/>
      <c r="F662" s="12"/>
      <c r="G662" s="29"/>
      <c r="H662" s="5"/>
      <c r="I662" s="5"/>
      <c r="J662" s="5"/>
      <c r="K662" s="5"/>
      <c r="L662" s="5"/>
      <c r="M662" s="5"/>
      <c r="N662" s="5"/>
      <c r="O662" s="5"/>
      <c r="P662" s="5"/>
      <c r="Q662" s="5"/>
      <c r="R662" s="5"/>
      <c r="S662" s="5"/>
      <c r="T662" s="5"/>
      <c r="U662" s="5"/>
      <c r="V662" s="5"/>
      <c r="W662" s="5"/>
      <c r="X662" s="5"/>
      <c r="Y662" s="5"/>
      <c r="Z662" s="5"/>
      <c r="AA662" s="5"/>
    </row>
    <row r="663" spans="1:27" ht="14.25" customHeight="1">
      <c r="A663" s="29"/>
      <c r="B663" s="5"/>
      <c r="C663" s="5"/>
      <c r="D663" s="29"/>
      <c r="E663" s="29"/>
      <c r="F663" s="12"/>
      <c r="G663" s="29"/>
      <c r="H663" s="5"/>
      <c r="I663" s="5"/>
      <c r="J663" s="5"/>
      <c r="K663" s="5"/>
      <c r="L663" s="5"/>
      <c r="M663" s="5"/>
      <c r="N663" s="5"/>
      <c r="O663" s="5"/>
      <c r="P663" s="5"/>
      <c r="Q663" s="5"/>
      <c r="R663" s="5"/>
      <c r="S663" s="5"/>
      <c r="T663" s="5"/>
      <c r="U663" s="5"/>
      <c r="V663" s="5"/>
      <c r="W663" s="5"/>
      <c r="X663" s="5"/>
      <c r="Y663" s="5"/>
      <c r="Z663" s="5"/>
      <c r="AA663" s="5"/>
    </row>
    <row r="664" spans="1:27" ht="14.25" customHeight="1">
      <c r="A664" s="29"/>
      <c r="B664" s="5"/>
      <c r="C664" s="5"/>
      <c r="D664" s="29"/>
      <c r="E664" s="29"/>
      <c r="F664" s="12"/>
      <c r="G664" s="29"/>
      <c r="H664" s="5"/>
      <c r="I664" s="5"/>
      <c r="J664" s="5"/>
      <c r="K664" s="5"/>
      <c r="L664" s="5"/>
      <c r="M664" s="5"/>
      <c r="N664" s="5"/>
      <c r="O664" s="5"/>
      <c r="P664" s="5"/>
      <c r="Q664" s="5"/>
      <c r="R664" s="5"/>
      <c r="S664" s="5"/>
      <c r="T664" s="5"/>
      <c r="U664" s="5"/>
      <c r="V664" s="5"/>
      <c r="W664" s="5"/>
      <c r="X664" s="5"/>
      <c r="Y664" s="5"/>
      <c r="Z664" s="5"/>
      <c r="AA664" s="5"/>
    </row>
    <row r="665" spans="1:27" ht="14.25" customHeight="1">
      <c r="A665" s="29"/>
      <c r="B665" s="5"/>
      <c r="C665" s="5"/>
      <c r="D665" s="29"/>
      <c r="E665" s="29"/>
      <c r="F665" s="12"/>
      <c r="G665" s="29"/>
      <c r="H665" s="5"/>
      <c r="I665" s="5"/>
      <c r="J665" s="5"/>
      <c r="K665" s="5"/>
      <c r="L665" s="5"/>
      <c r="M665" s="5"/>
      <c r="N665" s="5"/>
      <c r="O665" s="5"/>
      <c r="P665" s="5"/>
      <c r="Q665" s="5"/>
      <c r="R665" s="5"/>
      <c r="S665" s="5"/>
      <c r="T665" s="5"/>
      <c r="U665" s="5"/>
      <c r="V665" s="5"/>
      <c r="W665" s="5"/>
      <c r="X665" s="5"/>
      <c r="Y665" s="5"/>
      <c r="Z665" s="5"/>
      <c r="AA665" s="5"/>
    </row>
    <row r="666" spans="1:27" ht="14.25" customHeight="1">
      <c r="A666" s="29"/>
      <c r="B666" s="5"/>
      <c r="C666" s="5"/>
      <c r="D666" s="29"/>
      <c r="E666" s="29"/>
      <c r="F666" s="12"/>
      <c r="G666" s="29"/>
      <c r="H666" s="5"/>
      <c r="I666" s="5"/>
      <c r="J666" s="5"/>
      <c r="K666" s="5"/>
      <c r="L666" s="5"/>
      <c r="M666" s="5"/>
      <c r="N666" s="5"/>
      <c r="O666" s="5"/>
      <c r="P666" s="5"/>
      <c r="Q666" s="5"/>
      <c r="R666" s="5"/>
      <c r="S666" s="5"/>
      <c r="T666" s="5"/>
      <c r="U666" s="5"/>
      <c r="V666" s="5"/>
      <c r="W666" s="5"/>
      <c r="X666" s="5"/>
      <c r="Y666" s="5"/>
      <c r="Z666" s="5"/>
      <c r="AA666" s="5"/>
    </row>
    <row r="667" spans="1:27" ht="14.25" customHeight="1">
      <c r="A667" s="29"/>
      <c r="B667" s="5"/>
      <c r="C667" s="5"/>
      <c r="D667" s="29"/>
      <c r="E667" s="29"/>
      <c r="F667" s="12"/>
      <c r="G667" s="29"/>
      <c r="H667" s="5"/>
      <c r="I667" s="5"/>
      <c r="J667" s="5"/>
      <c r="K667" s="5"/>
      <c r="L667" s="5"/>
      <c r="M667" s="5"/>
      <c r="N667" s="5"/>
      <c r="O667" s="5"/>
      <c r="P667" s="5"/>
      <c r="Q667" s="5"/>
      <c r="R667" s="5"/>
      <c r="S667" s="5"/>
      <c r="T667" s="5"/>
      <c r="U667" s="5"/>
      <c r="V667" s="5"/>
      <c r="W667" s="5"/>
      <c r="X667" s="5"/>
      <c r="Y667" s="5"/>
      <c r="Z667" s="5"/>
      <c r="AA667" s="5"/>
    </row>
    <row r="668" spans="1:27" ht="14.25" customHeight="1">
      <c r="A668" s="29"/>
      <c r="B668" s="5"/>
      <c r="C668" s="5"/>
      <c r="D668" s="29"/>
      <c r="E668" s="29"/>
      <c r="F668" s="12"/>
      <c r="G668" s="29"/>
      <c r="H668" s="5"/>
      <c r="I668" s="5"/>
      <c r="J668" s="5"/>
      <c r="K668" s="5"/>
      <c r="L668" s="5"/>
      <c r="M668" s="5"/>
      <c r="N668" s="5"/>
      <c r="O668" s="5"/>
      <c r="P668" s="5"/>
      <c r="Q668" s="5"/>
      <c r="R668" s="5"/>
      <c r="S668" s="5"/>
      <c r="T668" s="5"/>
      <c r="U668" s="5"/>
      <c r="V668" s="5"/>
      <c r="W668" s="5"/>
      <c r="X668" s="5"/>
      <c r="Y668" s="5"/>
      <c r="Z668" s="5"/>
      <c r="AA668" s="5"/>
    </row>
    <row r="669" spans="1:27" ht="14.25" customHeight="1">
      <c r="A669" s="29"/>
      <c r="B669" s="5"/>
      <c r="C669" s="5"/>
      <c r="D669" s="29"/>
      <c r="E669" s="29"/>
      <c r="F669" s="12"/>
      <c r="G669" s="29"/>
      <c r="H669" s="5"/>
      <c r="I669" s="5"/>
      <c r="J669" s="5"/>
      <c r="K669" s="5"/>
      <c r="L669" s="5"/>
      <c r="M669" s="5"/>
      <c r="N669" s="5"/>
      <c r="O669" s="5"/>
      <c r="P669" s="5"/>
      <c r="Q669" s="5"/>
      <c r="R669" s="5"/>
      <c r="S669" s="5"/>
      <c r="T669" s="5"/>
      <c r="U669" s="5"/>
      <c r="V669" s="5"/>
      <c r="W669" s="5"/>
      <c r="X669" s="5"/>
      <c r="Y669" s="5"/>
      <c r="Z669" s="5"/>
      <c r="AA669" s="5"/>
    </row>
    <row r="670" spans="1:27" ht="14.25" customHeight="1">
      <c r="A670" s="29"/>
      <c r="B670" s="5"/>
      <c r="C670" s="5"/>
      <c r="D670" s="29"/>
      <c r="E670" s="29"/>
      <c r="F670" s="12"/>
      <c r="G670" s="29"/>
      <c r="H670" s="5"/>
      <c r="I670" s="5"/>
      <c r="J670" s="5"/>
      <c r="K670" s="5"/>
      <c r="L670" s="5"/>
      <c r="M670" s="5"/>
      <c r="N670" s="5"/>
      <c r="O670" s="5"/>
      <c r="P670" s="5"/>
      <c r="Q670" s="5"/>
      <c r="R670" s="5"/>
      <c r="S670" s="5"/>
      <c r="T670" s="5"/>
      <c r="U670" s="5"/>
      <c r="V670" s="5"/>
      <c r="W670" s="5"/>
      <c r="X670" s="5"/>
      <c r="Y670" s="5"/>
      <c r="Z670" s="5"/>
      <c r="AA670" s="5"/>
    </row>
    <row r="671" spans="1:27" ht="14.25" customHeight="1">
      <c r="A671" s="29"/>
      <c r="B671" s="5"/>
      <c r="C671" s="5"/>
      <c r="D671" s="29"/>
      <c r="E671" s="29"/>
      <c r="F671" s="12"/>
      <c r="G671" s="29"/>
      <c r="H671" s="5"/>
      <c r="I671" s="5"/>
      <c r="J671" s="5"/>
      <c r="K671" s="5"/>
      <c r="L671" s="5"/>
      <c r="M671" s="5"/>
      <c r="N671" s="5"/>
      <c r="O671" s="5"/>
      <c r="P671" s="5"/>
      <c r="Q671" s="5"/>
      <c r="R671" s="5"/>
      <c r="S671" s="5"/>
      <c r="T671" s="5"/>
      <c r="U671" s="5"/>
      <c r="V671" s="5"/>
      <c r="W671" s="5"/>
      <c r="X671" s="5"/>
      <c r="Y671" s="5"/>
      <c r="Z671" s="5"/>
      <c r="AA671" s="5"/>
    </row>
    <row r="672" spans="1:27" ht="14.25" customHeight="1">
      <c r="A672" s="29"/>
      <c r="B672" s="5"/>
      <c r="C672" s="5"/>
      <c r="D672" s="29"/>
      <c r="E672" s="29"/>
      <c r="F672" s="12"/>
      <c r="G672" s="29"/>
      <c r="H672" s="5"/>
      <c r="I672" s="5"/>
      <c r="J672" s="5"/>
      <c r="K672" s="5"/>
      <c r="L672" s="5"/>
      <c r="M672" s="5"/>
      <c r="N672" s="5"/>
      <c r="O672" s="5"/>
      <c r="P672" s="5"/>
      <c r="Q672" s="5"/>
      <c r="R672" s="5"/>
      <c r="S672" s="5"/>
      <c r="T672" s="5"/>
      <c r="U672" s="5"/>
      <c r="V672" s="5"/>
      <c r="W672" s="5"/>
      <c r="X672" s="5"/>
      <c r="Y672" s="5"/>
      <c r="Z672" s="5"/>
      <c r="AA672" s="5"/>
    </row>
    <row r="673" spans="1:27" ht="14.25" customHeight="1">
      <c r="A673" s="29"/>
      <c r="B673" s="5"/>
      <c r="C673" s="5"/>
      <c r="D673" s="29"/>
      <c r="E673" s="29"/>
      <c r="F673" s="12"/>
      <c r="G673" s="29"/>
      <c r="H673" s="5"/>
      <c r="I673" s="5"/>
      <c r="J673" s="5"/>
      <c r="K673" s="5"/>
      <c r="L673" s="5"/>
      <c r="M673" s="5"/>
      <c r="N673" s="5"/>
      <c r="O673" s="5"/>
      <c r="P673" s="5"/>
      <c r="Q673" s="5"/>
      <c r="R673" s="5"/>
      <c r="S673" s="5"/>
      <c r="T673" s="5"/>
      <c r="U673" s="5"/>
      <c r="V673" s="5"/>
      <c r="W673" s="5"/>
      <c r="X673" s="5"/>
      <c r="Y673" s="5"/>
      <c r="Z673" s="5"/>
      <c r="AA673" s="5"/>
    </row>
    <row r="674" spans="1:27" ht="14.25" customHeight="1">
      <c r="A674" s="29"/>
      <c r="B674" s="5"/>
      <c r="C674" s="5"/>
      <c r="D674" s="29"/>
      <c r="E674" s="29"/>
      <c r="F674" s="12"/>
      <c r="G674" s="29"/>
      <c r="H674" s="5"/>
      <c r="I674" s="5"/>
      <c r="J674" s="5"/>
      <c r="K674" s="5"/>
      <c r="L674" s="5"/>
      <c r="M674" s="5"/>
      <c r="N674" s="5"/>
      <c r="O674" s="5"/>
      <c r="P674" s="5"/>
      <c r="Q674" s="5"/>
      <c r="R674" s="5"/>
      <c r="S674" s="5"/>
      <c r="T674" s="5"/>
      <c r="U674" s="5"/>
      <c r="V674" s="5"/>
      <c r="W674" s="5"/>
      <c r="X674" s="5"/>
      <c r="Y674" s="5"/>
      <c r="Z674" s="5"/>
      <c r="AA674" s="5"/>
    </row>
    <row r="675" spans="1:27" ht="14.25" customHeight="1">
      <c r="A675" s="29"/>
      <c r="B675" s="5"/>
      <c r="C675" s="5"/>
      <c r="D675" s="29"/>
      <c r="E675" s="29"/>
      <c r="F675" s="12"/>
      <c r="G675" s="29"/>
      <c r="H675" s="5"/>
      <c r="I675" s="5"/>
      <c r="J675" s="5"/>
      <c r="K675" s="5"/>
      <c r="L675" s="5"/>
      <c r="M675" s="5"/>
      <c r="N675" s="5"/>
      <c r="O675" s="5"/>
      <c r="P675" s="5"/>
      <c r="Q675" s="5"/>
      <c r="R675" s="5"/>
      <c r="S675" s="5"/>
      <c r="T675" s="5"/>
      <c r="U675" s="5"/>
      <c r="V675" s="5"/>
      <c r="W675" s="5"/>
      <c r="X675" s="5"/>
      <c r="Y675" s="5"/>
      <c r="Z675" s="5"/>
      <c r="AA675" s="5"/>
    </row>
    <row r="676" spans="1:27" ht="14.25" customHeight="1">
      <c r="A676" s="29"/>
      <c r="B676" s="5"/>
      <c r="C676" s="5"/>
      <c r="D676" s="29"/>
      <c r="E676" s="29"/>
      <c r="F676" s="12"/>
      <c r="G676" s="29"/>
      <c r="H676" s="5"/>
      <c r="I676" s="5"/>
      <c r="J676" s="5"/>
      <c r="K676" s="5"/>
      <c r="L676" s="5"/>
      <c r="M676" s="5"/>
      <c r="N676" s="5"/>
      <c r="O676" s="5"/>
      <c r="P676" s="5"/>
      <c r="Q676" s="5"/>
      <c r="R676" s="5"/>
      <c r="S676" s="5"/>
      <c r="T676" s="5"/>
      <c r="U676" s="5"/>
      <c r="V676" s="5"/>
      <c r="W676" s="5"/>
      <c r="X676" s="5"/>
      <c r="Y676" s="5"/>
      <c r="Z676" s="5"/>
      <c r="AA676" s="5"/>
    </row>
    <row r="677" spans="1:27" ht="14.25" customHeight="1">
      <c r="A677" s="29"/>
      <c r="B677" s="5"/>
      <c r="C677" s="5"/>
      <c r="D677" s="29"/>
      <c r="E677" s="29"/>
      <c r="F677" s="12"/>
      <c r="G677" s="29"/>
      <c r="H677" s="5"/>
      <c r="I677" s="5"/>
      <c r="J677" s="5"/>
      <c r="K677" s="5"/>
      <c r="L677" s="5"/>
      <c r="M677" s="5"/>
      <c r="N677" s="5"/>
      <c r="O677" s="5"/>
      <c r="P677" s="5"/>
      <c r="Q677" s="5"/>
      <c r="R677" s="5"/>
      <c r="S677" s="5"/>
      <c r="T677" s="5"/>
      <c r="U677" s="5"/>
      <c r="V677" s="5"/>
      <c r="W677" s="5"/>
      <c r="X677" s="5"/>
      <c r="Y677" s="5"/>
      <c r="Z677" s="5"/>
      <c r="AA677" s="5"/>
    </row>
    <row r="678" spans="1:27" ht="14.25" customHeight="1">
      <c r="A678" s="29"/>
      <c r="B678" s="5"/>
      <c r="C678" s="5"/>
      <c r="D678" s="29"/>
      <c r="E678" s="29"/>
      <c r="F678" s="12"/>
      <c r="G678" s="29"/>
      <c r="H678" s="5"/>
      <c r="I678" s="5"/>
      <c r="J678" s="5"/>
      <c r="K678" s="5"/>
      <c r="L678" s="5"/>
      <c r="M678" s="5"/>
      <c r="N678" s="5"/>
      <c r="O678" s="5"/>
      <c r="P678" s="5"/>
      <c r="Q678" s="5"/>
      <c r="R678" s="5"/>
      <c r="S678" s="5"/>
      <c r="T678" s="5"/>
      <c r="U678" s="5"/>
      <c r="V678" s="5"/>
      <c r="W678" s="5"/>
      <c r="X678" s="5"/>
      <c r="Y678" s="5"/>
      <c r="Z678" s="5"/>
      <c r="AA678" s="5"/>
    </row>
    <row r="679" spans="1:27" ht="14.25" customHeight="1">
      <c r="A679" s="29"/>
      <c r="B679" s="5"/>
      <c r="C679" s="5"/>
      <c r="D679" s="29"/>
      <c r="E679" s="29"/>
      <c r="F679" s="12"/>
      <c r="G679" s="29"/>
      <c r="H679" s="5"/>
      <c r="I679" s="5"/>
      <c r="J679" s="5"/>
      <c r="K679" s="5"/>
      <c r="L679" s="5"/>
      <c r="M679" s="5"/>
      <c r="N679" s="5"/>
      <c r="O679" s="5"/>
      <c r="P679" s="5"/>
      <c r="Q679" s="5"/>
      <c r="R679" s="5"/>
      <c r="S679" s="5"/>
      <c r="T679" s="5"/>
      <c r="U679" s="5"/>
      <c r="V679" s="5"/>
      <c r="W679" s="5"/>
      <c r="X679" s="5"/>
      <c r="Y679" s="5"/>
      <c r="Z679" s="5"/>
      <c r="AA679" s="5"/>
    </row>
    <row r="680" spans="1:27" ht="14.25" customHeight="1">
      <c r="A680" s="29"/>
      <c r="B680" s="5"/>
      <c r="C680" s="5"/>
      <c r="D680" s="29"/>
      <c r="E680" s="29"/>
      <c r="F680" s="12"/>
      <c r="G680" s="29"/>
      <c r="H680" s="5"/>
      <c r="I680" s="5"/>
      <c r="J680" s="5"/>
      <c r="K680" s="5"/>
      <c r="L680" s="5"/>
      <c r="M680" s="5"/>
      <c r="N680" s="5"/>
      <c r="O680" s="5"/>
      <c r="P680" s="5"/>
      <c r="Q680" s="5"/>
      <c r="R680" s="5"/>
      <c r="S680" s="5"/>
      <c r="T680" s="5"/>
      <c r="U680" s="5"/>
      <c r="V680" s="5"/>
      <c r="W680" s="5"/>
      <c r="X680" s="5"/>
      <c r="Y680" s="5"/>
      <c r="Z680" s="5"/>
      <c r="AA680" s="5"/>
    </row>
    <row r="681" spans="1:27" ht="14.25" customHeight="1">
      <c r="A681" s="29"/>
      <c r="B681" s="5"/>
      <c r="C681" s="5"/>
      <c r="D681" s="29"/>
      <c r="E681" s="29"/>
      <c r="F681" s="12"/>
      <c r="G681" s="29"/>
      <c r="H681" s="5"/>
      <c r="I681" s="5"/>
      <c r="J681" s="5"/>
      <c r="K681" s="5"/>
      <c r="L681" s="5"/>
      <c r="M681" s="5"/>
      <c r="N681" s="5"/>
      <c r="O681" s="5"/>
      <c r="P681" s="5"/>
      <c r="Q681" s="5"/>
      <c r="R681" s="5"/>
      <c r="S681" s="5"/>
      <c r="T681" s="5"/>
      <c r="U681" s="5"/>
      <c r="V681" s="5"/>
      <c r="W681" s="5"/>
      <c r="X681" s="5"/>
      <c r="Y681" s="5"/>
      <c r="Z681" s="5"/>
      <c r="AA681" s="5"/>
    </row>
    <row r="682" spans="1:27" ht="14.25" customHeight="1">
      <c r="A682" s="29"/>
      <c r="B682" s="5"/>
      <c r="C682" s="5"/>
      <c r="D682" s="29"/>
      <c r="E682" s="29"/>
      <c r="F682" s="12"/>
      <c r="G682" s="29"/>
      <c r="H682" s="5"/>
      <c r="I682" s="5"/>
      <c r="J682" s="5"/>
      <c r="K682" s="5"/>
      <c r="L682" s="5"/>
      <c r="M682" s="5"/>
      <c r="N682" s="5"/>
      <c r="O682" s="5"/>
      <c r="P682" s="5"/>
      <c r="Q682" s="5"/>
      <c r="R682" s="5"/>
      <c r="S682" s="5"/>
      <c r="T682" s="5"/>
      <c r="U682" s="5"/>
      <c r="V682" s="5"/>
      <c r="W682" s="5"/>
      <c r="X682" s="5"/>
      <c r="Y682" s="5"/>
      <c r="Z682" s="5"/>
      <c r="AA682" s="5"/>
    </row>
    <row r="683" spans="1:27" ht="14.25" customHeight="1">
      <c r="A683" s="29"/>
      <c r="B683" s="5"/>
      <c r="C683" s="5"/>
      <c r="D683" s="29"/>
      <c r="E683" s="29"/>
      <c r="F683" s="12"/>
      <c r="G683" s="29"/>
      <c r="H683" s="5"/>
      <c r="I683" s="5"/>
      <c r="J683" s="5"/>
      <c r="K683" s="5"/>
      <c r="L683" s="5"/>
      <c r="M683" s="5"/>
      <c r="N683" s="5"/>
      <c r="O683" s="5"/>
      <c r="P683" s="5"/>
      <c r="Q683" s="5"/>
      <c r="R683" s="5"/>
      <c r="S683" s="5"/>
      <c r="T683" s="5"/>
      <c r="U683" s="5"/>
      <c r="V683" s="5"/>
      <c r="W683" s="5"/>
      <c r="X683" s="5"/>
      <c r="Y683" s="5"/>
      <c r="Z683" s="5"/>
      <c r="AA683" s="5"/>
    </row>
    <row r="684" spans="1:27" ht="14.25" customHeight="1">
      <c r="A684" s="29"/>
      <c r="B684" s="5"/>
      <c r="C684" s="5"/>
      <c r="D684" s="29"/>
      <c r="E684" s="29"/>
      <c r="F684" s="12"/>
      <c r="G684" s="29"/>
      <c r="H684" s="5"/>
      <c r="I684" s="5"/>
      <c r="J684" s="5"/>
      <c r="K684" s="5"/>
      <c r="L684" s="5"/>
      <c r="M684" s="5"/>
      <c r="N684" s="5"/>
      <c r="O684" s="5"/>
      <c r="P684" s="5"/>
      <c r="Q684" s="5"/>
      <c r="R684" s="5"/>
      <c r="S684" s="5"/>
      <c r="T684" s="5"/>
      <c r="U684" s="5"/>
      <c r="V684" s="5"/>
      <c r="W684" s="5"/>
      <c r="X684" s="5"/>
      <c r="Y684" s="5"/>
      <c r="Z684" s="5"/>
      <c r="AA684" s="5"/>
    </row>
    <row r="685" spans="1:27" ht="14.25" customHeight="1">
      <c r="A685" s="29"/>
      <c r="B685" s="5"/>
      <c r="C685" s="5"/>
      <c r="D685" s="29"/>
      <c r="E685" s="29"/>
      <c r="F685" s="12"/>
      <c r="G685" s="29"/>
      <c r="H685" s="5"/>
      <c r="I685" s="5"/>
      <c r="J685" s="5"/>
      <c r="K685" s="5"/>
      <c r="L685" s="5"/>
      <c r="M685" s="5"/>
      <c r="N685" s="5"/>
      <c r="O685" s="5"/>
      <c r="P685" s="5"/>
      <c r="Q685" s="5"/>
      <c r="R685" s="5"/>
      <c r="S685" s="5"/>
      <c r="T685" s="5"/>
      <c r="U685" s="5"/>
      <c r="V685" s="5"/>
      <c r="W685" s="5"/>
      <c r="X685" s="5"/>
      <c r="Y685" s="5"/>
      <c r="Z685" s="5"/>
      <c r="AA685" s="5"/>
    </row>
    <row r="686" spans="1:27" ht="14.25" customHeight="1">
      <c r="A686" s="29"/>
      <c r="B686" s="5"/>
      <c r="C686" s="5"/>
      <c r="D686" s="29"/>
      <c r="E686" s="29"/>
      <c r="F686" s="12"/>
      <c r="G686" s="29"/>
      <c r="H686" s="5"/>
      <c r="I686" s="5"/>
      <c r="J686" s="5"/>
      <c r="K686" s="5"/>
      <c r="L686" s="5"/>
      <c r="M686" s="5"/>
      <c r="N686" s="5"/>
      <c r="O686" s="5"/>
      <c r="P686" s="5"/>
      <c r="Q686" s="5"/>
      <c r="R686" s="5"/>
      <c r="S686" s="5"/>
      <c r="T686" s="5"/>
      <c r="U686" s="5"/>
      <c r="V686" s="5"/>
      <c r="W686" s="5"/>
      <c r="X686" s="5"/>
      <c r="Y686" s="5"/>
      <c r="Z686" s="5"/>
      <c r="AA686" s="5"/>
    </row>
    <row r="687" spans="1:27" ht="14.25" customHeight="1">
      <c r="A687" s="29"/>
      <c r="B687" s="5"/>
      <c r="C687" s="5"/>
      <c r="D687" s="29"/>
      <c r="E687" s="29"/>
      <c r="F687" s="12"/>
      <c r="G687" s="29"/>
      <c r="H687" s="5"/>
      <c r="I687" s="5"/>
      <c r="J687" s="5"/>
      <c r="K687" s="5"/>
      <c r="L687" s="5"/>
      <c r="M687" s="5"/>
      <c r="N687" s="5"/>
      <c r="O687" s="5"/>
      <c r="P687" s="5"/>
      <c r="Q687" s="5"/>
      <c r="R687" s="5"/>
      <c r="S687" s="5"/>
      <c r="T687" s="5"/>
      <c r="U687" s="5"/>
      <c r="V687" s="5"/>
      <c r="W687" s="5"/>
      <c r="X687" s="5"/>
      <c r="Y687" s="5"/>
      <c r="Z687" s="5"/>
      <c r="AA687" s="5"/>
    </row>
    <row r="688" spans="1:27" ht="14.25" customHeight="1">
      <c r="A688" s="29"/>
      <c r="B688" s="5"/>
      <c r="C688" s="5"/>
      <c r="D688" s="29"/>
      <c r="E688" s="29"/>
      <c r="F688" s="12"/>
      <c r="G688" s="29"/>
      <c r="H688" s="5"/>
      <c r="I688" s="5"/>
      <c r="J688" s="5"/>
      <c r="K688" s="5"/>
      <c r="L688" s="5"/>
      <c r="M688" s="5"/>
      <c r="N688" s="5"/>
      <c r="O688" s="5"/>
      <c r="P688" s="5"/>
      <c r="Q688" s="5"/>
      <c r="R688" s="5"/>
      <c r="S688" s="5"/>
      <c r="T688" s="5"/>
      <c r="U688" s="5"/>
      <c r="V688" s="5"/>
      <c r="W688" s="5"/>
      <c r="X688" s="5"/>
      <c r="Y688" s="5"/>
      <c r="Z688" s="5"/>
      <c r="AA688" s="5"/>
    </row>
    <row r="689" spans="1:27" ht="14.25" customHeight="1">
      <c r="A689" s="29"/>
      <c r="B689" s="5"/>
      <c r="C689" s="5"/>
      <c r="D689" s="29"/>
      <c r="E689" s="29"/>
      <c r="F689" s="12"/>
      <c r="G689" s="29"/>
      <c r="H689" s="5"/>
      <c r="I689" s="5"/>
      <c r="J689" s="5"/>
      <c r="K689" s="5"/>
      <c r="L689" s="5"/>
      <c r="M689" s="5"/>
      <c r="N689" s="5"/>
      <c r="O689" s="5"/>
      <c r="P689" s="5"/>
      <c r="Q689" s="5"/>
      <c r="R689" s="5"/>
      <c r="S689" s="5"/>
      <c r="T689" s="5"/>
      <c r="U689" s="5"/>
      <c r="V689" s="5"/>
      <c r="W689" s="5"/>
      <c r="X689" s="5"/>
      <c r="Y689" s="5"/>
      <c r="Z689" s="5"/>
      <c r="AA689" s="5"/>
    </row>
    <row r="690" spans="1:27" ht="14.25" customHeight="1">
      <c r="A690" s="29"/>
      <c r="B690" s="5"/>
      <c r="C690" s="5"/>
      <c r="D690" s="29"/>
      <c r="E690" s="29"/>
      <c r="F690" s="12"/>
      <c r="G690" s="29"/>
      <c r="H690" s="5"/>
      <c r="I690" s="5"/>
      <c r="J690" s="5"/>
      <c r="K690" s="5"/>
      <c r="L690" s="5"/>
      <c r="M690" s="5"/>
      <c r="N690" s="5"/>
      <c r="O690" s="5"/>
      <c r="P690" s="5"/>
      <c r="Q690" s="5"/>
      <c r="R690" s="5"/>
      <c r="S690" s="5"/>
      <c r="T690" s="5"/>
      <c r="U690" s="5"/>
      <c r="V690" s="5"/>
      <c r="W690" s="5"/>
      <c r="X690" s="5"/>
      <c r="Y690" s="5"/>
      <c r="Z690" s="5"/>
      <c r="AA690" s="5"/>
    </row>
    <row r="691" spans="1:27" ht="14.25" customHeight="1">
      <c r="A691" s="29"/>
      <c r="B691" s="5"/>
      <c r="C691" s="5"/>
      <c r="D691" s="29"/>
      <c r="E691" s="29"/>
      <c r="F691" s="12"/>
      <c r="G691" s="29"/>
      <c r="H691" s="5"/>
      <c r="I691" s="5"/>
      <c r="J691" s="5"/>
      <c r="K691" s="5"/>
      <c r="L691" s="5"/>
      <c r="M691" s="5"/>
      <c r="N691" s="5"/>
      <c r="O691" s="5"/>
      <c r="P691" s="5"/>
      <c r="Q691" s="5"/>
      <c r="R691" s="5"/>
      <c r="S691" s="5"/>
      <c r="T691" s="5"/>
      <c r="U691" s="5"/>
      <c r="V691" s="5"/>
      <c r="W691" s="5"/>
      <c r="X691" s="5"/>
      <c r="Y691" s="5"/>
      <c r="Z691" s="5"/>
      <c r="AA691" s="5"/>
    </row>
    <row r="692" spans="1:27" ht="14.25" customHeight="1">
      <c r="A692" s="29"/>
      <c r="B692" s="5"/>
      <c r="C692" s="5"/>
      <c r="D692" s="29"/>
      <c r="E692" s="29"/>
      <c r="F692" s="12"/>
      <c r="G692" s="29"/>
      <c r="H692" s="5"/>
      <c r="I692" s="5"/>
      <c r="J692" s="5"/>
      <c r="K692" s="5"/>
      <c r="L692" s="5"/>
      <c r="M692" s="5"/>
      <c r="N692" s="5"/>
      <c r="O692" s="5"/>
      <c r="P692" s="5"/>
      <c r="Q692" s="5"/>
      <c r="R692" s="5"/>
      <c r="S692" s="5"/>
      <c r="T692" s="5"/>
      <c r="U692" s="5"/>
      <c r="V692" s="5"/>
      <c r="W692" s="5"/>
      <c r="X692" s="5"/>
      <c r="Y692" s="5"/>
      <c r="Z692" s="5"/>
      <c r="AA692" s="5"/>
    </row>
    <row r="693" spans="1:27" ht="14.25" customHeight="1">
      <c r="A693" s="29"/>
      <c r="B693" s="5"/>
      <c r="C693" s="5"/>
      <c r="D693" s="29"/>
      <c r="E693" s="29"/>
      <c r="F693" s="12"/>
      <c r="G693" s="29"/>
      <c r="H693" s="5"/>
      <c r="I693" s="5"/>
      <c r="J693" s="5"/>
      <c r="K693" s="5"/>
      <c r="L693" s="5"/>
      <c r="M693" s="5"/>
      <c r="N693" s="5"/>
      <c r="O693" s="5"/>
      <c r="P693" s="5"/>
      <c r="Q693" s="5"/>
      <c r="R693" s="5"/>
      <c r="S693" s="5"/>
      <c r="T693" s="5"/>
      <c r="U693" s="5"/>
      <c r="V693" s="5"/>
      <c r="W693" s="5"/>
      <c r="X693" s="5"/>
      <c r="Y693" s="5"/>
      <c r="Z693" s="5"/>
      <c r="AA693" s="5"/>
    </row>
    <row r="694" spans="1:27" ht="14.25" customHeight="1">
      <c r="A694" s="29"/>
      <c r="B694" s="5"/>
      <c r="C694" s="5"/>
      <c r="D694" s="29"/>
      <c r="E694" s="29"/>
      <c r="F694" s="12"/>
      <c r="G694" s="29"/>
      <c r="H694" s="5"/>
      <c r="I694" s="5"/>
      <c r="J694" s="5"/>
      <c r="K694" s="5"/>
      <c r="L694" s="5"/>
      <c r="M694" s="5"/>
      <c r="N694" s="5"/>
      <c r="O694" s="5"/>
      <c r="P694" s="5"/>
      <c r="Q694" s="5"/>
      <c r="R694" s="5"/>
      <c r="S694" s="5"/>
      <c r="T694" s="5"/>
      <c r="U694" s="5"/>
      <c r="V694" s="5"/>
      <c r="W694" s="5"/>
      <c r="X694" s="5"/>
      <c r="Y694" s="5"/>
      <c r="Z694" s="5"/>
      <c r="AA694" s="5"/>
    </row>
    <row r="695" spans="1:27" ht="14.25" customHeight="1">
      <c r="A695" s="29"/>
      <c r="B695" s="5"/>
      <c r="C695" s="5"/>
      <c r="D695" s="29"/>
      <c r="E695" s="29"/>
      <c r="F695" s="12"/>
      <c r="G695" s="29"/>
      <c r="H695" s="5"/>
      <c r="I695" s="5"/>
      <c r="J695" s="5"/>
      <c r="K695" s="5"/>
      <c r="L695" s="5"/>
      <c r="M695" s="5"/>
      <c r="N695" s="5"/>
      <c r="O695" s="5"/>
      <c r="P695" s="5"/>
      <c r="Q695" s="5"/>
      <c r="R695" s="5"/>
      <c r="S695" s="5"/>
      <c r="T695" s="5"/>
      <c r="U695" s="5"/>
      <c r="V695" s="5"/>
      <c r="W695" s="5"/>
      <c r="X695" s="5"/>
      <c r="Y695" s="5"/>
      <c r="Z695" s="5"/>
      <c r="AA695" s="5"/>
    </row>
    <row r="696" spans="1:27" ht="14.25" customHeight="1">
      <c r="A696" s="29"/>
      <c r="B696" s="5"/>
      <c r="C696" s="5"/>
      <c r="D696" s="29"/>
      <c r="E696" s="29"/>
      <c r="F696" s="12"/>
      <c r="G696" s="29"/>
      <c r="H696" s="5"/>
      <c r="I696" s="5"/>
      <c r="J696" s="5"/>
      <c r="K696" s="5"/>
      <c r="L696" s="5"/>
      <c r="M696" s="5"/>
      <c r="N696" s="5"/>
      <c r="O696" s="5"/>
      <c r="P696" s="5"/>
      <c r="Q696" s="5"/>
      <c r="R696" s="5"/>
      <c r="S696" s="5"/>
      <c r="T696" s="5"/>
      <c r="U696" s="5"/>
      <c r="V696" s="5"/>
      <c r="W696" s="5"/>
      <c r="X696" s="5"/>
      <c r="Y696" s="5"/>
      <c r="Z696" s="5"/>
      <c r="AA696" s="5"/>
    </row>
    <row r="697" spans="1:27" ht="14.25" customHeight="1">
      <c r="A697" s="29"/>
      <c r="B697" s="5"/>
      <c r="C697" s="5"/>
      <c r="D697" s="29"/>
      <c r="E697" s="29"/>
      <c r="F697" s="12"/>
      <c r="G697" s="29"/>
      <c r="H697" s="5"/>
      <c r="I697" s="5"/>
      <c r="J697" s="5"/>
      <c r="K697" s="5"/>
      <c r="L697" s="5"/>
      <c r="M697" s="5"/>
      <c r="N697" s="5"/>
      <c r="O697" s="5"/>
      <c r="P697" s="5"/>
      <c r="Q697" s="5"/>
      <c r="R697" s="5"/>
      <c r="S697" s="5"/>
      <c r="T697" s="5"/>
      <c r="U697" s="5"/>
      <c r="V697" s="5"/>
      <c r="W697" s="5"/>
      <c r="X697" s="5"/>
      <c r="Y697" s="5"/>
      <c r="Z697" s="5"/>
      <c r="AA697" s="5"/>
    </row>
    <row r="698" spans="1:27" ht="14.25" customHeight="1">
      <c r="A698" s="29"/>
      <c r="B698" s="5"/>
      <c r="C698" s="5"/>
      <c r="D698" s="29"/>
      <c r="E698" s="29"/>
      <c r="F698" s="12"/>
      <c r="G698" s="29"/>
      <c r="H698" s="5"/>
      <c r="I698" s="5"/>
      <c r="J698" s="5"/>
      <c r="K698" s="5"/>
      <c r="L698" s="5"/>
      <c r="M698" s="5"/>
      <c r="N698" s="5"/>
      <c r="O698" s="5"/>
      <c r="P698" s="5"/>
      <c r="Q698" s="5"/>
      <c r="R698" s="5"/>
      <c r="S698" s="5"/>
      <c r="T698" s="5"/>
      <c r="U698" s="5"/>
      <c r="V698" s="5"/>
      <c r="W698" s="5"/>
      <c r="X698" s="5"/>
      <c r="Y698" s="5"/>
      <c r="Z698" s="5"/>
      <c r="AA698" s="5"/>
    </row>
    <row r="699" spans="1:27" ht="14.25" customHeight="1">
      <c r="A699" s="29"/>
      <c r="B699" s="5"/>
      <c r="C699" s="5"/>
      <c r="D699" s="29"/>
      <c r="E699" s="29"/>
      <c r="F699" s="12"/>
      <c r="G699" s="29"/>
      <c r="H699" s="5"/>
      <c r="I699" s="5"/>
      <c r="J699" s="5"/>
      <c r="K699" s="5"/>
      <c r="L699" s="5"/>
      <c r="M699" s="5"/>
      <c r="N699" s="5"/>
      <c r="O699" s="5"/>
      <c r="P699" s="5"/>
      <c r="Q699" s="5"/>
      <c r="R699" s="5"/>
      <c r="S699" s="5"/>
      <c r="T699" s="5"/>
      <c r="U699" s="5"/>
      <c r="V699" s="5"/>
      <c r="W699" s="5"/>
      <c r="X699" s="5"/>
      <c r="Y699" s="5"/>
      <c r="Z699" s="5"/>
      <c r="AA699" s="5"/>
    </row>
    <row r="700" spans="1:27" ht="14.25" customHeight="1">
      <c r="A700" s="29"/>
      <c r="B700" s="5"/>
      <c r="C700" s="5"/>
      <c r="D700" s="29"/>
      <c r="E700" s="29"/>
      <c r="F700" s="12"/>
      <c r="G700" s="29"/>
      <c r="H700" s="5"/>
      <c r="I700" s="5"/>
      <c r="J700" s="5"/>
      <c r="K700" s="5"/>
      <c r="L700" s="5"/>
      <c r="M700" s="5"/>
      <c r="N700" s="5"/>
      <c r="O700" s="5"/>
      <c r="P700" s="5"/>
      <c r="Q700" s="5"/>
      <c r="R700" s="5"/>
      <c r="S700" s="5"/>
      <c r="T700" s="5"/>
      <c r="U700" s="5"/>
      <c r="V700" s="5"/>
      <c r="W700" s="5"/>
      <c r="X700" s="5"/>
      <c r="Y700" s="5"/>
      <c r="Z700" s="5"/>
      <c r="AA700" s="5"/>
    </row>
    <row r="701" spans="1:27" ht="14.25" customHeight="1">
      <c r="A701" s="29"/>
      <c r="B701" s="5"/>
      <c r="C701" s="5"/>
      <c r="D701" s="29"/>
      <c r="E701" s="29"/>
      <c r="F701" s="12"/>
      <c r="G701" s="29"/>
      <c r="H701" s="5"/>
      <c r="I701" s="5"/>
      <c r="J701" s="5"/>
      <c r="K701" s="5"/>
      <c r="L701" s="5"/>
      <c r="M701" s="5"/>
      <c r="N701" s="5"/>
      <c r="O701" s="5"/>
      <c r="P701" s="5"/>
      <c r="Q701" s="5"/>
      <c r="R701" s="5"/>
      <c r="S701" s="5"/>
      <c r="T701" s="5"/>
      <c r="U701" s="5"/>
      <c r="V701" s="5"/>
      <c r="W701" s="5"/>
      <c r="X701" s="5"/>
      <c r="Y701" s="5"/>
      <c r="Z701" s="5"/>
      <c r="AA701" s="5"/>
    </row>
    <row r="702" spans="1:27" ht="14.25" customHeight="1">
      <c r="A702" s="29"/>
      <c r="B702" s="5"/>
      <c r="C702" s="5"/>
      <c r="D702" s="29"/>
      <c r="E702" s="29"/>
      <c r="F702" s="12"/>
      <c r="G702" s="29"/>
      <c r="H702" s="5"/>
      <c r="I702" s="5"/>
      <c r="J702" s="5"/>
      <c r="K702" s="5"/>
      <c r="L702" s="5"/>
      <c r="M702" s="5"/>
      <c r="N702" s="5"/>
      <c r="O702" s="5"/>
      <c r="P702" s="5"/>
      <c r="Q702" s="5"/>
      <c r="R702" s="5"/>
      <c r="S702" s="5"/>
      <c r="T702" s="5"/>
      <c r="U702" s="5"/>
      <c r="V702" s="5"/>
      <c r="W702" s="5"/>
      <c r="X702" s="5"/>
      <c r="Y702" s="5"/>
      <c r="Z702" s="5"/>
      <c r="AA702" s="5"/>
    </row>
    <row r="703" spans="1:27" ht="14.25" customHeight="1">
      <c r="A703" s="29"/>
      <c r="B703" s="5"/>
      <c r="C703" s="5"/>
      <c r="D703" s="29"/>
      <c r="E703" s="29"/>
      <c r="F703" s="12"/>
      <c r="G703" s="29"/>
      <c r="H703" s="5"/>
      <c r="I703" s="5"/>
      <c r="J703" s="5"/>
      <c r="K703" s="5"/>
      <c r="L703" s="5"/>
      <c r="M703" s="5"/>
      <c r="N703" s="5"/>
      <c r="O703" s="5"/>
      <c r="P703" s="5"/>
      <c r="Q703" s="5"/>
      <c r="R703" s="5"/>
      <c r="S703" s="5"/>
      <c r="T703" s="5"/>
      <c r="U703" s="5"/>
      <c r="V703" s="5"/>
      <c r="W703" s="5"/>
      <c r="X703" s="5"/>
      <c r="Y703" s="5"/>
      <c r="Z703" s="5"/>
      <c r="AA703" s="5"/>
    </row>
    <row r="704" spans="1:27" ht="14.25" customHeight="1">
      <c r="A704" s="29"/>
      <c r="B704" s="5"/>
      <c r="C704" s="5"/>
      <c r="D704" s="29"/>
      <c r="E704" s="29"/>
      <c r="F704" s="12"/>
      <c r="G704" s="29"/>
      <c r="H704" s="5"/>
      <c r="I704" s="5"/>
      <c r="J704" s="5"/>
      <c r="K704" s="5"/>
      <c r="L704" s="5"/>
      <c r="M704" s="5"/>
      <c r="N704" s="5"/>
      <c r="O704" s="5"/>
      <c r="P704" s="5"/>
      <c r="Q704" s="5"/>
      <c r="R704" s="5"/>
      <c r="S704" s="5"/>
      <c r="T704" s="5"/>
      <c r="U704" s="5"/>
      <c r="V704" s="5"/>
      <c r="W704" s="5"/>
      <c r="X704" s="5"/>
      <c r="Y704" s="5"/>
      <c r="Z704" s="5"/>
      <c r="AA704" s="5"/>
    </row>
    <row r="705" spans="1:27" ht="14.25" customHeight="1">
      <c r="A705" s="29"/>
      <c r="B705" s="5"/>
      <c r="C705" s="5"/>
      <c r="D705" s="29"/>
      <c r="E705" s="29"/>
      <c r="F705" s="12"/>
      <c r="G705" s="29"/>
      <c r="H705" s="5"/>
      <c r="I705" s="5"/>
      <c r="J705" s="5"/>
      <c r="K705" s="5"/>
      <c r="L705" s="5"/>
      <c r="M705" s="5"/>
      <c r="N705" s="5"/>
      <c r="O705" s="5"/>
      <c r="P705" s="5"/>
      <c r="Q705" s="5"/>
      <c r="R705" s="5"/>
      <c r="S705" s="5"/>
      <c r="T705" s="5"/>
      <c r="U705" s="5"/>
      <c r="V705" s="5"/>
      <c r="W705" s="5"/>
      <c r="X705" s="5"/>
      <c r="Y705" s="5"/>
      <c r="Z705" s="5"/>
      <c r="AA705" s="5"/>
    </row>
    <row r="706" spans="1:27" ht="14.25" customHeight="1">
      <c r="A706" s="29"/>
      <c r="B706" s="5"/>
      <c r="C706" s="5"/>
      <c r="D706" s="29"/>
      <c r="E706" s="29"/>
      <c r="F706" s="12"/>
      <c r="G706" s="29"/>
      <c r="H706" s="5"/>
      <c r="I706" s="5"/>
      <c r="J706" s="5"/>
      <c r="K706" s="5"/>
      <c r="L706" s="5"/>
      <c r="M706" s="5"/>
      <c r="N706" s="5"/>
      <c r="O706" s="5"/>
      <c r="P706" s="5"/>
      <c r="Q706" s="5"/>
      <c r="R706" s="5"/>
      <c r="S706" s="5"/>
      <c r="T706" s="5"/>
      <c r="U706" s="5"/>
      <c r="V706" s="5"/>
      <c r="W706" s="5"/>
      <c r="X706" s="5"/>
      <c r="Y706" s="5"/>
      <c r="Z706" s="5"/>
      <c r="AA706" s="5"/>
    </row>
    <row r="707" spans="1:27" ht="14.25" customHeight="1">
      <c r="A707" s="29"/>
      <c r="B707" s="5"/>
      <c r="C707" s="5"/>
      <c r="D707" s="29"/>
      <c r="E707" s="29"/>
      <c r="F707" s="12"/>
      <c r="G707" s="29"/>
      <c r="H707" s="5"/>
      <c r="I707" s="5"/>
      <c r="J707" s="5"/>
      <c r="K707" s="5"/>
      <c r="L707" s="5"/>
      <c r="M707" s="5"/>
      <c r="N707" s="5"/>
      <c r="O707" s="5"/>
      <c r="P707" s="5"/>
      <c r="Q707" s="5"/>
      <c r="R707" s="5"/>
      <c r="S707" s="5"/>
      <c r="T707" s="5"/>
      <c r="U707" s="5"/>
      <c r="V707" s="5"/>
      <c r="W707" s="5"/>
      <c r="X707" s="5"/>
      <c r="Y707" s="5"/>
      <c r="Z707" s="5"/>
      <c r="AA707" s="5"/>
    </row>
    <row r="708" spans="1:27" ht="14.25" customHeight="1">
      <c r="A708" s="29"/>
      <c r="B708" s="5"/>
      <c r="C708" s="5"/>
      <c r="D708" s="29"/>
      <c r="E708" s="29"/>
      <c r="F708" s="12"/>
      <c r="G708" s="29"/>
      <c r="H708" s="5"/>
      <c r="I708" s="5"/>
      <c r="J708" s="5"/>
      <c r="K708" s="5"/>
      <c r="L708" s="5"/>
      <c r="M708" s="5"/>
      <c r="N708" s="5"/>
      <c r="O708" s="5"/>
      <c r="P708" s="5"/>
      <c r="Q708" s="5"/>
      <c r="R708" s="5"/>
      <c r="S708" s="5"/>
      <c r="T708" s="5"/>
      <c r="U708" s="5"/>
      <c r="V708" s="5"/>
      <c r="W708" s="5"/>
      <c r="X708" s="5"/>
      <c r="Y708" s="5"/>
      <c r="Z708" s="5"/>
      <c r="AA708" s="5"/>
    </row>
    <row r="709" spans="1:27" ht="14.25" customHeight="1">
      <c r="A709" s="29"/>
      <c r="B709" s="5"/>
      <c r="C709" s="5"/>
      <c r="D709" s="29"/>
      <c r="E709" s="29"/>
      <c r="F709" s="12"/>
      <c r="G709" s="29"/>
      <c r="H709" s="5"/>
      <c r="I709" s="5"/>
      <c r="J709" s="5"/>
      <c r="K709" s="5"/>
      <c r="L709" s="5"/>
      <c r="M709" s="5"/>
      <c r="N709" s="5"/>
      <c r="O709" s="5"/>
      <c r="P709" s="5"/>
      <c r="Q709" s="5"/>
      <c r="R709" s="5"/>
      <c r="S709" s="5"/>
      <c r="T709" s="5"/>
      <c r="U709" s="5"/>
      <c r="V709" s="5"/>
      <c r="W709" s="5"/>
      <c r="X709" s="5"/>
      <c r="Y709" s="5"/>
      <c r="Z709" s="5"/>
      <c r="AA709" s="5"/>
    </row>
    <row r="710" spans="1:27" ht="14.25" customHeight="1">
      <c r="A710" s="29"/>
      <c r="B710" s="5"/>
      <c r="C710" s="5"/>
      <c r="D710" s="29"/>
      <c r="E710" s="29"/>
      <c r="F710" s="12"/>
      <c r="G710" s="29"/>
      <c r="H710" s="5"/>
      <c r="I710" s="5"/>
      <c r="J710" s="5"/>
      <c r="K710" s="5"/>
      <c r="L710" s="5"/>
      <c r="M710" s="5"/>
      <c r="N710" s="5"/>
      <c r="O710" s="5"/>
      <c r="P710" s="5"/>
      <c r="Q710" s="5"/>
      <c r="R710" s="5"/>
      <c r="S710" s="5"/>
      <c r="T710" s="5"/>
      <c r="U710" s="5"/>
      <c r="V710" s="5"/>
      <c r="W710" s="5"/>
      <c r="X710" s="5"/>
      <c r="Y710" s="5"/>
      <c r="Z710" s="5"/>
      <c r="AA710" s="5"/>
    </row>
    <row r="711" spans="1:27" ht="14.25" customHeight="1">
      <c r="A711" s="29"/>
      <c r="B711" s="5"/>
      <c r="C711" s="5"/>
      <c r="D711" s="29"/>
      <c r="E711" s="29"/>
      <c r="F711" s="12"/>
      <c r="G711" s="29"/>
      <c r="H711" s="5"/>
      <c r="I711" s="5"/>
      <c r="J711" s="5"/>
      <c r="K711" s="5"/>
      <c r="L711" s="5"/>
      <c r="M711" s="5"/>
      <c r="N711" s="5"/>
      <c r="O711" s="5"/>
      <c r="P711" s="5"/>
      <c r="Q711" s="5"/>
      <c r="R711" s="5"/>
      <c r="S711" s="5"/>
      <c r="T711" s="5"/>
      <c r="U711" s="5"/>
      <c r="V711" s="5"/>
      <c r="W711" s="5"/>
      <c r="X711" s="5"/>
      <c r="Y711" s="5"/>
      <c r="Z711" s="5"/>
      <c r="AA711" s="5"/>
    </row>
    <row r="712" spans="1:27" ht="14.25" customHeight="1">
      <c r="A712" s="29"/>
      <c r="B712" s="5"/>
      <c r="C712" s="5"/>
      <c r="D712" s="29"/>
      <c r="E712" s="29"/>
      <c r="F712" s="12"/>
      <c r="G712" s="29"/>
      <c r="H712" s="5"/>
      <c r="I712" s="5"/>
      <c r="J712" s="5"/>
      <c r="K712" s="5"/>
      <c r="L712" s="5"/>
      <c r="M712" s="5"/>
      <c r="N712" s="5"/>
      <c r="O712" s="5"/>
      <c r="P712" s="5"/>
      <c r="Q712" s="5"/>
      <c r="R712" s="5"/>
      <c r="S712" s="5"/>
      <c r="T712" s="5"/>
      <c r="U712" s="5"/>
      <c r="V712" s="5"/>
      <c r="W712" s="5"/>
      <c r="X712" s="5"/>
      <c r="Y712" s="5"/>
      <c r="Z712" s="5"/>
      <c r="AA712" s="5"/>
    </row>
    <row r="713" spans="1:27" ht="14.25" customHeight="1">
      <c r="A713" s="29"/>
      <c r="B713" s="5"/>
      <c r="C713" s="5"/>
      <c r="D713" s="29"/>
      <c r="E713" s="29"/>
      <c r="F713" s="12"/>
      <c r="G713" s="29"/>
      <c r="H713" s="5"/>
      <c r="I713" s="5"/>
      <c r="J713" s="5"/>
      <c r="K713" s="5"/>
      <c r="L713" s="5"/>
      <c r="M713" s="5"/>
      <c r="N713" s="5"/>
      <c r="O713" s="5"/>
      <c r="P713" s="5"/>
      <c r="Q713" s="5"/>
      <c r="R713" s="5"/>
      <c r="S713" s="5"/>
      <c r="T713" s="5"/>
      <c r="U713" s="5"/>
      <c r="V713" s="5"/>
      <c r="W713" s="5"/>
      <c r="X713" s="5"/>
      <c r="Y713" s="5"/>
      <c r="Z713" s="5"/>
      <c r="AA713" s="5"/>
    </row>
    <row r="714" spans="1:27" ht="14.25" customHeight="1">
      <c r="A714" s="29"/>
      <c r="B714" s="5"/>
      <c r="C714" s="5"/>
      <c r="D714" s="29"/>
      <c r="E714" s="29"/>
      <c r="F714" s="12"/>
      <c r="G714" s="29"/>
      <c r="H714" s="5"/>
      <c r="I714" s="5"/>
      <c r="J714" s="5"/>
      <c r="K714" s="5"/>
      <c r="L714" s="5"/>
      <c r="M714" s="5"/>
      <c r="N714" s="5"/>
      <c r="O714" s="5"/>
      <c r="P714" s="5"/>
      <c r="Q714" s="5"/>
      <c r="R714" s="5"/>
      <c r="S714" s="5"/>
      <c r="T714" s="5"/>
      <c r="U714" s="5"/>
      <c r="V714" s="5"/>
      <c r="W714" s="5"/>
      <c r="X714" s="5"/>
      <c r="Y714" s="5"/>
      <c r="Z714" s="5"/>
      <c r="AA714" s="5"/>
    </row>
    <row r="715" spans="1:27" ht="14.25" customHeight="1">
      <c r="A715" s="29"/>
      <c r="B715" s="5"/>
      <c r="C715" s="5"/>
      <c r="D715" s="29"/>
      <c r="E715" s="29"/>
      <c r="F715" s="12"/>
      <c r="G715" s="29"/>
      <c r="H715" s="5"/>
      <c r="I715" s="5"/>
      <c r="J715" s="5"/>
      <c r="K715" s="5"/>
      <c r="L715" s="5"/>
      <c r="M715" s="5"/>
      <c r="N715" s="5"/>
      <c r="O715" s="5"/>
      <c r="P715" s="5"/>
      <c r="Q715" s="5"/>
      <c r="R715" s="5"/>
      <c r="S715" s="5"/>
      <c r="T715" s="5"/>
      <c r="U715" s="5"/>
      <c r="V715" s="5"/>
      <c r="W715" s="5"/>
      <c r="X715" s="5"/>
      <c r="Y715" s="5"/>
      <c r="Z715" s="5"/>
      <c r="AA715" s="5"/>
    </row>
    <row r="716" spans="1:27" ht="14.25" customHeight="1">
      <c r="A716" s="29"/>
      <c r="B716" s="5"/>
      <c r="C716" s="5"/>
      <c r="D716" s="29"/>
      <c r="E716" s="29"/>
      <c r="F716" s="12"/>
      <c r="G716" s="29"/>
      <c r="H716" s="5"/>
      <c r="I716" s="5"/>
      <c r="J716" s="5"/>
      <c r="K716" s="5"/>
      <c r="L716" s="5"/>
      <c r="M716" s="5"/>
      <c r="N716" s="5"/>
      <c r="O716" s="5"/>
      <c r="P716" s="5"/>
      <c r="Q716" s="5"/>
      <c r="R716" s="5"/>
      <c r="S716" s="5"/>
      <c r="T716" s="5"/>
      <c r="U716" s="5"/>
      <c r="V716" s="5"/>
      <c r="W716" s="5"/>
      <c r="X716" s="5"/>
      <c r="Y716" s="5"/>
      <c r="Z716" s="5"/>
      <c r="AA716" s="5"/>
    </row>
    <row r="717" spans="1:27" ht="14.25" customHeight="1">
      <c r="A717" s="29"/>
      <c r="B717" s="5"/>
      <c r="C717" s="5"/>
      <c r="D717" s="29"/>
      <c r="E717" s="29"/>
      <c r="F717" s="12"/>
      <c r="G717" s="29"/>
      <c r="H717" s="5"/>
      <c r="I717" s="5"/>
      <c r="J717" s="5"/>
      <c r="K717" s="5"/>
      <c r="L717" s="5"/>
      <c r="M717" s="5"/>
      <c r="N717" s="5"/>
      <c r="O717" s="5"/>
      <c r="P717" s="5"/>
      <c r="Q717" s="5"/>
      <c r="R717" s="5"/>
      <c r="S717" s="5"/>
      <c r="T717" s="5"/>
      <c r="U717" s="5"/>
      <c r="V717" s="5"/>
      <c r="W717" s="5"/>
      <c r="X717" s="5"/>
      <c r="Y717" s="5"/>
      <c r="Z717" s="5"/>
      <c r="AA717" s="5"/>
    </row>
    <row r="718" spans="1:27" ht="14.25" customHeight="1">
      <c r="A718" s="29"/>
      <c r="B718" s="5"/>
      <c r="C718" s="5"/>
      <c r="D718" s="29"/>
      <c r="E718" s="29"/>
      <c r="F718" s="12"/>
      <c r="G718" s="29"/>
      <c r="H718" s="5"/>
      <c r="I718" s="5"/>
      <c r="J718" s="5"/>
      <c r="K718" s="5"/>
      <c r="L718" s="5"/>
      <c r="M718" s="5"/>
      <c r="N718" s="5"/>
      <c r="O718" s="5"/>
      <c r="P718" s="5"/>
      <c r="Q718" s="5"/>
      <c r="R718" s="5"/>
      <c r="S718" s="5"/>
      <c r="T718" s="5"/>
      <c r="U718" s="5"/>
      <c r="V718" s="5"/>
      <c r="W718" s="5"/>
      <c r="X718" s="5"/>
      <c r="Y718" s="5"/>
      <c r="Z718" s="5"/>
      <c r="AA718" s="5"/>
    </row>
    <row r="719" spans="1:27" ht="14.25" customHeight="1">
      <c r="A719" s="29"/>
      <c r="B719" s="5"/>
      <c r="C719" s="5"/>
      <c r="D719" s="29"/>
      <c r="E719" s="29"/>
      <c r="F719" s="12"/>
      <c r="G719" s="29"/>
      <c r="H719" s="5"/>
      <c r="I719" s="5"/>
      <c r="J719" s="5"/>
      <c r="K719" s="5"/>
      <c r="L719" s="5"/>
      <c r="M719" s="5"/>
      <c r="N719" s="5"/>
      <c r="O719" s="5"/>
      <c r="P719" s="5"/>
      <c r="Q719" s="5"/>
      <c r="R719" s="5"/>
      <c r="S719" s="5"/>
      <c r="T719" s="5"/>
      <c r="U719" s="5"/>
      <c r="V719" s="5"/>
      <c r="W719" s="5"/>
      <c r="X719" s="5"/>
      <c r="Y719" s="5"/>
      <c r="Z719" s="5"/>
      <c r="AA719" s="5"/>
    </row>
    <row r="720" spans="1:27" ht="14.25" customHeight="1">
      <c r="A720" s="29"/>
      <c r="B720" s="5"/>
      <c r="C720" s="5"/>
      <c r="D720" s="29"/>
      <c r="E720" s="29"/>
      <c r="F720" s="12"/>
      <c r="G720" s="29"/>
      <c r="H720" s="5"/>
      <c r="I720" s="5"/>
      <c r="J720" s="5"/>
      <c r="K720" s="5"/>
      <c r="L720" s="5"/>
      <c r="M720" s="5"/>
      <c r="N720" s="5"/>
      <c r="O720" s="5"/>
      <c r="P720" s="5"/>
      <c r="Q720" s="5"/>
      <c r="R720" s="5"/>
      <c r="S720" s="5"/>
      <c r="T720" s="5"/>
      <c r="U720" s="5"/>
      <c r="V720" s="5"/>
      <c r="W720" s="5"/>
      <c r="X720" s="5"/>
      <c r="Y720" s="5"/>
      <c r="Z720" s="5"/>
      <c r="AA720" s="5"/>
    </row>
    <row r="721" spans="1:27" ht="14.25" customHeight="1">
      <c r="A721" s="29"/>
      <c r="B721" s="5"/>
      <c r="C721" s="5"/>
      <c r="D721" s="29"/>
      <c r="E721" s="29"/>
      <c r="F721" s="12"/>
      <c r="G721" s="29"/>
      <c r="H721" s="5"/>
      <c r="I721" s="5"/>
      <c r="J721" s="5"/>
      <c r="K721" s="5"/>
      <c r="L721" s="5"/>
      <c r="M721" s="5"/>
      <c r="N721" s="5"/>
      <c r="O721" s="5"/>
      <c r="P721" s="5"/>
      <c r="Q721" s="5"/>
      <c r="R721" s="5"/>
      <c r="S721" s="5"/>
      <c r="T721" s="5"/>
      <c r="U721" s="5"/>
      <c r="V721" s="5"/>
      <c r="W721" s="5"/>
      <c r="X721" s="5"/>
      <c r="Y721" s="5"/>
      <c r="Z721" s="5"/>
      <c r="AA721" s="5"/>
    </row>
    <row r="722" spans="1:27" ht="14.25" customHeight="1">
      <c r="A722" s="29"/>
      <c r="B722" s="5"/>
      <c r="C722" s="5"/>
      <c r="D722" s="29"/>
      <c r="E722" s="29"/>
      <c r="F722" s="12"/>
      <c r="G722" s="29"/>
      <c r="H722" s="5"/>
      <c r="I722" s="5"/>
      <c r="J722" s="5"/>
      <c r="K722" s="5"/>
      <c r="L722" s="5"/>
      <c r="M722" s="5"/>
      <c r="N722" s="5"/>
      <c r="O722" s="5"/>
      <c r="P722" s="5"/>
      <c r="Q722" s="5"/>
      <c r="R722" s="5"/>
      <c r="S722" s="5"/>
      <c r="T722" s="5"/>
      <c r="U722" s="5"/>
      <c r="V722" s="5"/>
      <c r="W722" s="5"/>
      <c r="X722" s="5"/>
      <c r="Y722" s="5"/>
      <c r="Z722" s="5"/>
      <c r="AA722" s="5"/>
    </row>
    <row r="723" spans="1:27" ht="14.25" customHeight="1">
      <c r="A723" s="29"/>
      <c r="B723" s="5"/>
      <c r="C723" s="5"/>
      <c r="D723" s="29"/>
      <c r="E723" s="29"/>
      <c r="F723" s="12"/>
      <c r="G723" s="29"/>
      <c r="H723" s="5"/>
      <c r="I723" s="5"/>
      <c r="J723" s="5"/>
      <c r="K723" s="5"/>
      <c r="L723" s="5"/>
      <c r="M723" s="5"/>
      <c r="N723" s="5"/>
      <c r="O723" s="5"/>
      <c r="P723" s="5"/>
      <c r="Q723" s="5"/>
      <c r="R723" s="5"/>
      <c r="S723" s="5"/>
      <c r="T723" s="5"/>
      <c r="U723" s="5"/>
      <c r="V723" s="5"/>
      <c r="W723" s="5"/>
      <c r="X723" s="5"/>
      <c r="Y723" s="5"/>
      <c r="Z723" s="5"/>
      <c r="AA723" s="5"/>
    </row>
    <row r="724" spans="1:27" ht="14.25" customHeight="1">
      <c r="A724" s="29"/>
      <c r="B724" s="5"/>
      <c r="C724" s="5"/>
      <c r="D724" s="29"/>
      <c r="E724" s="29"/>
      <c r="F724" s="12"/>
      <c r="G724" s="29"/>
      <c r="H724" s="5"/>
      <c r="I724" s="5"/>
      <c r="J724" s="5"/>
      <c r="K724" s="5"/>
      <c r="L724" s="5"/>
      <c r="M724" s="5"/>
      <c r="N724" s="5"/>
      <c r="O724" s="5"/>
      <c r="P724" s="5"/>
      <c r="Q724" s="5"/>
      <c r="R724" s="5"/>
      <c r="S724" s="5"/>
      <c r="T724" s="5"/>
      <c r="U724" s="5"/>
      <c r="V724" s="5"/>
      <c r="W724" s="5"/>
      <c r="X724" s="5"/>
      <c r="Y724" s="5"/>
      <c r="Z724" s="5"/>
      <c r="AA724" s="5"/>
    </row>
    <row r="725" spans="1:27" ht="14.25" customHeight="1">
      <c r="A725" s="29"/>
      <c r="B725" s="5"/>
      <c r="C725" s="5"/>
      <c r="D725" s="29"/>
      <c r="E725" s="29"/>
      <c r="F725" s="12"/>
      <c r="G725" s="29"/>
      <c r="H725" s="5"/>
      <c r="I725" s="5"/>
      <c r="J725" s="5"/>
      <c r="K725" s="5"/>
      <c r="L725" s="5"/>
      <c r="M725" s="5"/>
      <c r="N725" s="5"/>
      <c r="O725" s="5"/>
      <c r="P725" s="5"/>
      <c r="Q725" s="5"/>
      <c r="R725" s="5"/>
      <c r="S725" s="5"/>
      <c r="T725" s="5"/>
      <c r="U725" s="5"/>
      <c r="V725" s="5"/>
      <c r="W725" s="5"/>
      <c r="X725" s="5"/>
      <c r="Y725" s="5"/>
      <c r="Z725" s="5"/>
      <c r="AA725" s="5"/>
    </row>
    <row r="726" spans="1:27" ht="14.25" customHeight="1">
      <c r="A726" s="29"/>
      <c r="B726" s="5"/>
      <c r="C726" s="5"/>
      <c r="D726" s="29"/>
      <c r="E726" s="29"/>
      <c r="F726" s="12"/>
      <c r="G726" s="29"/>
      <c r="H726" s="5"/>
      <c r="I726" s="5"/>
      <c r="J726" s="5"/>
      <c r="K726" s="5"/>
      <c r="L726" s="5"/>
      <c r="M726" s="5"/>
      <c r="N726" s="5"/>
      <c r="O726" s="5"/>
      <c r="P726" s="5"/>
      <c r="Q726" s="5"/>
      <c r="R726" s="5"/>
      <c r="S726" s="5"/>
      <c r="T726" s="5"/>
      <c r="U726" s="5"/>
      <c r="V726" s="5"/>
      <c r="W726" s="5"/>
      <c r="X726" s="5"/>
      <c r="Y726" s="5"/>
      <c r="Z726" s="5"/>
      <c r="AA726" s="5"/>
    </row>
    <row r="727" spans="1:27" ht="14.25" customHeight="1">
      <c r="A727" s="29"/>
      <c r="B727" s="5"/>
      <c r="C727" s="5"/>
      <c r="D727" s="29"/>
      <c r="E727" s="29"/>
      <c r="F727" s="12"/>
      <c r="G727" s="29"/>
      <c r="H727" s="5"/>
      <c r="I727" s="5"/>
      <c r="J727" s="5"/>
      <c r="K727" s="5"/>
      <c r="L727" s="5"/>
      <c r="M727" s="5"/>
      <c r="N727" s="5"/>
      <c r="O727" s="5"/>
      <c r="P727" s="5"/>
      <c r="Q727" s="5"/>
      <c r="R727" s="5"/>
      <c r="S727" s="5"/>
      <c r="T727" s="5"/>
      <c r="U727" s="5"/>
      <c r="V727" s="5"/>
      <c r="W727" s="5"/>
      <c r="X727" s="5"/>
      <c r="Y727" s="5"/>
      <c r="Z727" s="5"/>
      <c r="AA727" s="5"/>
    </row>
    <row r="728" spans="1:27" ht="14.25" customHeight="1">
      <c r="A728" s="29"/>
      <c r="B728" s="5"/>
      <c r="C728" s="5"/>
      <c r="D728" s="29"/>
      <c r="E728" s="29"/>
      <c r="F728" s="12"/>
      <c r="G728" s="29"/>
      <c r="H728" s="5"/>
      <c r="I728" s="5"/>
      <c r="J728" s="5"/>
      <c r="K728" s="5"/>
      <c r="L728" s="5"/>
      <c r="M728" s="5"/>
      <c r="N728" s="5"/>
      <c r="O728" s="5"/>
      <c r="P728" s="5"/>
      <c r="Q728" s="5"/>
      <c r="R728" s="5"/>
      <c r="S728" s="5"/>
      <c r="T728" s="5"/>
      <c r="U728" s="5"/>
      <c r="V728" s="5"/>
      <c r="W728" s="5"/>
      <c r="X728" s="5"/>
      <c r="Y728" s="5"/>
      <c r="Z728" s="5"/>
      <c r="AA728" s="5"/>
    </row>
    <row r="729" spans="1:27" ht="14.25" customHeight="1">
      <c r="A729" s="29"/>
      <c r="B729" s="5"/>
      <c r="C729" s="5"/>
      <c r="D729" s="29"/>
      <c r="E729" s="29"/>
      <c r="F729" s="12"/>
      <c r="G729" s="29"/>
      <c r="H729" s="5"/>
      <c r="I729" s="5"/>
      <c r="J729" s="5"/>
      <c r="K729" s="5"/>
      <c r="L729" s="5"/>
      <c r="M729" s="5"/>
      <c r="N729" s="5"/>
      <c r="O729" s="5"/>
      <c r="P729" s="5"/>
      <c r="Q729" s="5"/>
      <c r="R729" s="5"/>
      <c r="S729" s="5"/>
      <c r="T729" s="5"/>
      <c r="U729" s="5"/>
      <c r="V729" s="5"/>
      <c r="W729" s="5"/>
      <c r="X729" s="5"/>
      <c r="Y729" s="5"/>
      <c r="Z729" s="5"/>
      <c r="AA729" s="5"/>
    </row>
    <row r="730" spans="1:27" ht="14.25" customHeight="1">
      <c r="A730" s="29"/>
      <c r="B730" s="5"/>
      <c r="C730" s="5"/>
      <c r="D730" s="29"/>
      <c r="E730" s="29"/>
      <c r="F730" s="12"/>
      <c r="G730" s="29"/>
      <c r="H730" s="5"/>
      <c r="I730" s="5"/>
      <c r="J730" s="5"/>
      <c r="K730" s="5"/>
      <c r="L730" s="5"/>
      <c r="M730" s="5"/>
      <c r="N730" s="5"/>
      <c r="O730" s="5"/>
      <c r="P730" s="5"/>
      <c r="Q730" s="5"/>
      <c r="R730" s="5"/>
      <c r="S730" s="5"/>
      <c r="T730" s="5"/>
      <c r="U730" s="5"/>
      <c r="V730" s="5"/>
      <c r="W730" s="5"/>
      <c r="X730" s="5"/>
      <c r="Y730" s="5"/>
      <c r="Z730" s="5"/>
      <c r="AA730" s="5"/>
    </row>
    <row r="731" spans="1:27" ht="14.25" customHeight="1">
      <c r="A731" s="29"/>
      <c r="B731" s="5"/>
      <c r="C731" s="5"/>
      <c r="D731" s="29"/>
      <c r="E731" s="29"/>
      <c r="F731" s="12"/>
      <c r="G731" s="29"/>
      <c r="H731" s="5"/>
      <c r="I731" s="5"/>
      <c r="J731" s="5"/>
      <c r="K731" s="5"/>
      <c r="L731" s="5"/>
      <c r="M731" s="5"/>
      <c r="N731" s="5"/>
      <c r="O731" s="5"/>
      <c r="P731" s="5"/>
      <c r="Q731" s="5"/>
      <c r="R731" s="5"/>
      <c r="S731" s="5"/>
      <c r="T731" s="5"/>
      <c r="U731" s="5"/>
      <c r="V731" s="5"/>
      <c r="W731" s="5"/>
      <c r="X731" s="5"/>
      <c r="Y731" s="5"/>
      <c r="Z731" s="5"/>
      <c r="AA731" s="5"/>
    </row>
    <row r="732" spans="1:27" ht="14.25" customHeight="1">
      <c r="A732" s="29"/>
      <c r="B732" s="5"/>
      <c r="C732" s="5"/>
      <c r="D732" s="29"/>
      <c r="E732" s="29"/>
      <c r="F732" s="12"/>
      <c r="G732" s="29"/>
      <c r="H732" s="5"/>
      <c r="I732" s="5"/>
      <c r="J732" s="5"/>
      <c r="K732" s="5"/>
      <c r="L732" s="5"/>
      <c r="M732" s="5"/>
      <c r="N732" s="5"/>
      <c r="O732" s="5"/>
      <c r="P732" s="5"/>
      <c r="Q732" s="5"/>
      <c r="R732" s="5"/>
      <c r="S732" s="5"/>
      <c r="T732" s="5"/>
      <c r="U732" s="5"/>
      <c r="V732" s="5"/>
      <c r="W732" s="5"/>
      <c r="X732" s="5"/>
      <c r="Y732" s="5"/>
      <c r="Z732" s="5"/>
      <c r="AA732" s="5"/>
    </row>
    <row r="733" spans="1:27" ht="14.25" customHeight="1">
      <c r="A733" s="29"/>
      <c r="B733" s="5"/>
      <c r="C733" s="5"/>
      <c r="D733" s="29"/>
      <c r="E733" s="29"/>
      <c r="F733" s="12"/>
      <c r="G733" s="29"/>
      <c r="H733" s="5"/>
      <c r="I733" s="5"/>
      <c r="J733" s="5"/>
      <c r="K733" s="5"/>
      <c r="L733" s="5"/>
      <c r="M733" s="5"/>
      <c r="N733" s="5"/>
      <c r="O733" s="5"/>
      <c r="P733" s="5"/>
      <c r="Q733" s="5"/>
      <c r="R733" s="5"/>
      <c r="S733" s="5"/>
      <c r="T733" s="5"/>
      <c r="U733" s="5"/>
      <c r="V733" s="5"/>
      <c r="W733" s="5"/>
      <c r="X733" s="5"/>
      <c r="Y733" s="5"/>
      <c r="Z733" s="5"/>
      <c r="AA733" s="5"/>
    </row>
    <row r="734" spans="1:27" ht="14.25" customHeight="1">
      <c r="A734" s="29"/>
      <c r="B734" s="5"/>
      <c r="C734" s="5"/>
      <c r="D734" s="29"/>
      <c r="E734" s="29"/>
      <c r="F734" s="12"/>
      <c r="G734" s="29"/>
      <c r="H734" s="5"/>
      <c r="I734" s="5"/>
      <c r="J734" s="5"/>
      <c r="K734" s="5"/>
      <c r="L734" s="5"/>
      <c r="M734" s="5"/>
      <c r="N734" s="5"/>
      <c r="O734" s="5"/>
      <c r="P734" s="5"/>
      <c r="Q734" s="5"/>
      <c r="R734" s="5"/>
      <c r="S734" s="5"/>
      <c r="T734" s="5"/>
      <c r="U734" s="5"/>
      <c r="V734" s="5"/>
      <c r="W734" s="5"/>
      <c r="X734" s="5"/>
      <c r="Y734" s="5"/>
      <c r="Z734" s="5"/>
      <c r="AA734" s="5"/>
    </row>
    <row r="735" spans="1:27" ht="14.25" customHeight="1">
      <c r="A735" s="29"/>
      <c r="B735" s="5"/>
      <c r="C735" s="5"/>
      <c r="D735" s="29"/>
      <c r="E735" s="29"/>
      <c r="F735" s="12"/>
      <c r="G735" s="29"/>
      <c r="H735" s="5"/>
      <c r="I735" s="5"/>
      <c r="J735" s="5"/>
      <c r="K735" s="5"/>
      <c r="L735" s="5"/>
      <c r="M735" s="5"/>
      <c r="N735" s="5"/>
      <c r="O735" s="5"/>
      <c r="P735" s="5"/>
      <c r="Q735" s="5"/>
      <c r="R735" s="5"/>
      <c r="S735" s="5"/>
      <c r="T735" s="5"/>
      <c r="U735" s="5"/>
      <c r="V735" s="5"/>
      <c r="W735" s="5"/>
      <c r="X735" s="5"/>
      <c r="Y735" s="5"/>
      <c r="Z735" s="5"/>
      <c r="AA735" s="5"/>
    </row>
    <row r="736" spans="1:27" ht="14.25" customHeight="1">
      <c r="A736" s="29"/>
      <c r="B736" s="5"/>
      <c r="C736" s="5"/>
      <c r="D736" s="29"/>
      <c r="E736" s="29"/>
      <c r="F736" s="12"/>
      <c r="G736" s="29"/>
      <c r="H736" s="5"/>
      <c r="I736" s="5"/>
      <c r="J736" s="5"/>
      <c r="K736" s="5"/>
      <c r="L736" s="5"/>
      <c r="M736" s="5"/>
      <c r="N736" s="5"/>
      <c r="O736" s="5"/>
      <c r="P736" s="5"/>
      <c r="Q736" s="5"/>
      <c r="R736" s="5"/>
      <c r="S736" s="5"/>
      <c r="T736" s="5"/>
      <c r="U736" s="5"/>
      <c r="V736" s="5"/>
      <c r="W736" s="5"/>
      <c r="X736" s="5"/>
      <c r="Y736" s="5"/>
      <c r="Z736" s="5"/>
      <c r="AA736" s="5"/>
    </row>
    <row r="737" spans="1:27" ht="14.25" customHeight="1">
      <c r="A737" s="29"/>
      <c r="B737" s="5"/>
      <c r="C737" s="5"/>
      <c r="D737" s="29"/>
      <c r="E737" s="29"/>
      <c r="F737" s="12"/>
      <c r="G737" s="29"/>
      <c r="H737" s="5"/>
      <c r="I737" s="5"/>
      <c r="J737" s="5"/>
      <c r="K737" s="5"/>
      <c r="L737" s="5"/>
      <c r="M737" s="5"/>
      <c r="N737" s="5"/>
      <c r="O737" s="5"/>
      <c r="P737" s="5"/>
      <c r="Q737" s="5"/>
      <c r="R737" s="5"/>
      <c r="S737" s="5"/>
      <c r="T737" s="5"/>
      <c r="U737" s="5"/>
      <c r="V737" s="5"/>
      <c r="W737" s="5"/>
      <c r="X737" s="5"/>
      <c r="Y737" s="5"/>
      <c r="Z737" s="5"/>
      <c r="AA737" s="5"/>
    </row>
    <row r="738" spans="1:27" ht="14.25" customHeight="1">
      <c r="A738" s="29"/>
      <c r="B738" s="5"/>
      <c r="C738" s="5"/>
      <c r="D738" s="29"/>
      <c r="E738" s="29"/>
      <c r="F738" s="12"/>
      <c r="G738" s="29"/>
      <c r="H738" s="5"/>
      <c r="I738" s="5"/>
      <c r="J738" s="5"/>
      <c r="K738" s="5"/>
      <c r="L738" s="5"/>
      <c r="M738" s="5"/>
      <c r="N738" s="5"/>
      <c r="O738" s="5"/>
      <c r="P738" s="5"/>
      <c r="Q738" s="5"/>
      <c r="R738" s="5"/>
      <c r="S738" s="5"/>
      <c r="T738" s="5"/>
      <c r="U738" s="5"/>
      <c r="V738" s="5"/>
      <c r="W738" s="5"/>
      <c r="X738" s="5"/>
      <c r="Y738" s="5"/>
      <c r="Z738" s="5"/>
      <c r="AA738" s="5"/>
    </row>
    <row r="739" spans="1:27" ht="14.25" customHeight="1">
      <c r="A739" s="29"/>
      <c r="B739" s="5"/>
      <c r="C739" s="5"/>
      <c r="D739" s="29"/>
      <c r="E739" s="29"/>
      <c r="F739" s="12"/>
      <c r="G739" s="29"/>
      <c r="H739" s="5"/>
      <c r="I739" s="5"/>
      <c r="J739" s="5"/>
      <c r="K739" s="5"/>
      <c r="L739" s="5"/>
      <c r="M739" s="5"/>
      <c r="N739" s="5"/>
      <c r="O739" s="5"/>
      <c r="P739" s="5"/>
      <c r="Q739" s="5"/>
      <c r="R739" s="5"/>
      <c r="S739" s="5"/>
      <c r="T739" s="5"/>
      <c r="U739" s="5"/>
      <c r="V739" s="5"/>
      <c r="W739" s="5"/>
      <c r="X739" s="5"/>
      <c r="Y739" s="5"/>
      <c r="Z739" s="5"/>
      <c r="AA739" s="5"/>
    </row>
    <row r="740" spans="1:27" ht="14.25" customHeight="1">
      <c r="A740" s="29"/>
      <c r="B740" s="5"/>
      <c r="C740" s="5"/>
      <c r="D740" s="29"/>
      <c r="E740" s="29"/>
      <c r="F740" s="12"/>
      <c r="G740" s="29"/>
      <c r="H740" s="5"/>
      <c r="I740" s="5"/>
      <c r="J740" s="5"/>
      <c r="K740" s="5"/>
      <c r="L740" s="5"/>
      <c r="M740" s="5"/>
      <c r="N740" s="5"/>
      <c r="O740" s="5"/>
      <c r="P740" s="5"/>
      <c r="Q740" s="5"/>
      <c r="R740" s="5"/>
      <c r="S740" s="5"/>
      <c r="T740" s="5"/>
      <c r="U740" s="5"/>
      <c r="V740" s="5"/>
      <c r="W740" s="5"/>
      <c r="X740" s="5"/>
      <c r="Y740" s="5"/>
      <c r="Z740" s="5"/>
      <c r="AA740" s="5"/>
    </row>
    <row r="741" spans="1:27" ht="14.25" customHeight="1">
      <c r="A741" s="29"/>
      <c r="B741" s="5"/>
      <c r="C741" s="5"/>
      <c r="D741" s="29"/>
      <c r="E741" s="29"/>
      <c r="F741" s="12"/>
      <c r="G741" s="29"/>
      <c r="H741" s="5"/>
      <c r="I741" s="5"/>
      <c r="J741" s="5"/>
      <c r="K741" s="5"/>
      <c r="L741" s="5"/>
      <c r="M741" s="5"/>
      <c r="N741" s="5"/>
      <c r="O741" s="5"/>
      <c r="P741" s="5"/>
      <c r="Q741" s="5"/>
      <c r="R741" s="5"/>
      <c r="S741" s="5"/>
      <c r="T741" s="5"/>
      <c r="U741" s="5"/>
      <c r="V741" s="5"/>
      <c r="W741" s="5"/>
      <c r="X741" s="5"/>
      <c r="Y741" s="5"/>
      <c r="Z741" s="5"/>
      <c r="AA741" s="5"/>
    </row>
    <row r="742" spans="1:27" ht="14.25" customHeight="1">
      <c r="A742" s="29"/>
      <c r="B742" s="5"/>
      <c r="C742" s="5"/>
      <c r="D742" s="29"/>
      <c r="E742" s="29"/>
      <c r="F742" s="12"/>
      <c r="G742" s="29"/>
      <c r="H742" s="5"/>
      <c r="I742" s="5"/>
      <c r="J742" s="5"/>
      <c r="K742" s="5"/>
      <c r="L742" s="5"/>
      <c r="M742" s="5"/>
      <c r="N742" s="5"/>
      <c r="O742" s="5"/>
      <c r="P742" s="5"/>
      <c r="Q742" s="5"/>
      <c r="R742" s="5"/>
      <c r="S742" s="5"/>
      <c r="T742" s="5"/>
      <c r="U742" s="5"/>
      <c r="V742" s="5"/>
      <c r="W742" s="5"/>
      <c r="X742" s="5"/>
      <c r="Y742" s="5"/>
      <c r="Z742" s="5"/>
      <c r="AA742" s="5"/>
    </row>
    <row r="743" spans="1:27" ht="14.25" customHeight="1">
      <c r="A743" s="29"/>
      <c r="B743" s="5"/>
      <c r="C743" s="5"/>
      <c r="D743" s="29"/>
      <c r="E743" s="29"/>
      <c r="F743" s="12"/>
      <c r="G743" s="29"/>
      <c r="H743" s="5"/>
      <c r="I743" s="5"/>
      <c r="J743" s="5"/>
      <c r="K743" s="5"/>
      <c r="L743" s="5"/>
      <c r="M743" s="5"/>
      <c r="N743" s="5"/>
      <c r="O743" s="5"/>
      <c r="P743" s="5"/>
      <c r="Q743" s="5"/>
      <c r="R743" s="5"/>
      <c r="S743" s="5"/>
      <c r="T743" s="5"/>
      <c r="U743" s="5"/>
      <c r="V743" s="5"/>
      <c r="W743" s="5"/>
      <c r="X743" s="5"/>
      <c r="Y743" s="5"/>
      <c r="Z743" s="5"/>
      <c r="AA743" s="5"/>
    </row>
    <row r="744" spans="1:27" ht="14.25" customHeight="1">
      <c r="A744" s="29"/>
      <c r="B744" s="5"/>
      <c r="C744" s="5"/>
      <c r="D744" s="29"/>
      <c r="E744" s="29"/>
      <c r="F744" s="12"/>
      <c r="G744" s="29"/>
      <c r="H744" s="5"/>
      <c r="I744" s="5"/>
      <c r="J744" s="5"/>
      <c r="K744" s="5"/>
      <c r="L744" s="5"/>
      <c r="M744" s="5"/>
      <c r="N744" s="5"/>
      <c r="O744" s="5"/>
      <c r="P744" s="5"/>
      <c r="Q744" s="5"/>
      <c r="R744" s="5"/>
      <c r="S744" s="5"/>
      <c r="T744" s="5"/>
      <c r="U744" s="5"/>
      <c r="V744" s="5"/>
      <c r="W744" s="5"/>
      <c r="X744" s="5"/>
      <c r="Y744" s="5"/>
      <c r="Z744" s="5"/>
      <c r="AA744" s="5"/>
    </row>
    <row r="745" spans="1:27" ht="14.25" customHeight="1">
      <c r="A745" s="29"/>
      <c r="B745" s="5"/>
      <c r="C745" s="5"/>
      <c r="D745" s="29"/>
      <c r="E745" s="29"/>
      <c r="F745" s="12"/>
      <c r="G745" s="29"/>
      <c r="H745" s="5"/>
      <c r="I745" s="5"/>
      <c r="J745" s="5"/>
      <c r="K745" s="5"/>
      <c r="L745" s="5"/>
      <c r="M745" s="5"/>
      <c r="N745" s="5"/>
      <c r="O745" s="5"/>
      <c r="P745" s="5"/>
      <c r="Q745" s="5"/>
      <c r="R745" s="5"/>
      <c r="S745" s="5"/>
      <c r="T745" s="5"/>
      <c r="U745" s="5"/>
      <c r="V745" s="5"/>
      <c r="W745" s="5"/>
      <c r="X745" s="5"/>
      <c r="Y745" s="5"/>
      <c r="Z745" s="5"/>
      <c r="AA745" s="5"/>
    </row>
    <row r="746" spans="1:27" ht="14.25" customHeight="1">
      <c r="A746" s="29"/>
      <c r="B746" s="5"/>
      <c r="C746" s="5"/>
      <c r="D746" s="29"/>
      <c r="E746" s="29"/>
      <c r="F746" s="12"/>
      <c r="G746" s="29"/>
      <c r="H746" s="5"/>
      <c r="I746" s="5"/>
      <c r="J746" s="5"/>
      <c r="K746" s="5"/>
      <c r="L746" s="5"/>
      <c r="M746" s="5"/>
      <c r="N746" s="5"/>
      <c r="O746" s="5"/>
      <c r="P746" s="5"/>
      <c r="Q746" s="5"/>
      <c r="R746" s="5"/>
      <c r="S746" s="5"/>
      <c r="T746" s="5"/>
      <c r="U746" s="5"/>
      <c r="V746" s="5"/>
      <c r="W746" s="5"/>
      <c r="X746" s="5"/>
      <c r="Y746" s="5"/>
      <c r="Z746" s="5"/>
      <c r="AA746" s="5"/>
    </row>
    <row r="747" spans="1:27" ht="14.25" customHeight="1">
      <c r="A747" s="29"/>
      <c r="B747" s="5"/>
      <c r="C747" s="5"/>
      <c r="D747" s="29"/>
      <c r="E747" s="29"/>
      <c r="F747" s="12"/>
      <c r="G747" s="29"/>
      <c r="H747" s="5"/>
      <c r="I747" s="5"/>
      <c r="J747" s="5"/>
      <c r="K747" s="5"/>
      <c r="L747" s="5"/>
      <c r="M747" s="5"/>
      <c r="N747" s="5"/>
      <c r="O747" s="5"/>
      <c r="P747" s="5"/>
      <c r="Q747" s="5"/>
      <c r="R747" s="5"/>
      <c r="S747" s="5"/>
      <c r="T747" s="5"/>
      <c r="U747" s="5"/>
      <c r="V747" s="5"/>
      <c r="W747" s="5"/>
      <c r="X747" s="5"/>
      <c r="Y747" s="5"/>
      <c r="Z747" s="5"/>
      <c r="AA747" s="5"/>
    </row>
    <row r="748" spans="1:27" ht="14.25" customHeight="1">
      <c r="A748" s="29"/>
      <c r="B748" s="5"/>
      <c r="C748" s="5"/>
      <c r="D748" s="29"/>
      <c r="E748" s="29"/>
      <c r="F748" s="12"/>
      <c r="G748" s="29"/>
      <c r="H748" s="5"/>
      <c r="I748" s="5"/>
      <c r="J748" s="5"/>
      <c r="K748" s="5"/>
      <c r="L748" s="5"/>
      <c r="M748" s="5"/>
      <c r="N748" s="5"/>
      <c r="O748" s="5"/>
      <c r="P748" s="5"/>
      <c r="Q748" s="5"/>
      <c r="R748" s="5"/>
      <c r="S748" s="5"/>
      <c r="T748" s="5"/>
      <c r="U748" s="5"/>
      <c r="V748" s="5"/>
      <c r="W748" s="5"/>
      <c r="X748" s="5"/>
      <c r="Y748" s="5"/>
      <c r="Z748" s="5"/>
      <c r="AA748" s="5"/>
    </row>
    <row r="749" spans="1:27" ht="14.25" customHeight="1">
      <c r="A749" s="29"/>
      <c r="B749" s="5"/>
      <c r="C749" s="5"/>
      <c r="D749" s="29"/>
      <c r="E749" s="29"/>
      <c r="F749" s="12"/>
      <c r="G749" s="29"/>
      <c r="H749" s="5"/>
      <c r="I749" s="5"/>
      <c r="J749" s="5"/>
      <c r="K749" s="5"/>
      <c r="L749" s="5"/>
      <c r="M749" s="5"/>
      <c r="N749" s="5"/>
      <c r="O749" s="5"/>
      <c r="P749" s="5"/>
      <c r="Q749" s="5"/>
      <c r="R749" s="5"/>
      <c r="S749" s="5"/>
      <c r="T749" s="5"/>
      <c r="U749" s="5"/>
      <c r="V749" s="5"/>
      <c r="W749" s="5"/>
      <c r="X749" s="5"/>
      <c r="Y749" s="5"/>
      <c r="Z749" s="5"/>
      <c r="AA749" s="5"/>
    </row>
    <row r="750" spans="1:27" ht="14.25" customHeight="1">
      <c r="A750" s="29"/>
      <c r="B750" s="5"/>
      <c r="C750" s="5"/>
      <c r="D750" s="29"/>
      <c r="E750" s="29"/>
      <c r="F750" s="12"/>
      <c r="G750" s="29"/>
      <c r="H750" s="5"/>
      <c r="I750" s="5"/>
      <c r="J750" s="5"/>
      <c r="K750" s="5"/>
      <c r="L750" s="5"/>
      <c r="M750" s="5"/>
      <c r="N750" s="5"/>
      <c r="O750" s="5"/>
      <c r="P750" s="5"/>
      <c r="Q750" s="5"/>
      <c r="R750" s="5"/>
      <c r="S750" s="5"/>
      <c r="T750" s="5"/>
      <c r="U750" s="5"/>
      <c r="V750" s="5"/>
      <c r="W750" s="5"/>
      <c r="X750" s="5"/>
      <c r="Y750" s="5"/>
      <c r="Z750" s="5"/>
      <c r="AA750" s="5"/>
    </row>
    <row r="751" spans="1:27" ht="14.25" customHeight="1">
      <c r="A751" s="29"/>
      <c r="B751" s="5"/>
      <c r="C751" s="5"/>
      <c r="D751" s="29"/>
      <c r="E751" s="29"/>
      <c r="F751" s="12"/>
      <c r="G751" s="29"/>
      <c r="H751" s="5"/>
      <c r="I751" s="5"/>
      <c r="J751" s="5"/>
      <c r="K751" s="5"/>
      <c r="L751" s="5"/>
      <c r="M751" s="5"/>
      <c r="N751" s="5"/>
      <c r="O751" s="5"/>
      <c r="P751" s="5"/>
      <c r="Q751" s="5"/>
      <c r="R751" s="5"/>
      <c r="S751" s="5"/>
      <c r="T751" s="5"/>
      <c r="U751" s="5"/>
      <c r="V751" s="5"/>
      <c r="W751" s="5"/>
      <c r="X751" s="5"/>
      <c r="Y751" s="5"/>
      <c r="Z751" s="5"/>
      <c r="AA751" s="5"/>
    </row>
    <row r="752" spans="1:27" ht="14.25" customHeight="1">
      <c r="A752" s="29"/>
      <c r="B752" s="5"/>
      <c r="C752" s="5"/>
      <c r="D752" s="29"/>
      <c r="E752" s="29"/>
      <c r="F752" s="12"/>
      <c r="G752" s="29"/>
      <c r="H752" s="5"/>
      <c r="I752" s="5"/>
      <c r="J752" s="5"/>
      <c r="K752" s="5"/>
      <c r="L752" s="5"/>
      <c r="M752" s="5"/>
      <c r="N752" s="5"/>
      <c r="O752" s="5"/>
      <c r="P752" s="5"/>
      <c r="Q752" s="5"/>
      <c r="R752" s="5"/>
      <c r="S752" s="5"/>
      <c r="T752" s="5"/>
      <c r="U752" s="5"/>
      <c r="V752" s="5"/>
      <c r="W752" s="5"/>
      <c r="X752" s="5"/>
      <c r="Y752" s="5"/>
      <c r="Z752" s="5"/>
      <c r="AA752" s="5"/>
    </row>
    <row r="753" spans="1:27" ht="14.25" customHeight="1">
      <c r="A753" s="29"/>
      <c r="B753" s="5"/>
      <c r="C753" s="5"/>
      <c r="D753" s="29"/>
      <c r="E753" s="29"/>
      <c r="F753" s="12"/>
      <c r="G753" s="29"/>
      <c r="H753" s="5"/>
      <c r="I753" s="5"/>
      <c r="J753" s="5"/>
      <c r="K753" s="5"/>
      <c r="L753" s="5"/>
      <c r="M753" s="5"/>
      <c r="N753" s="5"/>
      <c r="O753" s="5"/>
      <c r="P753" s="5"/>
      <c r="Q753" s="5"/>
      <c r="R753" s="5"/>
      <c r="S753" s="5"/>
      <c r="T753" s="5"/>
      <c r="U753" s="5"/>
      <c r="V753" s="5"/>
      <c r="W753" s="5"/>
      <c r="X753" s="5"/>
      <c r="Y753" s="5"/>
      <c r="Z753" s="5"/>
      <c r="AA753" s="5"/>
    </row>
    <row r="754" spans="1:27" ht="14.25" customHeight="1">
      <c r="A754" s="29"/>
      <c r="B754" s="5"/>
      <c r="C754" s="5"/>
      <c r="D754" s="29"/>
      <c r="E754" s="29"/>
      <c r="F754" s="12"/>
      <c r="G754" s="29"/>
      <c r="H754" s="5"/>
      <c r="I754" s="5"/>
      <c r="J754" s="5"/>
      <c r="K754" s="5"/>
      <c r="L754" s="5"/>
      <c r="M754" s="5"/>
      <c r="N754" s="5"/>
      <c r="O754" s="5"/>
      <c r="P754" s="5"/>
      <c r="Q754" s="5"/>
      <c r="R754" s="5"/>
      <c r="S754" s="5"/>
      <c r="T754" s="5"/>
      <c r="U754" s="5"/>
      <c r="V754" s="5"/>
      <c r="W754" s="5"/>
      <c r="X754" s="5"/>
      <c r="Y754" s="5"/>
      <c r="Z754" s="5"/>
      <c r="AA754" s="5"/>
    </row>
    <row r="755" spans="1:27" ht="14.25" customHeight="1">
      <c r="A755" s="29"/>
      <c r="B755" s="5"/>
      <c r="C755" s="5"/>
      <c r="D755" s="29"/>
      <c r="E755" s="29"/>
      <c r="F755" s="12"/>
      <c r="G755" s="29"/>
      <c r="H755" s="5"/>
      <c r="I755" s="5"/>
      <c r="J755" s="5"/>
      <c r="K755" s="5"/>
      <c r="L755" s="5"/>
      <c r="M755" s="5"/>
      <c r="N755" s="5"/>
      <c r="O755" s="5"/>
      <c r="P755" s="5"/>
      <c r="Q755" s="5"/>
      <c r="R755" s="5"/>
      <c r="S755" s="5"/>
      <c r="T755" s="5"/>
      <c r="U755" s="5"/>
      <c r="V755" s="5"/>
      <c r="W755" s="5"/>
      <c r="X755" s="5"/>
      <c r="Y755" s="5"/>
      <c r="Z755" s="5"/>
      <c r="AA755" s="5"/>
    </row>
    <row r="756" spans="1:27" ht="14.25" customHeight="1">
      <c r="A756" s="29"/>
      <c r="B756" s="5"/>
      <c r="C756" s="5"/>
      <c r="D756" s="29"/>
      <c r="E756" s="29"/>
      <c r="F756" s="12"/>
      <c r="G756" s="29"/>
      <c r="H756" s="5"/>
      <c r="I756" s="5"/>
      <c r="J756" s="5"/>
      <c r="K756" s="5"/>
      <c r="L756" s="5"/>
      <c r="M756" s="5"/>
      <c r="N756" s="5"/>
      <c r="O756" s="5"/>
      <c r="P756" s="5"/>
      <c r="Q756" s="5"/>
      <c r="R756" s="5"/>
      <c r="S756" s="5"/>
      <c r="T756" s="5"/>
      <c r="U756" s="5"/>
      <c r="V756" s="5"/>
      <c r="W756" s="5"/>
      <c r="X756" s="5"/>
      <c r="Y756" s="5"/>
      <c r="Z756" s="5"/>
      <c r="AA756" s="5"/>
    </row>
    <row r="757" spans="1:27" ht="14.25" customHeight="1">
      <c r="A757" s="29"/>
      <c r="B757" s="5"/>
      <c r="C757" s="5"/>
      <c r="D757" s="29"/>
      <c r="E757" s="29"/>
      <c r="F757" s="12"/>
      <c r="G757" s="29"/>
      <c r="H757" s="5"/>
      <c r="I757" s="5"/>
      <c r="J757" s="5"/>
      <c r="K757" s="5"/>
      <c r="L757" s="5"/>
      <c r="M757" s="5"/>
      <c r="N757" s="5"/>
      <c r="O757" s="5"/>
      <c r="P757" s="5"/>
      <c r="Q757" s="5"/>
      <c r="R757" s="5"/>
      <c r="S757" s="5"/>
      <c r="T757" s="5"/>
      <c r="U757" s="5"/>
      <c r="V757" s="5"/>
      <c r="W757" s="5"/>
      <c r="X757" s="5"/>
      <c r="Y757" s="5"/>
      <c r="Z757" s="5"/>
      <c r="AA757" s="5"/>
    </row>
    <row r="758" spans="1:27" ht="14.25" customHeight="1">
      <c r="A758" s="29"/>
      <c r="B758" s="5"/>
      <c r="C758" s="5"/>
      <c r="D758" s="29"/>
      <c r="E758" s="29"/>
      <c r="F758" s="12"/>
      <c r="G758" s="29"/>
      <c r="H758" s="5"/>
      <c r="I758" s="5"/>
      <c r="J758" s="5"/>
      <c r="K758" s="5"/>
      <c r="L758" s="5"/>
      <c r="M758" s="5"/>
      <c r="N758" s="5"/>
      <c r="O758" s="5"/>
      <c r="P758" s="5"/>
      <c r="Q758" s="5"/>
      <c r="R758" s="5"/>
      <c r="S758" s="5"/>
      <c r="T758" s="5"/>
      <c r="U758" s="5"/>
      <c r="V758" s="5"/>
      <c r="W758" s="5"/>
      <c r="X758" s="5"/>
      <c r="Y758" s="5"/>
      <c r="Z758" s="5"/>
      <c r="AA758" s="5"/>
    </row>
    <row r="759" spans="1:27" ht="14.25" customHeight="1">
      <c r="A759" s="29"/>
      <c r="B759" s="5"/>
      <c r="C759" s="5"/>
      <c r="D759" s="29"/>
      <c r="E759" s="29"/>
      <c r="F759" s="12"/>
      <c r="G759" s="29"/>
      <c r="H759" s="5"/>
      <c r="I759" s="5"/>
      <c r="J759" s="5"/>
      <c r="K759" s="5"/>
      <c r="L759" s="5"/>
      <c r="M759" s="5"/>
      <c r="N759" s="5"/>
      <c r="O759" s="5"/>
      <c r="P759" s="5"/>
      <c r="Q759" s="5"/>
      <c r="R759" s="5"/>
      <c r="S759" s="5"/>
      <c r="T759" s="5"/>
      <c r="U759" s="5"/>
      <c r="V759" s="5"/>
      <c r="W759" s="5"/>
      <c r="X759" s="5"/>
      <c r="Y759" s="5"/>
      <c r="Z759" s="5"/>
      <c r="AA759" s="5"/>
    </row>
    <row r="760" spans="1:27" ht="14.25" customHeight="1">
      <c r="A760" s="29"/>
      <c r="B760" s="5"/>
      <c r="C760" s="5"/>
      <c r="D760" s="29"/>
      <c r="E760" s="29"/>
      <c r="F760" s="12"/>
      <c r="G760" s="29"/>
      <c r="H760" s="5"/>
      <c r="I760" s="5"/>
      <c r="J760" s="5"/>
      <c r="K760" s="5"/>
      <c r="L760" s="5"/>
      <c r="M760" s="5"/>
      <c r="N760" s="5"/>
      <c r="O760" s="5"/>
      <c r="P760" s="5"/>
      <c r="Q760" s="5"/>
      <c r="R760" s="5"/>
      <c r="S760" s="5"/>
      <c r="T760" s="5"/>
      <c r="U760" s="5"/>
      <c r="V760" s="5"/>
      <c r="W760" s="5"/>
      <c r="X760" s="5"/>
      <c r="Y760" s="5"/>
      <c r="Z760" s="5"/>
      <c r="AA760" s="5"/>
    </row>
    <row r="761" spans="1:27" ht="14.25" customHeight="1">
      <c r="A761" s="29"/>
      <c r="B761" s="5"/>
      <c r="C761" s="5"/>
      <c r="D761" s="29"/>
      <c r="E761" s="29"/>
      <c r="F761" s="12"/>
      <c r="G761" s="29"/>
      <c r="H761" s="5"/>
      <c r="I761" s="5"/>
      <c r="J761" s="5"/>
      <c r="K761" s="5"/>
      <c r="L761" s="5"/>
      <c r="M761" s="5"/>
      <c r="N761" s="5"/>
      <c r="O761" s="5"/>
      <c r="P761" s="5"/>
      <c r="Q761" s="5"/>
      <c r="R761" s="5"/>
      <c r="S761" s="5"/>
      <c r="T761" s="5"/>
      <c r="U761" s="5"/>
      <c r="V761" s="5"/>
      <c r="W761" s="5"/>
      <c r="X761" s="5"/>
      <c r="Y761" s="5"/>
      <c r="Z761" s="5"/>
      <c r="AA761" s="5"/>
    </row>
    <row r="762" spans="1:27" ht="14.25" customHeight="1">
      <c r="A762" s="29"/>
      <c r="B762" s="5"/>
      <c r="C762" s="5"/>
      <c r="D762" s="29"/>
      <c r="E762" s="29"/>
      <c r="F762" s="12"/>
      <c r="G762" s="29"/>
      <c r="H762" s="5"/>
      <c r="I762" s="5"/>
      <c r="J762" s="5"/>
      <c r="K762" s="5"/>
      <c r="L762" s="5"/>
      <c r="M762" s="5"/>
      <c r="N762" s="5"/>
      <c r="O762" s="5"/>
      <c r="P762" s="5"/>
      <c r="Q762" s="5"/>
      <c r="R762" s="5"/>
      <c r="S762" s="5"/>
      <c r="T762" s="5"/>
      <c r="U762" s="5"/>
      <c r="V762" s="5"/>
      <c r="W762" s="5"/>
      <c r="X762" s="5"/>
      <c r="Y762" s="5"/>
      <c r="Z762" s="5"/>
      <c r="AA762" s="5"/>
    </row>
    <row r="763" spans="1:27" ht="14.25" customHeight="1">
      <c r="A763" s="29"/>
      <c r="B763" s="5"/>
      <c r="C763" s="5"/>
      <c r="D763" s="29"/>
      <c r="E763" s="29"/>
      <c r="F763" s="12"/>
      <c r="G763" s="29"/>
      <c r="H763" s="5"/>
      <c r="I763" s="5"/>
      <c r="J763" s="5"/>
      <c r="K763" s="5"/>
      <c r="L763" s="5"/>
      <c r="M763" s="5"/>
      <c r="N763" s="5"/>
      <c r="O763" s="5"/>
      <c r="P763" s="5"/>
      <c r="Q763" s="5"/>
      <c r="R763" s="5"/>
      <c r="S763" s="5"/>
      <c r="T763" s="5"/>
      <c r="U763" s="5"/>
      <c r="V763" s="5"/>
      <c r="W763" s="5"/>
      <c r="X763" s="5"/>
      <c r="Y763" s="5"/>
      <c r="Z763" s="5"/>
      <c r="AA763" s="5"/>
    </row>
    <row r="764" spans="1:27" ht="14.25" customHeight="1">
      <c r="A764" s="29"/>
      <c r="B764" s="5"/>
      <c r="C764" s="5"/>
      <c r="D764" s="29"/>
      <c r="E764" s="29"/>
      <c r="F764" s="12"/>
      <c r="G764" s="29"/>
      <c r="H764" s="5"/>
      <c r="I764" s="5"/>
      <c r="J764" s="5"/>
      <c r="K764" s="5"/>
      <c r="L764" s="5"/>
      <c r="M764" s="5"/>
      <c r="N764" s="5"/>
      <c r="O764" s="5"/>
      <c r="P764" s="5"/>
      <c r="Q764" s="5"/>
      <c r="R764" s="5"/>
      <c r="S764" s="5"/>
      <c r="T764" s="5"/>
      <c r="U764" s="5"/>
      <c r="V764" s="5"/>
      <c r="W764" s="5"/>
      <c r="X764" s="5"/>
      <c r="Y764" s="5"/>
      <c r="Z764" s="5"/>
      <c r="AA764" s="5"/>
    </row>
    <row r="765" spans="1:27" ht="14.25" customHeight="1">
      <c r="A765" s="29"/>
      <c r="B765" s="5"/>
      <c r="C765" s="5"/>
      <c r="D765" s="29"/>
      <c r="E765" s="29"/>
      <c r="F765" s="12"/>
      <c r="G765" s="29"/>
      <c r="H765" s="5"/>
      <c r="I765" s="5"/>
      <c r="J765" s="5"/>
      <c r="K765" s="5"/>
      <c r="L765" s="5"/>
      <c r="M765" s="5"/>
      <c r="N765" s="5"/>
      <c r="O765" s="5"/>
      <c r="P765" s="5"/>
      <c r="Q765" s="5"/>
      <c r="R765" s="5"/>
      <c r="S765" s="5"/>
      <c r="T765" s="5"/>
      <c r="U765" s="5"/>
      <c r="V765" s="5"/>
      <c r="W765" s="5"/>
      <c r="X765" s="5"/>
      <c r="Y765" s="5"/>
      <c r="Z765" s="5"/>
      <c r="AA765" s="5"/>
    </row>
    <row r="766" spans="1:27" ht="14.25" customHeight="1">
      <c r="A766" s="29"/>
      <c r="B766" s="5"/>
      <c r="C766" s="5"/>
      <c r="D766" s="29"/>
      <c r="E766" s="29"/>
      <c r="F766" s="12"/>
      <c r="G766" s="29"/>
      <c r="H766" s="5"/>
      <c r="I766" s="5"/>
      <c r="J766" s="5"/>
      <c r="K766" s="5"/>
      <c r="L766" s="5"/>
      <c r="M766" s="5"/>
      <c r="N766" s="5"/>
      <c r="O766" s="5"/>
      <c r="P766" s="5"/>
      <c r="Q766" s="5"/>
      <c r="R766" s="5"/>
      <c r="S766" s="5"/>
      <c r="T766" s="5"/>
      <c r="U766" s="5"/>
      <c r="V766" s="5"/>
      <c r="W766" s="5"/>
      <c r="X766" s="5"/>
      <c r="Y766" s="5"/>
      <c r="Z766" s="5"/>
      <c r="AA766" s="5"/>
    </row>
    <row r="767" spans="1:27" ht="14.25" customHeight="1">
      <c r="A767" s="29"/>
      <c r="B767" s="5"/>
      <c r="C767" s="5"/>
      <c r="D767" s="29"/>
      <c r="E767" s="29"/>
      <c r="F767" s="12"/>
      <c r="G767" s="29"/>
      <c r="H767" s="5"/>
      <c r="I767" s="5"/>
      <c r="J767" s="5"/>
      <c r="K767" s="5"/>
      <c r="L767" s="5"/>
      <c r="M767" s="5"/>
      <c r="N767" s="5"/>
      <c r="O767" s="5"/>
      <c r="P767" s="5"/>
      <c r="Q767" s="5"/>
      <c r="R767" s="5"/>
      <c r="S767" s="5"/>
      <c r="T767" s="5"/>
      <c r="U767" s="5"/>
      <c r="V767" s="5"/>
      <c r="W767" s="5"/>
      <c r="X767" s="5"/>
      <c r="Y767" s="5"/>
      <c r="Z767" s="5"/>
      <c r="AA767" s="5"/>
    </row>
    <row r="768" spans="1:27" ht="14.25" customHeight="1">
      <c r="A768" s="29"/>
      <c r="B768" s="5"/>
      <c r="C768" s="5"/>
      <c r="D768" s="29"/>
      <c r="E768" s="29"/>
      <c r="F768" s="12"/>
      <c r="G768" s="29"/>
      <c r="H768" s="5"/>
      <c r="I768" s="5"/>
      <c r="J768" s="5"/>
      <c r="K768" s="5"/>
      <c r="L768" s="5"/>
      <c r="M768" s="5"/>
      <c r="N768" s="5"/>
      <c r="O768" s="5"/>
      <c r="P768" s="5"/>
      <c r="Q768" s="5"/>
      <c r="R768" s="5"/>
      <c r="S768" s="5"/>
      <c r="T768" s="5"/>
      <c r="U768" s="5"/>
      <c r="V768" s="5"/>
      <c r="W768" s="5"/>
      <c r="X768" s="5"/>
      <c r="Y768" s="5"/>
      <c r="Z768" s="5"/>
      <c r="AA768" s="5"/>
    </row>
    <row r="769" spans="1:27" ht="14.25" customHeight="1">
      <c r="A769" s="29"/>
      <c r="B769" s="5"/>
      <c r="C769" s="5"/>
      <c r="D769" s="29"/>
      <c r="E769" s="29"/>
      <c r="F769" s="12"/>
      <c r="G769" s="29"/>
      <c r="H769" s="5"/>
      <c r="I769" s="5"/>
      <c r="J769" s="5"/>
      <c r="K769" s="5"/>
      <c r="L769" s="5"/>
      <c r="M769" s="5"/>
      <c r="N769" s="5"/>
      <c r="O769" s="5"/>
      <c r="P769" s="5"/>
      <c r="Q769" s="5"/>
      <c r="R769" s="5"/>
      <c r="S769" s="5"/>
      <c r="T769" s="5"/>
      <c r="U769" s="5"/>
      <c r="V769" s="5"/>
      <c r="W769" s="5"/>
      <c r="X769" s="5"/>
      <c r="Y769" s="5"/>
      <c r="Z769" s="5"/>
      <c r="AA769" s="5"/>
    </row>
    <row r="770" spans="1:27" ht="14.25" customHeight="1">
      <c r="A770" s="29"/>
      <c r="B770" s="5"/>
      <c r="C770" s="5"/>
      <c r="D770" s="29"/>
      <c r="E770" s="29"/>
      <c r="F770" s="12"/>
      <c r="G770" s="29"/>
      <c r="H770" s="5"/>
      <c r="I770" s="5"/>
      <c r="J770" s="5"/>
      <c r="K770" s="5"/>
      <c r="L770" s="5"/>
      <c r="M770" s="5"/>
      <c r="N770" s="5"/>
      <c r="O770" s="5"/>
      <c r="P770" s="5"/>
      <c r="Q770" s="5"/>
      <c r="R770" s="5"/>
      <c r="S770" s="5"/>
      <c r="T770" s="5"/>
      <c r="U770" s="5"/>
      <c r="V770" s="5"/>
      <c r="W770" s="5"/>
      <c r="X770" s="5"/>
      <c r="Y770" s="5"/>
      <c r="Z770" s="5"/>
      <c r="AA770" s="5"/>
    </row>
    <row r="771" spans="1:27" ht="14.25" customHeight="1">
      <c r="A771" s="29"/>
      <c r="B771" s="5"/>
      <c r="C771" s="5"/>
      <c r="D771" s="29"/>
      <c r="E771" s="29"/>
      <c r="F771" s="12"/>
      <c r="G771" s="29"/>
      <c r="H771" s="5"/>
      <c r="I771" s="5"/>
      <c r="J771" s="5"/>
      <c r="K771" s="5"/>
      <c r="L771" s="5"/>
      <c r="M771" s="5"/>
      <c r="N771" s="5"/>
      <c r="O771" s="5"/>
      <c r="P771" s="5"/>
      <c r="Q771" s="5"/>
      <c r="R771" s="5"/>
      <c r="S771" s="5"/>
      <c r="T771" s="5"/>
      <c r="U771" s="5"/>
      <c r="V771" s="5"/>
      <c r="W771" s="5"/>
      <c r="X771" s="5"/>
      <c r="Y771" s="5"/>
      <c r="Z771" s="5"/>
      <c r="AA771" s="5"/>
    </row>
    <row r="772" spans="1:27" ht="14.25" customHeight="1">
      <c r="A772" s="29"/>
      <c r="B772" s="5"/>
      <c r="C772" s="5"/>
      <c r="D772" s="29"/>
      <c r="E772" s="29"/>
      <c r="F772" s="12"/>
      <c r="G772" s="29"/>
      <c r="H772" s="5"/>
      <c r="I772" s="5"/>
      <c r="J772" s="5"/>
      <c r="K772" s="5"/>
      <c r="L772" s="5"/>
      <c r="M772" s="5"/>
      <c r="N772" s="5"/>
      <c r="O772" s="5"/>
      <c r="P772" s="5"/>
      <c r="Q772" s="5"/>
      <c r="R772" s="5"/>
      <c r="S772" s="5"/>
      <c r="T772" s="5"/>
      <c r="U772" s="5"/>
      <c r="V772" s="5"/>
      <c r="W772" s="5"/>
      <c r="X772" s="5"/>
      <c r="Y772" s="5"/>
      <c r="Z772" s="5"/>
      <c r="AA772" s="5"/>
    </row>
    <row r="773" spans="1:27" ht="14.25" customHeight="1">
      <c r="A773" s="29"/>
      <c r="B773" s="5"/>
      <c r="C773" s="5"/>
      <c r="D773" s="29"/>
      <c r="E773" s="29"/>
      <c r="F773" s="12"/>
      <c r="G773" s="29"/>
      <c r="H773" s="5"/>
      <c r="I773" s="5"/>
      <c r="J773" s="5"/>
      <c r="K773" s="5"/>
      <c r="L773" s="5"/>
      <c r="M773" s="5"/>
      <c r="N773" s="5"/>
      <c r="O773" s="5"/>
      <c r="P773" s="5"/>
      <c r="Q773" s="5"/>
      <c r="R773" s="5"/>
      <c r="S773" s="5"/>
      <c r="T773" s="5"/>
      <c r="U773" s="5"/>
      <c r="V773" s="5"/>
      <c r="W773" s="5"/>
      <c r="X773" s="5"/>
      <c r="Y773" s="5"/>
      <c r="Z773" s="5"/>
      <c r="AA773" s="5"/>
    </row>
    <row r="774" spans="1:27" ht="14.25" customHeight="1">
      <c r="A774" s="29"/>
      <c r="B774" s="5"/>
      <c r="C774" s="5"/>
      <c r="D774" s="29"/>
      <c r="E774" s="29"/>
      <c r="F774" s="12"/>
      <c r="G774" s="29"/>
      <c r="H774" s="5"/>
      <c r="I774" s="5"/>
      <c r="J774" s="5"/>
      <c r="K774" s="5"/>
      <c r="L774" s="5"/>
      <c r="M774" s="5"/>
      <c r="N774" s="5"/>
      <c r="O774" s="5"/>
      <c r="P774" s="5"/>
      <c r="Q774" s="5"/>
      <c r="R774" s="5"/>
      <c r="S774" s="5"/>
      <c r="T774" s="5"/>
      <c r="U774" s="5"/>
      <c r="V774" s="5"/>
      <c r="W774" s="5"/>
      <c r="X774" s="5"/>
      <c r="Y774" s="5"/>
      <c r="Z774" s="5"/>
      <c r="AA774" s="5"/>
    </row>
    <row r="775" spans="1:27" ht="14.25" customHeight="1">
      <c r="A775" s="29"/>
      <c r="B775" s="5"/>
      <c r="C775" s="5"/>
      <c r="D775" s="29"/>
      <c r="E775" s="29"/>
      <c r="F775" s="12"/>
      <c r="G775" s="29"/>
      <c r="H775" s="5"/>
      <c r="I775" s="5"/>
      <c r="J775" s="5"/>
      <c r="K775" s="5"/>
      <c r="L775" s="5"/>
      <c r="M775" s="5"/>
      <c r="N775" s="5"/>
      <c r="O775" s="5"/>
      <c r="P775" s="5"/>
      <c r="Q775" s="5"/>
      <c r="R775" s="5"/>
      <c r="S775" s="5"/>
      <c r="T775" s="5"/>
      <c r="U775" s="5"/>
      <c r="V775" s="5"/>
      <c r="W775" s="5"/>
      <c r="X775" s="5"/>
      <c r="Y775" s="5"/>
      <c r="Z775" s="5"/>
      <c r="AA775" s="5"/>
    </row>
    <row r="776" spans="1:27" ht="14.25" customHeight="1">
      <c r="A776" s="29"/>
      <c r="B776" s="5"/>
      <c r="C776" s="5"/>
      <c r="D776" s="29"/>
      <c r="E776" s="29"/>
      <c r="F776" s="12"/>
      <c r="G776" s="29"/>
      <c r="H776" s="5"/>
      <c r="I776" s="5"/>
      <c r="J776" s="5"/>
      <c r="K776" s="5"/>
      <c r="L776" s="5"/>
      <c r="M776" s="5"/>
      <c r="N776" s="5"/>
      <c r="O776" s="5"/>
      <c r="P776" s="5"/>
      <c r="Q776" s="5"/>
      <c r="R776" s="5"/>
      <c r="S776" s="5"/>
      <c r="T776" s="5"/>
      <c r="U776" s="5"/>
      <c r="V776" s="5"/>
      <c r="W776" s="5"/>
      <c r="X776" s="5"/>
      <c r="Y776" s="5"/>
      <c r="Z776" s="5"/>
      <c r="AA776" s="5"/>
    </row>
    <row r="777" spans="1:27" ht="14.25" customHeight="1">
      <c r="A777" s="29"/>
      <c r="B777" s="5"/>
      <c r="C777" s="5"/>
      <c r="D777" s="29"/>
      <c r="E777" s="29"/>
      <c r="F777" s="12"/>
      <c r="G777" s="29"/>
      <c r="H777" s="5"/>
      <c r="I777" s="5"/>
      <c r="J777" s="5"/>
      <c r="K777" s="5"/>
      <c r="L777" s="5"/>
      <c r="M777" s="5"/>
      <c r="N777" s="5"/>
      <c r="O777" s="5"/>
      <c r="P777" s="5"/>
      <c r="Q777" s="5"/>
      <c r="R777" s="5"/>
      <c r="S777" s="5"/>
      <c r="T777" s="5"/>
      <c r="U777" s="5"/>
      <c r="V777" s="5"/>
      <c r="W777" s="5"/>
      <c r="X777" s="5"/>
      <c r="Y777" s="5"/>
      <c r="Z777" s="5"/>
      <c r="AA777" s="5"/>
    </row>
    <row r="778" spans="1:27" ht="14.25" customHeight="1">
      <c r="A778" s="29"/>
      <c r="B778" s="5"/>
      <c r="C778" s="5"/>
      <c r="D778" s="29"/>
      <c r="E778" s="29"/>
      <c r="F778" s="12"/>
      <c r="G778" s="29"/>
      <c r="H778" s="5"/>
      <c r="I778" s="5"/>
      <c r="J778" s="5"/>
      <c r="K778" s="5"/>
      <c r="L778" s="5"/>
      <c r="M778" s="5"/>
      <c r="N778" s="5"/>
      <c r="O778" s="5"/>
      <c r="P778" s="5"/>
      <c r="Q778" s="5"/>
      <c r="R778" s="5"/>
      <c r="S778" s="5"/>
      <c r="T778" s="5"/>
      <c r="U778" s="5"/>
      <c r="V778" s="5"/>
      <c r="W778" s="5"/>
      <c r="X778" s="5"/>
      <c r="Y778" s="5"/>
      <c r="Z778" s="5"/>
      <c r="AA778" s="5"/>
    </row>
    <row r="779" spans="1:27" ht="14.25" customHeight="1">
      <c r="A779" s="29"/>
      <c r="B779" s="5"/>
      <c r="C779" s="5"/>
      <c r="D779" s="29"/>
      <c r="E779" s="29"/>
      <c r="F779" s="12"/>
      <c r="G779" s="29"/>
      <c r="H779" s="5"/>
      <c r="I779" s="5"/>
      <c r="J779" s="5"/>
      <c r="K779" s="5"/>
      <c r="L779" s="5"/>
      <c r="M779" s="5"/>
      <c r="N779" s="5"/>
      <c r="O779" s="5"/>
      <c r="P779" s="5"/>
      <c r="Q779" s="5"/>
      <c r="R779" s="5"/>
      <c r="S779" s="5"/>
      <c r="T779" s="5"/>
      <c r="U779" s="5"/>
      <c r="V779" s="5"/>
      <c r="W779" s="5"/>
      <c r="X779" s="5"/>
      <c r="Y779" s="5"/>
      <c r="Z779" s="5"/>
      <c r="AA779" s="5"/>
    </row>
    <row r="780" spans="1:27" ht="14.25" customHeight="1">
      <c r="A780" s="29"/>
      <c r="B780" s="5"/>
      <c r="C780" s="5"/>
      <c r="D780" s="29"/>
      <c r="E780" s="29"/>
      <c r="F780" s="12"/>
      <c r="G780" s="29"/>
      <c r="H780" s="5"/>
      <c r="I780" s="5"/>
      <c r="J780" s="5"/>
      <c r="K780" s="5"/>
      <c r="L780" s="5"/>
      <c r="M780" s="5"/>
      <c r="N780" s="5"/>
      <c r="O780" s="5"/>
      <c r="P780" s="5"/>
      <c r="Q780" s="5"/>
      <c r="R780" s="5"/>
      <c r="S780" s="5"/>
      <c r="T780" s="5"/>
      <c r="U780" s="5"/>
      <c r="V780" s="5"/>
      <c r="W780" s="5"/>
      <c r="X780" s="5"/>
      <c r="Y780" s="5"/>
      <c r="Z780" s="5"/>
      <c r="AA780" s="5"/>
    </row>
    <row r="781" spans="1:27" ht="14.25" customHeight="1">
      <c r="A781" s="29"/>
      <c r="B781" s="5"/>
      <c r="C781" s="5"/>
      <c r="D781" s="29"/>
      <c r="E781" s="29"/>
      <c r="F781" s="12"/>
      <c r="G781" s="29"/>
      <c r="H781" s="5"/>
      <c r="I781" s="5"/>
      <c r="J781" s="5"/>
      <c r="K781" s="5"/>
      <c r="L781" s="5"/>
      <c r="M781" s="5"/>
      <c r="N781" s="5"/>
      <c r="O781" s="5"/>
      <c r="P781" s="5"/>
      <c r="Q781" s="5"/>
      <c r="R781" s="5"/>
      <c r="S781" s="5"/>
      <c r="T781" s="5"/>
      <c r="U781" s="5"/>
      <c r="V781" s="5"/>
      <c r="W781" s="5"/>
      <c r="X781" s="5"/>
      <c r="Y781" s="5"/>
      <c r="Z781" s="5"/>
      <c r="AA781" s="5"/>
    </row>
    <row r="782" spans="1:27" ht="14.25" customHeight="1">
      <c r="A782" s="29"/>
      <c r="B782" s="5"/>
      <c r="C782" s="5"/>
      <c r="D782" s="29"/>
      <c r="E782" s="29"/>
      <c r="F782" s="12"/>
      <c r="G782" s="29"/>
      <c r="H782" s="5"/>
      <c r="I782" s="5"/>
      <c r="J782" s="5"/>
      <c r="K782" s="5"/>
      <c r="L782" s="5"/>
      <c r="M782" s="5"/>
      <c r="N782" s="5"/>
      <c r="O782" s="5"/>
      <c r="P782" s="5"/>
      <c r="Q782" s="5"/>
      <c r="R782" s="5"/>
      <c r="S782" s="5"/>
      <c r="T782" s="5"/>
      <c r="U782" s="5"/>
      <c r="V782" s="5"/>
      <c r="W782" s="5"/>
      <c r="X782" s="5"/>
      <c r="Y782" s="5"/>
      <c r="Z782" s="5"/>
      <c r="AA782" s="5"/>
    </row>
    <row r="783" spans="1:27" ht="14.25" customHeight="1">
      <c r="A783" s="29"/>
      <c r="B783" s="5"/>
      <c r="C783" s="5"/>
      <c r="D783" s="29"/>
      <c r="E783" s="29"/>
      <c r="F783" s="12"/>
      <c r="G783" s="29"/>
      <c r="H783" s="5"/>
      <c r="I783" s="5"/>
      <c r="J783" s="5"/>
      <c r="K783" s="5"/>
      <c r="L783" s="5"/>
      <c r="M783" s="5"/>
      <c r="N783" s="5"/>
      <c r="O783" s="5"/>
      <c r="P783" s="5"/>
      <c r="Q783" s="5"/>
      <c r="R783" s="5"/>
      <c r="S783" s="5"/>
      <c r="T783" s="5"/>
      <c r="U783" s="5"/>
      <c r="V783" s="5"/>
      <c r="W783" s="5"/>
      <c r="X783" s="5"/>
      <c r="Y783" s="5"/>
      <c r="Z783" s="5"/>
      <c r="AA783" s="5"/>
    </row>
    <row r="784" spans="1:27" ht="14.25" customHeight="1">
      <c r="A784" s="29"/>
      <c r="B784" s="5"/>
      <c r="C784" s="5"/>
      <c r="D784" s="29"/>
      <c r="E784" s="29"/>
      <c r="F784" s="12"/>
      <c r="G784" s="29"/>
      <c r="H784" s="5"/>
      <c r="I784" s="5"/>
      <c r="J784" s="5"/>
      <c r="K784" s="5"/>
      <c r="L784" s="5"/>
      <c r="M784" s="5"/>
      <c r="N784" s="5"/>
      <c r="O784" s="5"/>
      <c r="P784" s="5"/>
      <c r="Q784" s="5"/>
      <c r="R784" s="5"/>
      <c r="S784" s="5"/>
      <c r="T784" s="5"/>
      <c r="U784" s="5"/>
      <c r="V784" s="5"/>
      <c r="W784" s="5"/>
      <c r="X784" s="5"/>
      <c r="Y784" s="5"/>
      <c r="Z784" s="5"/>
      <c r="AA784" s="5"/>
    </row>
    <row r="785" spans="1:27" ht="14.25" customHeight="1">
      <c r="A785" s="29"/>
      <c r="B785" s="5"/>
      <c r="C785" s="5"/>
      <c r="D785" s="29"/>
      <c r="E785" s="29"/>
      <c r="F785" s="12"/>
      <c r="G785" s="29"/>
      <c r="H785" s="5"/>
      <c r="I785" s="5"/>
      <c r="J785" s="5"/>
      <c r="K785" s="5"/>
      <c r="L785" s="5"/>
      <c r="M785" s="5"/>
      <c r="N785" s="5"/>
      <c r="O785" s="5"/>
      <c r="P785" s="5"/>
      <c r="Q785" s="5"/>
      <c r="R785" s="5"/>
      <c r="S785" s="5"/>
      <c r="T785" s="5"/>
      <c r="U785" s="5"/>
      <c r="V785" s="5"/>
      <c r="W785" s="5"/>
      <c r="X785" s="5"/>
      <c r="Y785" s="5"/>
      <c r="Z785" s="5"/>
      <c r="AA785" s="5"/>
    </row>
    <row r="786" spans="1:27" ht="14.25" customHeight="1">
      <c r="A786" s="29"/>
      <c r="B786" s="5"/>
      <c r="C786" s="5"/>
      <c r="D786" s="29"/>
      <c r="E786" s="29"/>
      <c r="F786" s="12"/>
      <c r="G786" s="29"/>
      <c r="H786" s="5"/>
      <c r="I786" s="5"/>
      <c r="J786" s="5"/>
      <c r="K786" s="5"/>
      <c r="L786" s="5"/>
      <c r="M786" s="5"/>
      <c r="N786" s="5"/>
      <c r="O786" s="5"/>
      <c r="P786" s="5"/>
      <c r="Q786" s="5"/>
      <c r="R786" s="5"/>
      <c r="S786" s="5"/>
      <c r="T786" s="5"/>
      <c r="U786" s="5"/>
      <c r="V786" s="5"/>
      <c r="W786" s="5"/>
      <c r="X786" s="5"/>
      <c r="Y786" s="5"/>
      <c r="Z786" s="5"/>
      <c r="AA786" s="5"/>
    </row>
    <row r="787" spans="1:27" ht="14.25" customHeight="1">
      <c r="A787" s="29"/>
      <c r="B787" s="5"/>
      <c r="C787" s="5"/>
      <c r="D787" s="29"/>
      <c r="E787" s="29"/>
      <c r="F787" s="12"/>
      <c r="G787" s="29"/>
      <c r="H787" s="5"/>
      <c r="I787" s="5"/>
      <c r="J787" s="5"/>
      <c r="K787" s="5"/>
      <c r="L787" s="5"/>
      <c r="M787" s="5"/>
      <c r="N787" s="5"/>
      <c r="O787" s="5"/>
      <c r="P787" s="5"/>
      <c r="Q787" s="5"/>
      <c r="R787" s="5"/>
      <c r="S787" s="5"/>
      <c r="T787" s="5"/>
      <c r="U787" s="5"/>
      <c r="V787" s="5"/>
      <c r="W787" s="5"/>
      <c r="X787" s="5"/>
      <c r="Y787" s="5"/>
      <c r="Z787" s="5"/>
      <c r="AA787" s="5"/>
    </row>
    <row r="788" spans="1:27" ht="14.25" customHeight="1">
      <c r="A788" s="29"/>
      <c r="B788" s="5"/>
      <c r="C788" s="5"/>
      <c r="D788" s="29"/>
      <c r="E788" s="29"/>
      <c r="F788" s="12"/>
      <c r="G788" s="29"/>
      <c r="H788" s="5"/>
      <c r="I788" s="5"/>
      <c r="J788" s="5"/>
      <c r="K788" s="5"/>
      <c r="L788" s="5"/>
      <c r="M788" s="5"/>
      <c r="N788" s="5"/>
      <c r="O788" s="5"/>
      <c r="P788" s="5"/>
      <c r="Q788" s="5"/>
      <c r="R788" s="5"/>
      <c r="S788" s="5"/>
      <c r="T788" s="5"/>
      <c r="U788" s="5"/>
      <c r="V788" s="5"/>
      <c r="W788" s="5"/>
      <c r="X788" s="5"/>
      <c r="Y788" s="5"/>
      <c r="Z788" s="5"/>
      <c r="AA788" s="5"/>
    </row>
    <row r="789" spans="1:27" ht="14.25" customHeight="1">
      <c r="A789" s="29"/>
      <c r="B789" s="5"/>
      <c r="C789" s="5"/>
      <c r="D789" s="29"/>
      <c r="E789" s="29"/>
      <c r="F789" s="12"/>
      <c r="G789" s="29"/>
      <c r="H789" s="5"/>
      <c r="I789" s="5"/>
      <c r="J789" s="5"/>
      <c r="K789" s="5"/>
      <c r="L789" s="5"/>
      <c r="M789" s="5"/>
      <c r="N789" s="5"/>
      <c r="O789" s="5"/>
      <c r="P789" s="5"/>
      <c r="Q789" s="5"/>
      <c r="R789" s="5"/>
      <c r="S789" s="5"/>
      <c r="T789" s="5"/>
      <c r="U789" s="5"/>
      <c r="V789" s="5"/>
      <c r="W789" s="5"/>
      <c r="X789" s="5"/>
      <c r="Y789" s="5"/>
      <c r="Z789" s="5"/>
      <c r="AA789" s="5"/>
    </row>
    <row r="790" spans="1:27" ht="14.25" customHeight="1">
      <c r="A790" s="29"/>
      <c r="B790" s="5"/>
      <c r="C790" s="5"/>
      <c r="D790" s="29"/>
      <c r="E790" s="29"/>
      <c r="F790" s="12"/>
      <c r="G790" s="29"/>
      <c r="H790" s="5"/>
      <c r="I790" s="5"/>
      <c r="J790" s="5"/>
      <c r="K790" s="5"/>
      <c r="L790" s="5"/>
      <c r="M790" s="5"/>
      <c r="N790" s="5"/>
      <c r="O790" s="5"/>
      <c r="P790" s="5"/>
      <c r="Q790" s="5"/>
      <c r="R790" s="5"/>
      <c r="S790" s="5"/>
      <c r="T790" s="5"/>
      <c r="U790" s="5"/>
      <c r="V790" s="5"/>
      <c r="W790" s="5"/>
      <c r="X790" s="5"/>
      <c r="Y790" s="5"/>
      <c r="Z790" s="5"/>
      <c r="AA790" s="5"/>
    </row>
    <row r="791" spans="1:27" ht="14.25" customHeight="1">
      <c r="A791" s="29"/>
      <c r="B791" s="5"/>
      <c r="C791" s="5"/>
      <c r="D791" s="29"/>
      <c r="E791" s="29"/>
      <c r="F791" s="12"/>
      <c r="G791" s="29"/>
      <c r="H791" s="5"/>
      <c r="I791" s="5"/>
      <c r="J791" s="5"/>
      <c r="K791" s="5"/>
      <c r="L791" s="5"/>
      <c r="M791" s="5"/>
      <c r="N791" s="5"/>
      <c r="O791" s="5"/>
      <c r="P791" s="5"/>
      <c r="Q791" s="5"/>
      <c r="R791" s="5"/>
      <c r="S791" s="5"/>
      <c r="T791" s="5"/>
      <c r="U791" s="5"/>
      <c r="V791" s="5"/>
      <c r="W791" s="5"/>
      <c r="X791" s="5"/>
      <c r="Y791" s="5"/>
      <c r="Z791" s="5"/>
      <c r="AA791" s="5"/>
    </row>
    <row r="792" spans="1:27" ht="14.25" customHeight="1">
      <c r="A792" s="29"/>
      <c r="B792" s="5"/>
      <c r="C792" s="5"/>
      <c r="D792" s="29"/>
      <c r="E792" s="29"/>
      <c r="F792" s="12"/>
      <c r="G792" s="29"/>
      <c r="H792" s="5"/>
      <c r="I792" s="5"/>
      <c r="J792" s="5"/>
      <c r="K792" s="5"/>
      <c r="L792" s="5"/>
      <c r="M792" s="5"/>
      <c r="N792" s="5"/>
      <c r="O792" s="5"/>
      <c r="P792" s="5"/>
      <c r="Q792" s="5"/>
      <c r="R792" s="5"/>
      <c r="S792" s="5"/>
      <c r="T792" s="5"/>
      <c r="U792" s="5"/>
      <c r="V792" s="5"/>
      <c r="W792" s="5"/>
      <c r="X792" s="5"/>
      <c r="Y792" s="5"/>
      <c r="Z792" s="5"/>
      <c r="AA792" s="5"/>
    </row>
    <row r="793" spans="1:27" ht="14.25" customHeight="1">
      <c r="A793" s="29"/>
      <c r="B793" s="5"/>
      <c r="C793" s="5"/>
      <c r="D793" s="29"/>
      <c r="E793" s="29"/>
      <c r="F793" s="12"/>
      <c r="G793" s="29"/>
      <c r="H793" s="5"/>
      <c r="I793" s="5"/>
      <c r="J793" s="5"/>
      <c r="K793" s="5"/>
      <c r="L793" s="5"/>
      <c r="M793" s="5"/>
      <c r="N793" s="5"/>
      <c r="O793" s="5"/>
      <c r="P793" s="5"/>
      <c r="Q793" s="5"/>
      <c r="R793" s="5"/>
      <c r="S793" s="5"/>
      <c r="T793" s="5"/>
      <c r="U793" s="5"/>
      <c r="V793" s="5"/>
      <c r="W793" s="5"/>
      <c r="X793" s="5"/>
      <c r="Y793" s="5"/>
      <c r="Z793" s="5"/>
      <c r="AA793" s="5"/>
    </row>
    <row r="794" spans="1:27" ht="14.25" customHeight="1">
      <c r="A794" s="29"/>
      <c r="B794" s="5"/>
      <c r="C794" s="5"/>
      <c r="D794" s="29"/>
      <c r="E794" s="29"/>
      <c r="F794" s="12"/>
      <c r="G794" s="29"/>
      <c r="H794" s="5"/>
      <c r="I794" s="5"/>
      <c r="J794" s="5"/>
      <c r="K794" s="5"/>
      <c r="L794" s="5"/>
      <c r="M794" s="5"/>
      <c r="N794" s="5"/>
      <c r="O794" s="5"/>
      <c r="P794" s="5"/>
      <c r="Q794" s="5"/>
      <c r="R794" s="5"/>
      <c r="S794" s="5"/>
      <c r="T794" s="5"/>
      <c r="U794" s="5"/>
      <c r="V794" s="5"/>
      <c r="W794" s="5"/>
      <c r="X794" s="5"/>
      <c r="Y794" s="5"/>
      <c r="Z794" s="5"/>
      <c r="AA794" s="5"/>
    </row>
    <row r="795" spans="1:27" ht="14.25" customHeight="1">
      <c r="A795" s="29"/>
      <c r="B795" s="5"/>
      <c r="C795" s="5"/>
      <c r="D795" s="29"/>
      <c r="E795" s="29"/>
      <c r="F795" s="12"/>
      <c r="G795" s="29"/>
      <c r="H795" s="5"/>
      <c r="I795" s="5"/>
      <c r="J795" s="5"/>
      <c r="K795" s="5"/>
      <c r="L795" s="5"/>
      <c r="M795" s="5"/>
      <c r="N795" s="5"/>
      <c r="O795" s="5"/>
      <c r="P795" s="5"/>
      <c r="Q795" s="5"/>
      <c r="R795" s="5"/>
      <c r="S795" s="5"/>
      <c r="T795" s="5"/>
      <c r="U795" s="5"/>
      <c r="V795" s="5"/>
      <c r="W795" s="5"/>
      <c r="X795" s="5"/>
      <c r="Y795" s="5"/>
      <c r="Z795" s="5"/>
      <c r="AA795" s="5"/>
    </row>
    <row r="796" spans="1:27" ht="14.25" customHeight="1">
      <c r="A796" s="29"/>
      <c r="B796" s="5"/>
      <c r="C796" s="5"/>
      <c r="D796" s="29"/>
      <c r="E796" s="29"/>
      <c r="F796" s="12"/>
      <c r="G796" s="29"/>
      <c r="H796" s="5"/>
      <c r="I796" s="5"/>
      <c r="J796" s="5"/>
      <c r="K796" s="5"/>
      <c r="L796" s="5"/>
      <c r="M796" s="5"/>
      <c r="N796" s="5"/>
      <c r="O796" s="5"/>
      <c r="P796" s="5"/>
      <c r="Q796" s="5"/>
      <c r="R796" s="5"/>
      <c r="S796" s="5"/>
      <c r="T796" s="5"/>
      <c r="U796" s="5"/>
      <c r="V796" s="5"/>
      <c r="W796" s="5"/>
      <c r="X796" s="5"/>
      <c r="Y796" s="5"/>
      <c r="Z796" s="5"/>
      <c r="AA796" s="5"/>
    </row>
    <row r="797" spans="1:27" ht="14.25" customHeight="1">
      <c r="A797" s="29"/>
      <c r="B797" s="5"/>
      <c r="C797" s="5"/>
      <c r="D797" s="29"/>
      <c r="E797" s="29"/>
      <c r="F797" s="12"/>
      <c r="G797" s="29"/>
      <c r="H797" s="5"/>
      <c r="I797" s="5"/>
      <c r="J797" s="5"/>
      <c r="K797" s="5"/>
      <c r="L797" s="5"/>
      <c r="M797" s="5"/>
      <c r="N797" s="5"/>
      <c r="O797" s="5"/>
      <c r="P797" s="5"/>
      <c r="Q797" s="5"/>
      <c r="R797" s="5"/>
      <c r="S797" s="5"/>
      <c r="T797" s="5"/>
      <c r="U797" s="5"/>
      <c r="V797" s="5"/>
      <c r="W797" s="5"/>
      <c r="X797" s="5"/>
      <c r="Y797" s="5"/>
      <c r="Z797" s="5"/>
      <c r="AA797" s="5"/>
    </row>
    <row r="798" spans="1:27" ht="14.25" customHeight="1">
      <c r="A798" s="29"/>
      <c r="B798" s="5"/>
      <c r="C798" s="5"/>
      <c r="D798" s="29"/>
      <c r="E798" s="29"/>
      <c r="F798" s="12"/>
      <c r="G798" s="29"/>
      <c r="H798" s="5"/>
      <c r="I798" s="5"/>
      <c r="J798" s="5"/>
      <c r="K798" s="5"/>
      <c r="L798" s="5"/>
      <c r="M798" s="5"/>
      <c r="N798" s="5"/>
      <c r="O798" s="5"/>
      <c r="P798" s="5"/>
      <c r="Q798" s="5"/>
      <c r="R798" s="5"/>
      <c r="S798" s="5"/>
      <c r="T798" s="5"/>
      <c r="U798" s="5"/>
      <c r="V798" s="5"/>
      <c r="W798" s="5"/>
      <c r="X798" s="5"/>
      <c r="Y798" s="5"/>
      <c r="Z798" s="5"/>
      <c r="AA798" s="5"/>
    </row>
    <row r="799" spans="1:27" ht="14.25" customHeight="1">
      <c r="A799" s="29"/>
      <c r="B799" s="5"/>
      <c r="C799" s="5"/>
      <c r="D799" s="29"/>
      <c r="E799" s="29"/>
      <c r="F799" s="12"/>
      <c r="G799" s="29"/>
      <c r="H799" s="5"/>
      <c r="I799" s="5"/>
      <c r="J799" s="5"/>
      <c r="K799" s="5"/>
      <c r="L799" s="5"/>
      <c r="M799" s="5"/>
      <c r="N799" s="5"/>
      <c r="O799" s="5"/>
      <c r="P799" s="5"/>
      <c r="Q799" s="5"/>
      <c r="R799" s="5"/>
      <c r="S799" s="5"/>
      <c r="T799" s="5"/>
      <c r="U799" s="5"/>
      <c r="V799" s="5"/>
      <c r="W799" s="5"/>
      <c r="X799" s="5"/>
      <c r="Y799" s="5"/>
      <c r="Z799" s="5"/>
      <c r="AA799" s="5"/>
    </row>
    <row r="800" spans="1:27" ht="14.25" customHeight="1">
      <c r="A800" s="29"/>
      <c r="B800" s="5"/>
      <c r="C800" s="5"/>
      <c r="D800" s="29"/>
      <c r="E800" s="29"/>
      <c r="F800" s="12"/>
      <c r="G800" s="29"/>
      <c r="H800" s="5"/>
      <c r="I800" s="5"/>
      <c r="J800" s="5"/>
      <c r="K800" s="5"/>
      <c r="L800" s="5"/>
      <c r="M800" s="5"/>
      <c r="N800" s="5"/>
      <c r="O800" s="5"/>
      <c r="P800" s="5"/>
      <c r="Q800" s="5"/>
      <c r="R800" s="5"/>
      <c r="S800" s="5"/>
      <c r="T800" s="5"/>
      <c r="U800" s="5"/>
      <c r="V800" s="5"/>
      <c r="W800" s="5"/>
      <c r="X800" s="5"/>
      <c r="Y800" s="5"/>
      <c r="Z800" s="5"/>
      <c r="AA800" s="5"/>
    </row>
    <row r="801" spans="1:27" ht="14.25" customHeight="1">
      <c r="A801" s="29"/>
      <c r="B801" s="5"/>
      <c r="C801" s="5"/>
      <c r="D801" s="29"/>
      <c r="E801" s="29"/>
      <c r="F801" s="12"/>
      <c r="G801" s="29"/>
      <c r="H801" s="5"/>
      <c r="I801" s="5"/>
      <c r="J801" s="5"/>
      <c r="K801" s="5"/>
      <c r="L801" s="5"/>
      <c r="M801" s="5"/>
      <c r="N801" s="5"/>
      <c r="O801" s="5"/>
      <c r="P801" s="5"/>
      <c r="Q801" s="5"/>
      <c r="R801" s="5"/>
      <c r="S801" s="5"/>
      <c r="T801" s="5"/>
      <c r="U801" s="5"/>
      <c r="V801" s="5"/>
      <c r="W801" s="5"/>
      <c r="X801" s="5"/>
      <c r="Y801" s="5"/>
      <c r="Z801" s="5"/>
      <c r="AA801" s="5"/>
    </row>
    <row r="802" spans="1:27" ht="14.25" customHeight="1">
      <c r="A802" s="29"/>
      <c r="B802" s="5"/>
      <c r="C802" s="5"/>
      <c r="D802" s="29"/>
      <c r="E802" s="29"/>
      <c r="F802" s="12"/>
      <c r="G802" s="29"/>
      <c r="H802" s="5"/>
      <c r="I802" s="5"/>
      <c r="J802" s="5"/>
      <c r="K802" s="5"/>
      <c r="L802" s="5"/>
      <c r="M802" s="5"/>
      <c r="N802" s="5"/>
      <c r="O802" s="5"/>
      <c r="P802" s="5"/>
      <c r="Q802" s="5"/>
      <c r="R802" s="5"/>
      <c r="S802" s="5"/>
      <c r="T802" s="5"/>
      <c r="U802" s="5"/>
      <c r="V802" s="5"/>
      <c r="W802" s="5"/>
      <c r="X802" s="5"/>
      <c r="Y802" s="5"/>
      <c r="Z802" s="5"/>
      <c r="AA802" s="5"/>
    </row>
    <row r="803" spans="1:27" ht="14.25" customHeight="1">
      <c r="A803" s="29"/>
      <c r="B803" s="5"/>
      <c r="C803" s="5"/>
      <c r="D803" s="29"/>
      <c r="E803" s="29"/>
      <c r="F803" s="12"/>
      <c r="G803" s="29"/>
      <c r="H803" s="5"/>
      <c r="I803" s="5"/>
      <c r="J803" s="5"/>
      <c r="K803" s="5"/>
      <c r="L803" s="5"/>
      <c r="M803" s="5"/>
      <c r="N803" s="5"/>
      <c r="O803" s="5"/>
      <c r="P803" s="5"/>
      <c r="Q803" s="5"/>
      <c r="R803" s="5"/>
      <c r="S803" s="5"/>
      <c r="T803" s="5"/>
      <c r="U803" s="5"/>
      <c r="V803" s="5"/>
      <c r="W803" s="5"/>
      <c r="X803" s="5"/>
      <c r="Y803" s="5"/>
      <c r="Z803" s="5"/>
      <c r="AA803" s="5"/>
    </row>
    <row r="804" spans="1:27" ht="14.25" customHeight="1">
      <c r="A804" s="29"/>
      <c r="B804" s="5"/>
      <c r="C804" s="5"/>
      <c r="D804" s="29"/>
      <c r="E804" s="29"/>
      <c r="F804" s="12"/>
      <c r="G804" s="29"/>
      <c r="H804" s="5"/>
      <c r="I804" s="5"/>
      <c r="J804" s="5"/>
      <c r="K804" s="5"/>
      <c r="L804" s="5"/>
      <c r="M804" s="5"/>
      <c r="N804" s="5"/>
      <c r="O804" s="5"/>
      <c r="P804" s="5"/>
      <c r="Q804" s="5"/>
      <c r="R804" s="5"/>
      <c r="S804" s="5"/>
      <c r="T804" s="5"/>
      <c r="U804" s="5"/>
      <c r="V804" s="5"/>
      <c r="W804" s="5"/>
      <c r="X804" s="5"/>
      <c r="Y804" s="5"/>
      <c r="Z804" s="5"/>
      <c r="AA804" s="5"/>
    </row>
    <row r="805" spans="1:27" ht="14.25" customHeight="1">
      <c r="A805" s="29"/>
      <c r="B805" s="5"/>
      <c r="C805" s="5"/>
      <c r="D805" s="29"/>
      <c r="E805" s="29"/>
      <c r="F805" s="12"/>
      <c r="G805" s="29"/>
      <c r="H805" s="5"/>
      <c r="I805" s="5"/>
      <c r="J805" s="5"/>
      <c r="K805" s="5"/>
      <c r="L805" s="5"/>
      <c r="M805" s="5"/>
      <c r="N805" s="5"/>
      <c r="O805" s="5"/>
      <c r="P805" s="5"/>
      <c r="Q805" s="5"/>
      <c r="R805" s="5"/>
      <c r="S805" s="5"/>
      <c r="T805" s="5"/>
      <c r="U805" s="5"/>
      <c r="V805" s="5"/>
      <c r="W805" s="5"/>
      <c r="X805" s="5"/>
      <c r="Y805" s="5"/>
      <c r="Z805" s="5"/>
      <c r="AA805" s="5"/>
    </row>
    <row r="806" spans="1:27" ht="14.25" customHeight="1">
      <c r="A806" s="29"/>
      <c r="B806" s="5"/>
      <c r="C806" s="5"/>
      <c r="D806" s="29"/>
      <c r="E806" s="29"/>
      <c r="F806" s="12"/>
      <c r="G806" s="29"/>
      <c r="H806" s="5"/>
      <c r="I806" s="5"/>
      <c r="J806" s="5"/>
      <c r="K806" s="5"/>
      <c r="L806" s="5"/>
      <c r="M806" s="5"/>
      <c r="N806" s="5"/>
      <c r="O806" s="5"/>
      <c r="P806" s="5"/>
      <c r="Q806" s="5"/>
      <c r="R806" s="5"/>
      <c r="S806" s="5"/>
      <c r="T806" s="5"/>
      <c r="U806" s="5"/>
      <c r="V806" s="5"/>
      <c r="W806" s="5"/>
      <c r="X806" s="5"/>
      <c r="Y806" s="5"/>
      <c r="Z806" s="5"/>
      <c r="AA806" s="5"/>
    </row>
    <row r="807" spans="1:27" ht="14.25" customHeight="1">
      <c r="A807" s="29"/>
      <c r="B807" s="5"/>
      <c r="C807" s="5"/>
      <c r="D807" s="29"/>
      <c r="E807" s="29"/>
      <c r="F807" s="12"/>
      <c r="G807" s="29"/>
      <c r="H807" s="5"/>
      <c r="I807" s="5"/>
      <c r="J807" s="5"/>
      <c r="K807" s="5"/>
      <c r="L807" s="5"/>
      <c r="M807" s="5"/>
      <c r="N807" s="5"/>
      <c r="O807" s="5"/>
      <c r="P807" s="5"/>
      <c r="Q807" s="5"/>
      <c r="R807" s="5"/>
      <c r="S807" s="5"/>
      <c r="T807" s="5"/>
      <c r="U807" s="5"/>
      <c r="V807" s="5"/>
      <c r="W807" s="5"/>
      <c r="X807" s="5"/>
      <c r="Y807" s="5"/>
      <c r="Z807" s="5"/>
      <c r="AA807" s="5"/>
    </row>
    <row r="808" spans="1:27" ht="14.25" customHeight="1">
      <c r="A808" s="29"/>
      <c r="B808" s="5"/>
      <c r="C808" s="5"/>
      <c r="D808" s="29"/>
      <c r="E808" s="29"/>
      <c r="F808" s="12"/>
      <c r="G808" s="29"/>
      <c r="H808" s="5"/>
      <c r="I808" s="5"/>
      <c r="J808" s="5"/>
      <c r="K808" s="5"/>
      <c r="L808" s="5"/>
      <c r="M808" s="5"/>
      <c r="N808" s="5"/>
      <c r="O808" s="5"/>
      <c r="P808" s="5"/>
      <c r="Q808" s="5"/>
      <c r="R808" s="5"/>
      <c r="S808" s="5"/>
      <c r="T808" s="5"/>
      <c r="U808" s="5"/>
      <c r="V808" s="5"/>
      <c r="W808" s="5"/>
      <c r="X808" s="5"/>
      <c r="Y808" s="5"/>
      <c r="Z808" s="5"/>
      <c r="AA808" s="5"/>
    </row>
    <row r="809" spans="1:27" ht="14.25" customHeight="1">
      <c r="A809" s="29"/>
      <c r="B809" s="5"/>
      <c r="C809" s="5"/>
      <c r="D809" s="29"/>
      <c r="E809" s="29"/>
      <c r="F809" s="12"/>
      <c r="G809" s="29"/>
      <c r="H809" s="5"/>
      <c r="I809" s="5"/>
      <c r="J809" s="5"/>
      <c r="K809" s="5"/>
      <c r="L809" s="5"/>
      <c r="M809" s="5"/>
      <c r="N809" s="5"/>
      <c r="O809" s="5"/>
      <c r="P809" s="5"/>
      <c r="Q809" s="5"/>
      <c r="R809" s="5"/>
      <c r="S809" s="5"/>
      <c r="T809" s="5"/>
      <c r="U809" s="5"/>
      <c r="V809" s="5"/>
      <c r="W809" s="5"/>
      <c r="X809" s="5"/>
      <c r="Y809" s="5"/>
      <c r="Z809" s="5"/>
      <c r="AA809" s="5"/>
    </row>
    <row r="810" spans="1:27" ht="14.25" customHeight="1">
      <c r="A810" s="29"/>
      <c r="B810" s="5"/>
      <c r="C810" s="5"/>
      <c r="D810" s="29"/>
      <c r="E810" s="29"/>
      <c r="F810" s="12"/>
      <c r="G810" s="29"/>
      <c r="H810" s="5"/>
      <c r="I810" s="5"/>
      <c r="J810" s="5"/>
      <c r="K810" s="5"/>
      <c r="L810" s="5"/>
      <c r="M810" s="5"/>
      <c r="N810" s="5"/>
      <c r="O810" s="5"/>
      <c r="P810" s="5"/>
      <c r="Q810" s="5"/>
      <c r="R810" s="5"/>
      <c r="S810" s="5"/>
      <c r="T810" s="5"/>
      <c r="U810" s="5"/>
      <c r="V810" s="5"/>
      <c r="W810" s="5"/>
      <c r="X810" s="5"/>
      <c r="Y810" s="5"/>
      <c r="Z810" s="5"/>
      <c r="AA810" s="5"/>
    </row>
    <row r="811" spans="1:27" ht="14.25" customHeight="1">
      <c r="A811" s="29"/>
      <c r="B811" s="5"/>
      <c r="C811" s="5"/>
      <c r="D811" s="29"/>
      <c r="E811" s="29"/>
      <c r="F811" s="12"/>
      <c r="G811" s="29"/>
      <c r="H811" s="5"/>
      <c r="I811" s="5"/>
      <c r="J811" s="5"/>
      <c r="K811" s="5"/>
      <c r="L811" s="5"/>
      <c r="M811" s="5"/>
      <c r="N811" s="5"/>
      <c r="O811" s="5"/>
      <c r="P811" s="5"/>
      <c r="Q811" s="5"/>
      <c r="R811" s="5"/>
      <c r="S811" s="5"/>
      <c r="T811" s="5"/>
      <c r="U811" s="5"/>
      <c r="V811" s="5"/>
      <c r="W811" s="5"/>
      <c r="X811" s="5"/>
      <c r="Y811" s="5"/>
      <c r="Z811" s="5"/>
      <c r="AA811" s="5"/>
    </row>
    <row r="812" spans="1:27" ht="14.25" customHeight="1">
      <c r="A812" s="29"/>
      <c r="B812" s="5"/>
      <c r="C812" s="5"/>
      <c r="D812" s="29"/>
      <c r="E812" s="29"/>
      <c r="F812" s="12"/>
      <c r="G812" s="29"/>
      <c r="H812" s="5"/>
      <c r="I812" s="5"/>
      <c r="J812" s="5"/>
      <c r="K812" s="5"/>
      <c r="L812" s="5"/>
      <c r="M812" s="5"/>
      <c r="N812" s="5"/>
      <c r="O812" s="5"/>
      <c r="P812" s="5"/>
      <c r="Q812" s="5"/>
      <c r="R812" s="5"/>
      <c r="S812" s="5"/>
      <c r="T812" s="5"/>
      <c r="U812" s="5"/>
      <c r="V812" s="5"/>
      <c r="W812" s="5"/>
      <c r="X812" s="5"/>
      <c r="Y812" s="5"/>
      <c r="Z812" s="5"/>
      <c r="AA812" s="5"/>
    </row>
    <row r="813" spans="1:27" ht="14.25" customHeight="1">
      <c r="A813" s="29"/>
      <c r="B813" s="5"/>
      <c r="C813" s="5"/>
      <c r="D813" s="29"/>
      <c r="E813" s="29"/>
      <c r="F813" s="12"/>
      <c r="G813" s="29"/>
      <c r="H813" s="5"/>
      <c r="I813" s="5"/>
      <c r="J813" s="5"/>
      <c r="K813" s="5"/>
      <c r="L813" s="5"/>
      <c r="M813" s="5"/>
      <c r="N813" s="5"/>
      <c r="O813" s="5"/>
      <c r="P813" s="5"/>
      <c r="Q813" s="5"/>
      <c r="R813" s="5"/>
      <c r="S813" s="5"/>
      <c r="T813" s="5"/>
      <c r="U813" s="5"/>
      <c r="V813" s="5"/>
      <c r="W813" s="5"/>
      <c r="X813" s="5"/>
      <c r="Y813" s="5"/>
      <c r="Z813" s="5"/>
      <c r="AA813" s="5"/>
    </row>
    <row r="814" spans="1:27" ht="14.25" customHeight="1">
      <c r="A814" s="29"/>
      <c r="B814" s="5"/>
      <c r="C814" s="5"/>
      <c r="D814" s="29"/>
      <c r="E814" s="29"/>
      <c r="F814" s="12"/>
      <c r="G814" s="29"/>
      <c r="H814" s="5"/>
      <c r="I814" s="5"/>
      <c r="J814" s="5"/>
      <c r="K814" s="5"/>
      <c r="L814" s="5"/>
      <c r="M814" s="5"/>
      <c r="N814" s="5"/>
      <c r="O814" s="5"/>
      <c r="P814" s="5"/>
      <c r="Q814" s="5"/>
      <c r="R814" s="5"/>
      <c r="S814" s="5"/>
      <c r="T814" s="5"/>
      <c r="U814" s="5"/>
      <c r="V814" s="5"/>
      <c r="W814" s="5"/>
      <c r="X814" s="5"/>
      <c r="Y814" s="5"/>
      <c r="Z814" s="5"/>
      <c r="AA814" s="5"/>
    </row>
    <row r="815" spans="1:27" ht="14.25" customHeight="1">
      <c r="A815" s="29"/>
      <c r="B815" s="5"/>
      <c r="C815" s="5"/>
      <c r="D815" s="29"/>
      <c r="E815" s="29"/>
      <c r="F815" s="12"/>
      <c r="G815" s="29"/>
      <c r="H815" s="5"/>
      <c r="I815" s="5"/>
      <c r="J815" s="5"/>
      <c r="K815" s="5"/>
      <c r="L815" s="5"/>
      <c r="M815" s="5"/>
      <c r="N815" s="5"/>
      <c r="O815" s="5"/>
      <c r="P815" s="5"/>
      <c r="Q815" s="5"/>
      <c r="R815" s="5"/>
      <c r="S815" s="5"/>
      <c r="T815" s="5"/>
      <c r="U815" s="5"/>
      <c r="V815" s="5"/>
      <c r="W815" s="5"/>
      <c r="X815" s="5"/>
      <c r="Y815" s="5"/>
      <c r="Z815" s="5"/>
      <c r="AA815" s="5"/>
    </row>
    <row r="816" spans="1:27" ht="14.25" customHeight="1">
      <c r="A816" s="29"/>
      <c r="B816" s="5"/>
      <c r="C816" s="5"/>
      <c r="D816" s="29"/>
      <c r="E816" s="29"/>
      <c r="F816" s="12"/>
      <c r="G816" s="29"/>
      <c r="H816" s="5"/>
      <c r="I816" s="5"/>
      <c r="J816" s="5"/>
      <c r="K816" s="5"/>
      <c r="L816" s="5"/>
      <c r="M816" s="5"/>
      <c r="N816" s="5"/>
      <c r="O816" s="5"/>
      <c r="P816" s="5"/>
      <c r="Q816" s="5"/>
      <c r="R816" s="5"/>
      <c r="S816" s="5"/>
      <c r="T816" s="5"/>
      <c r="U816" s="5"/>
      <c r="V816" s="5"/>
      <c r="W816" s="5"/>
      <c r="X816" s="5"/>
      <c r="Y816" s="5"/>
      <c r="Z816" s="5"/>
      <c r="AA816" s="5"/>
    </row>
    <row r="817" spans="1:27" ht="14.25" customHeight="1">
      <c r="A817" s="29"/>
      <c r="B817" s="5"/>
      <c r="C817" s="5"/>
      <c r="D817" s="29"/>
      <c r="E817" s="29"/>
      <c r="F817" s="12"/>
      <c r="G817" s="29"/>
      <c r="H817" s="5"/>
      <c r="I817" s="5"/>
      <c r="J817" s="5"/>
      <c r="K817" s="5"/>
      <c r="L817" s="5"/>
      <c r="M817" s="5"/>
      <c r="N817" s="5"/>
      <c r="O817" s="5"/>
      <c r="P817" s="5"/>
      <c r="Q817" s="5"/>
      <c r="R817" s="5"/>
      <c r="S817" s="5"/>
      <c r="T817" s="5"/>
      <c r="U817" s="5"/>
      <c r="V817" s="5"/>
      <c r="W817" s="5"/>
      <c r="X817" s="5"/>
      <c r="Y817" s="5"/>
      <c r="Z817" s="5"/>
      <c r="AA817" s="5"/>
    </row>
    <row r="818" spans="1:27" ht="14.25" customHeight="1">
      <c r="A818" s="29"/>
      <c r="B818" s="5"/>
      <c r="C818" s="5"/>
      <c r="D818" s="29"/>
      <c r="E818" s="29"/>
      <c r="F818" s="12"/>
      <c r="G818" s="29"/>
      <c r="H818" s="5"/>
      <c r="I818" s="5"/>
      <c r="J818" s="5"/>
      <c r="K818" s="5"/>
      <c r="L818" s="5"/>
      <c r="M818" s="5"/>
      <c r="N818" s="5"/>
      <c r="O818" s="5"/>
      <c r="P818" s="5"/>
      <c r="Q818" s="5"/>
      <c r="R818" s="5"/>
      <c r="S818" s="5"/>
      <c r="T818" s="5"/>
      <c r="U818" s="5"/>
      <c r="V818" s="5"/>
      <c r="W818" s="5"/>
      <c r="X818" s="5"/>
      <c r="Y818" s="5"/>
      <c r="Z818" s="5"/>
      <c r="AA818" s="5"/>
    </row>
    <row r="819" spans="1:27" ht="14.25" customHeight="1">
      <c r="A819" s="29"/>
      <c r="B819" s="5"/>
      <c r="C819" s="5"/>
      <c r="D819" s="29"/>
      <c r="E819" s="29"/>
      <c r="F819" s="12"/>
      <c r="G819" s="29"/>
      <c r="H819" s="5"/>
      <c r="I819" s="5"/>
      <c r="J819" s="5"/>
      <c r="K819" s="5"/>
      <c r="L819" s="5"/>
      <c r="M819" s="5"/>
      <c r="N819" s="5"/>
      <c r="O819" s="5"/>
      <c r="P819" s="5"/>
      <c r="Q819" s="5"/>
      <c r="R819" s="5"/>
      <c r="S819" s="5"/>
      <c r="T819" s="5"/>
      <c r="U819" s="5"/>
      <c r="V819" s="5"/>
      <c r="W819" s="5"/>
      <c r="X819" s="5"/>
      <c r="Y819" s="5"/>
      <c r="Z819" s="5"/>
      <c r="AA819" s="5"/>
    </row>
    <row r="820" spans="1:27" ht="14.25" customHeight="1">
      <c r="A820" s="29"/>
      <c r="B820" s="5"/>
      <c r="C820" s="5"/>
      <c r="D820" s="29"/>
      <c r="E820" s="29"/>
      <c r="F820" s="12"/>
      <c r="G820" s="29"/>
      <c r="H820" s="5"/>
      <c r="I820" s="5"/>
      <c r="J820" s="5"/>
      <c r="K820" s="5"/>
      <c r="L820" s="5"/>
      <c r="M820" s="5"/>
      <c r="N820" s="5"/>
      <c r="O820" s="5"/>
      <c r="P820" s="5"/>
      <c r="Q820" s="5"/>
      <c r="R820" s="5"/>
      <c r="S820" s="5"/>
      <c r="T820" s="5"/>
      <c r="U820" s="5"/>
      <c r="V820" s="5"/>
      <c r="W820" s="5"/>
      <c r="X820" s="5"/>
      <c r="Y820" s="5"/>
      <c r="Z820" s="5"/>
      <c r="AA820" s="5"/>
    </row>
    <row r="821" spans="1:27" ht="14.25" customHeight="1">
      <c r="A821" s="29"/>
      <c r="B821" s="5"/>
      <c r="C821" s="5"/>
      <c r="D821" s="29"/>
      <c r="E821" s="29"/>
      <c r="F821" s="12"/>
      <c r="G821" s="29"/>
      <c r="H821" s="5"/>
      <c r="I821" s="5"/>
      <c r="J821" s="5"/>
      <c r="K821" s="5"/>
      <c r="L821" s="5"/>
      <c r="M821" s="5"/>
      <c r="N821" s="5"/>
      <c r="O821" s="5"/>
      <c r="P821" s="5"/>
      <c r="Q821" s="5"/>
      <c r="R821" s="5"/>
      <c r="S821" s="5"/>
      <c r="T821" s="5"/>
      <c r="U821" s="5"/>
      <c r="V821" s="5"/>
      <c r="W821" s="5"/>
      <c r="X821" s="5"/>
      <c r="Y821" s="5"/>
      <c r="Z821" s="5"/>
      <c r="AA821" s="5"/>
    </row>
    <row r="822" spans="1:27" ht="14.25" customHeight="1">
      <c r="A822" s="29"/>
      <c r="B822" s="5"/>
      <c r="C822" s="5"/>
      <c r="D822" s="29"/>
      <c r="E822" s="29"/>
      <c r="F822" s="12"/>
      <c r="G822" s="29"/>
      <c r="H822" s="5"/>
      <c r="I822" s="5"/>
      <c r="J822" s="5"/>
      <c r="K822" s="5"/>
      <c r="L822" s="5"/>
      <c r="M822" s="5"/>
      <c r="N822" s="5"/>
      <c r="O822" s="5"/>
      <c r="P822" s="5"/>
      <c r="Q822" s="5"/>
      <c r="R822" s="5"/>
      <c r="S822" s="5"/>
      <c r="T822" s="5"/>
      <c r="U822" s="5"/>
      <c r="V822" s="5"/>
      <c r="W822" s="5"/>
      <c r="X822" s="5"/>
      <c r="Y822" s="5"/>
      <c r="Z822" s="5"/>
      <c r="AA822" s="5"/>
    </row>
    <row r="823" spans="1:27" ht="14.25" customHeight="1">
      <c r="A823" s="29"/>
      <c r="B823" s="5"/>
      <c r="C823" s="5"/>
      <c r="D823" s="29"/>
      <c r="E823" s="29"/>
      <c r="F823" s="12"/>
      <c r="G823" s="29"/>
      <c r="H823" s="5"/>
      <c r="I823" s="5"/>
      <c r="J823" s="5"/>
      <c r="K823" s="5"/>
      <c r="L823" s="5"/>
      <c r="M823" s="5"/>
      <c r="N823" s="5"/>
      <c r="O823" s="5"/>
      <c r="P823" s="5"/>
      <c r="Q823" s="5"/>
      <c r="R823" s="5"/>
      <c r="S823" s="5"/>
      <c r="T823" s="5"/>
      <c r="U823" s="5"/>
      <c r="V823" s="5"/>
      <c r="W823" s="5"/>
      <c r="X823" s="5"/>
      <c r="Y823" s="5"/>
      <c r="Z823" s="5"/>
      <c r="AA823" s="5"/>
    </row>
    <row r="824" spans="1:27" ht="14.25" customHeight="1">
      <c r="A824" s="29"/>
      <c r="B824" s="5"/>
      <c r="C824" s="5"/>
      <c r="D824" s="29"/>
      <c r="E824" s="29"/>
      <c r="F824" s="12"/>
      <c r="G824" s="29"/>
      <c r="H824" s="5"/>
      <c r="I824" s="5"/>
      <c r="J824" s="5"/>
      <c r="K824" s="5"/>
      <c r="L824" s="5"/>
      <c r="M824" s="5"/>
      <c r="N824" s="5"/>
      <c r="O824" s="5"/>
      <c r="P824" s="5"/>
      <c r="Q824" s="5"/>
      <c r="R824" s="5"/>
      <c r="S824" s="5"/>
      <c r="T824" s="5"/>
      <c r="U824" s="5"/>
      <c r="V824" s="5"/>
      <c r="W824" s="5"/>
      <c r="X824" s="5"/>
      <c r="Y824" s="5"/>
      <c r="Z824" s="5"/>
      <c r="AA824" s="5"/>
    </row>
    <row r="825" spans="1:27" ht="14.25" customHeight="1">
      <c r="A825" s="29"/>
      <c r="B825" s="5"/>
      <c r="C825" s="5"/>
      <c r="D825" s="29"/>
      <c r="E825" s="29"/>
      <c r="F825" s="12"/>
      <c r="G825" s="29"/>
      <c r="H825" s="5"/>
      <c r="I825" s="5"/>
      <c r="J825" s="5"/>
      <c r="K825" s="5"/>
      <c r="L825" s="5"/>
      <c r="M825" s="5"/>
      <c r="N825" s="5"/>
      <c r="O825" s="5"/>
      <c r="P825" s="5"/>
      <c r="Q825" s="5"/>
      <c r="R825" s="5"/>
      <c r="S825" s="5"/>
      <c r="T825" s="5"/>
      <c r="U825" s="5"/>
      <c r="V825" s="5"/>
      <c r="W825" s="5"/>
      <c r="X825" s="5"/>
      <c r="Y825" s="5"/>
      <c r="Z825" s="5"/>
      <c r="AA825" s="5"/>
    </row>
    <row r="826" spans="1:27" ht="14.25" customHeight="1">
      <c r="A826" s="29"/>
      <c r="B826" s="5"/>
      <c r="C826" s="5"/>
      <c r="D826" s="29"/>
      <c r="E826" s="29"/>
      <c r="F826" s="12"/>
      <c r="G826" s="29"/>
      <c r="H826" s="5"/>
      <c r="I826" s="5"/>
      <c r="J826" s="5"/>
      <c r="K826" s="5"/>
      <c r="L826" s="5"/>
      <c r="M826" s="5"/>
      <c r="N826" s="5"/>
      <c r="O826" s="5"/>
      <c r="P826" s="5"/>
      <c r="Q826" s="5"/>
      <c r="R826" s="5"/>
      <c r="S826" s="5"/>
      <c r="T826" s="5"/>
      <c r="U826" s="5"/>
      <c r="V826" s="5"/>
      <c r="W826" s="5"/>
      <c r="X826" s="5"/>
      <c r="Y826" s="5"/>
      <c r="Z826" s="5"/>
      <c r="AA826" s="5"/>
    </row>
    <row r="827" spans="1:27" ht="14.25" customHeight="1">
      <c r="A827" s="29"/>
      <c r="B827" s="5"/>
      <c r="C827" s="5"/>
      <c r="D827" s="29"/>
      <c r="E827" s="29"/>
      <c r="F827" s="12"/>
      <c r="G827" s="29"/>
      <c r="H827" s="5"/>
      <c r="I827" s="5"/>
      <c r="J827" s="5"/>
      <c r="K827" s="5"/>
      <c r="L827" s="5"/>
      <c r="M827" s="5"/>
      <c r="N827" s="5"/>
      <c r="O827" s="5"/>
      <c r="P827" s="5"/>
      <c r="Q827" s="5"/>
      <c r="R827" s="5"/>
      <c r="S827" s="5"/>
      <c r="T827" s="5"/>
      <c r="U827" s="5"/>
      <c r="V827" s="5"/>
      <c r="W827" s="5"/>
      <c r="X827" s="5"/>
      <c r="Y827" s="5"/>
      <c r="Z827" s="5"/>
      <c r="AA827" s="5"/>
    </row>
    <row r="828" spans="1:27" ht="14.25" customHeight="1">
      <c r="A828" s="29"/>
      <c r="B828" s="5"/>
      <c r="C828" s="5"/>
      <c r="D828" s="29"/>
      <c r="E828" s="29"/>
      <c r="F828" s="12"/>
      <c r="G828" s="29"/>
      <c r="H828" s="5"/>
      <c r="I828" s="5"/>
      <c r="J828" s="5"/>
      <c r="K828" s="5"/>
      <c r="L828" s="5"/>
      <c r="M828" s="5"/>
      <c r="N828" s="5"/>
      <c r="O828" s="5"/>
      <c r="P828" s="5"/>
      <c r="Q828" s="5"/>
      <c r="R828" s="5"/>
      <c r="S828" s="5"/>
      <c r="T828" s="5"/>
      <c r="U828" s="5"/>
      <c r="V828" s="5"/>
      <c r="W828" s="5"/>
      <c r="X828" s="5"/>
      <c r="Y828" s="5"/>
      <c r="Z828" s="5"/>
      <c r="AA828" s="5"/>
    </row>
    <row r="829" spans="1:27" ht="14.25" customHeight="1">
      <c r="A829" s="29"/>
      <c r="B829" s="5"/>
      <c r="C829" s="5"/>
      <c r="D829" s="29"/>
      <c r="E829" s="29"/>
      <c r="F829" s="12"/>
      <c r="G829" s="29"/>
      <c r="H829" s="5"/>
      <c r="I829" s="5"/>
      <c r="J829" s="5"/>
      <c r="K829" s="5"/>
      <c r="L829" s="5"/>
      <c r="M829" s="5"/>
      <c r="N829" s="5"/>
      <c r="O829" s="5"/>
      <c r="P829" s="5"/>
      <c r="Q829" s="5"/>
      <c r="R829" s="5"/>
      <c r="S829" s="5"/>
      <c r="T829" s="5"/>
      <c r="U829" s="5"/>
      <c r="V829" s="5"/>
      <c r="W829" s="5"/>
      <c r="X829" s="5"/>
      <c r="Y829" s="5"/>
      <c r="Z829" s="5"/>
      <c r="AA829" s="5"/>
    </row>
    <row r="830" spans="1:27" ht="14.25" customHeight="1">
      <c r="A830" s="29"/>
      <c r="B830" s="5"/>
      <c r="C830" s="5"/>
      <c r="D830" s="29"/>
      <c r="E830" s="29"/>
      <c r="F830" s="12"/>
      <c r="G830" s="29"/>
      <c r="H830" s="5"/>
      <c r="I830" s="5"/>
      <c r="J830" s="5"/>
      <c r="K830" s="5"/>
      <c r="L830" s="5"/>
      <c r="M830" s="5"/>
      <c r="N830" s="5"/>
      <c r="O830" s="5"/>
      <c r="P830" s="5"/>
      <c r="Q830" s="5"/>
      <c r="R830" s="5"/>
      <c r="S830" s="5"/>
      <c r="T830" s="5"/>
      <c r="U830" s="5"/>
      <c r="V830" s="5"/>
      <c r="W830" s="5"/>
      <c r="X830" s="5"/>
      <c r="Y830" s="5"/>
      <c r="Z830" s="5"/>
      <c r="AA830" s="5"/>
    </row>
    <row r="831" spans="1:27" ht="14.25" customHeight="1">
      <c r="A831" s="29"/>
      <c r="B831" s="5"/>
      <c r="C831" s="5"/>
      <c r="D831" s="29"/>
      <c r="E831" s="29"/>
      <c r="F831" s="12"/>
      <c r="G831" s="29"/>
      <c r="H831" s="5"/>
      <c r="I831" s="5"/>
      <c r="J831" s="5"/>
      <c r="K831" s="5"/>
      <c r="L831" s="5"/>
      <c r="M831" s="5"/>
      <c r="N831" s="5"/>
      <c r="O831" s="5"/>
      <c r="P831" s="5"/>
      <c r="Q831" s="5"/>
      <c r="R831" s="5"/>
      <c r="S831" s="5"/>
      <c r="T831" s="5"/>
      <c r="U831" s="5"/>
      <c r="V831" s="5"/>
      <c r="W831" s="5"/>
      <c r="X831" s="5"/>
      <c r="Y831" s="5"/>
      <c r="Z831" s="5"/>
      <c r="AA831" s="5"/>
    </row>
    <row r="832" spans="1:27" ht="14.25" customHeight="1">
      <c r="A832" s="29"/>
      <c r="B832" s="5"/>
      <c r="C832" s="5"/>
      <c r="D832" s="29"/>
      <c r="E832" s="29"/>
      <c r="F832" s="12"/>
      <c r="G832" s="29"/>
      <c r="H832" s="5"/>
      <c r="I832" s="5"/>
      <c r="J832" s="5"/>
      <c r="K832" s="5"/>
      <c r="L832" s="5"/>
      <c r="M832" s="5"/>
      <c r="N832" s="5"/>
      <c r="O832" s="5"/>
      <c r="P832" s="5"/>
      <c r="Q832" s="5"/>
      <c r="R832" s="5"/>
      <c r="S832" s="5"/>
      <c r="T832" s="5"/>
      <c r="U832" s="5"/>
      <c r="V832" s="5"/>
      <c r="W832" s="5"/>
      <c r="X832" s="5"/>
      <c r="Y832" s="5"/>
      <c r="Z832" s="5"/>
      <c r="AA832" s="5"/>
    </row>
    <row r="833" spans="1:27" ht="14.25" customHeight="1">
      <c r="A833" s="29"/>
      <c r="B833" s="5"/>
      <c r="C833" s="5"/>
      <c r="D833" s="29"/>
      <c r="E833" s="29"/>
      <c r="F833" s="12"/>
      <c r="G833" s="29"/>
      <c r="H833" s="5"/>
      <c r="I833" s="5"/>
      <c r="J833" s="5"/>
      <c r="K833" s="5"/>
      <c r="L833" s="5"/>
      <c r="M833" s="5"/>
      <c r="N833" s="5"/>
      <c r="O833" s="5"/>
      <c r="P833" s="5"/>
      <c r="Q833" s="5"/>
      <c r="R833" s="5"/>
      <c r="S833" s="5"/>
      <c r="T833" s="5"/>
      <c r="U833" s="5"/>
      <c r="V833" s="5"/>
      <c r="W833" s="5"/>
      <c r="X833" s="5"/>
      <c r="Y833" s="5"/>
      <c r="Z833" s="5"/>
      <c r="AA833" s="5"/>
    </row>
    <row r="834" spans="1:27" ht="14.25" customHeight="1">
      <c r="A834" s="29"/>
      <c r="B834" s="5"/>
      <c r="C834" s="5"/>
      <c r="D834" s="29"/>
      <c r="E834" s="29"/>
      <c r="F834" s="12"/>
      <c r="G834" s="29"/>
      <c r="H834" s="5"/>
      <c r="I834" s="5"/>
      <c r="J834" s="5"/>
      <c r="K834" s="5"/>
      <c r="L834" s="5"/>
      <c r="M834" s="5"/>
      <c r="N834" s="5"/>
      <c r="O834" s="5"/>
      <c r="P834" s="5"/>
      <c r="Q834" s="5"/>
      <c r="R834" s="5"/>
      <c r="S834" s="5"/>
      <c r="T834" s="5"/>
      <c r="U834" s="5"/>
      <c r="V834" s="5"/>
      <c r="W834" s="5"/>
      <c r="X834" s="5"/>
      <c r="Y834" s="5"/>
      <c r="Z834" s="5"/>
      <c r="AA834" s="5"/>
    </row>
    <row r="835" spans="1:27" ht="14.25" customHeight="1">
      <c r="A835" s="29"/>
      <c r="B835" s="5"/>
      <c r="C835" s="5"/>
      <c r="D835" s="29"/>
      <c r="E835" s="29"/>
      <c r="F835" s="12"/>
      <c r="G835" s="29"/>
      <c r="H835" s="5"/>
      <c r="I835" s="5"/>
      <c r="J835" s="5"/>
      <c r="K835" s="5"/>
      <c r="L835" s="5"/>
      <c r="M835" s="5"/>
      <c r="N835" s="5"/>
      <c r="O835" s="5"/>
      <c r="P835" s="5"/>
      <c r="Q835" s="5"/>
      <c r="R835" s="5"/>
      <c r="S835" s="5"/>
      <c r="T835" s="5"/>
      <c r="U835" s="5"/>
      <c r="V835" s="5"/>
      <c r="W835" s="5"/>
      <c r="X835" s="5"/>
      <c r="Y835" s="5"/>
      <c r="Z835" s="5"/>
      <c r="AA835" s="5"/>
    </row>
    <row r="836" spans="1:27" ht="14.25" customHeight="1">
      <c r="A836" s="29"/>
      <c r="B836" s="5"/>
      <c r="C836" s="5"/>
      <c r="D836" s="29"/>
      <c r="E836" s="29"/>
      <c r="F836" s="12"/>
      <c r="G836" s="29"/>
      <c r="H836" s="5"/>
      <c r="I836" s="5"/>
      <c r="J836" s="5"/>
      <c r="K836" s="5"/>
      <c r="L836" s="5"/>
      <c r="M836" s="5"/>
      <c r="N836" s="5"/>
      <c r="O836" s="5"/>
      <c r="P836" s="5"/>
      <c r="Q836" s="5"/>
      <c r="R836" s="5"/>
      <c r="S836" s="5"/>
      <c r="T836" s="5"/>
      <c r="U836" s="5"/>
      <c r="V836" s="5"/>
      <c r="W836" s="5"/>
      <c r="X836" s="5"/>
      <c r="Y836" s="5"/>
      <c r="Z836" s="5"/>
      <c r="AA836" s="5"/>
    </row>
    <row r="837" spans="1:27" ht="14.25" customHeight="1">
      <c r="A837" s="29"/>
      <c r="B837" s="5"/>
      <c r="C837" s="5"/>
      <c r="D837" s="29"/>
      <c r="E837" s="29"/>
      <c r="F837" s="12"/>
      <c r="G837" s="29"/>
      <c r="H837" s="5"/>
      <c r="I837" s="5"/>
      <c r="J837" s="5"/>
      <c r="K837" s="5"/>
      <c r="L837" s="5"/>
      <c r="M837" s="5"/>
      <c r="N837" s="5"/>
      <c r="O837" s="5"/>
      <c r="P837" s="5"/>
      <c r="Q837" s="5"/>
      <c r="R837" s="5"/>
      <c r="S837" s="5"/>
      <c r="T837" s="5"/>
      <c r="U837" s="5"/>
      <c r="V837" s="5"/>
      <c r="W837" s="5"/>
      <c r="X837" s="5"/>
      <c r="Y837" s="5"/>
      <c r="Z837" s="5"/>
      <c r="AA837" s="5"/>
    </row>
    <row r="838" spans="1:27" ht="14.25" customHeight="1">
      <c r="A838" s="29"/>
      <c r="B838" s="5"/>
      <c r="C838" s="5"/>
      <c r="D838" s="29"/>
      <c r="E838" s="29"/>
      <c r="F838" s="12"/>
      <c r="G838" s="29"/>
      <c r="H838" s="5"/>
      <c r="I838" s="5"/>
      <c r="J838" s="5"/>
      <c r="K838" s="5"/>
      <c r="L838" s="5"/>
      <c r="M838" s="5"/>
      <c r="N838" s="5"/>
      <c r="O838" s="5"/>
      <c r="P838" s="5"/>
      <c r="Q838" s="5"/>
      <c r="R838" s="5"/>
      <c r="S838" s="5"/>
      <c r="T838" s="5"/>
      <c r="U838" s="5"/>
      <c r="V838" s="5"/>
      <c r="W838" s="5"/>
      <c r="X838" s="5"/>
      <c r="Y838" s="5"/>
      <c r="Z838" s="5"/>
      <c r="AA838" s="5"/>
    </row>
    <row r="839" spans="1:27" ht="14.25" customHeight="1">
      <c r="A839" s="29"/>
      <c r="B839" s="5"/>
      <c r="C839" s="5"/>
      <c r="D839" s="29"/>
      <c r="E839" s="29"/>
      <c r="F839" s="12"/>
      <c r="G839" s="29"/>
      <c r="H839" s="5"/>
      <c r="I839" s="5"/>
      <c r="J839" s="5"/>
      <c r="K839" s="5"/>
      <c r="L839" s="5"/>
      <c r="M839" s="5"/>
      <c r="N839" s="5"/>
      <c r="O839" s="5"/>
      <c r="P839" s="5"/>
      <c r="Q839" s="5"/>
      <c r="R839" s="5"/>
      <c r="S839" s="5"/>
      <c r="T839" s="5"/>
      <c r="U839" s="5"/>
      <c r="V839" s="5"/>
      <c r="W839" s="5"/>
      <c r="X839" s="5"/>
      <c r="Y839" s="5"/>
      <c r="Z839" s="5"/>
      <c r="AA839" s="5"/>
    </row>
    <row r="840" spans="1:27" ht="14.25" customHeight="1">
      <c r="A840" s="29"/>
      <c r="B840" s="5"/>
      <c r="C840" s="5"/>
      <c r="D840" s="29"/>
      <c r="E840" s="29"/>
      <c r="F840" s="12"/>
      <c r="G840" s="29"/>
      <c r="H840" s="5"/>
      <c r="I840" s="5"/>
      <c r="J840" s="5"/>
      <c r="K840" s="5"/>
      <c r="L840" s="5"/>
      <c r="M840" s="5"/>
      <c r="N840" s="5"/>
      <c r="O840" s="5"/>
      <c r="P840" s="5"/>
      <c r="Q840" s="5"/>
      <c r="R840" s="5"/>
      <c r="S840" s="5"/>
      <c r="T840" s="5"/>
      <c r="U840" s="5"/>
      <c r="V840" s="5"/>
      <c r="W840" s="5"/>
      <c r="X840" s="5"/>
      <c r="Y840" s="5"/>
      <c r="Z840" s="5"/>
      <c r="AA840" s="5"/>
    </row>
    <row r="841" spans="1:27" ht="14.25" customHeight="1">
      <c r="A841" s="29"/>
      <c r="B841" s="5"/>
      <c r="C841" s="5"/>
      <c r="D841" s="29"/>
      <c r="E841" s="29"/>
      <c r="F841" s="12"/>
      <c r="G841" s="29"/>
      <c r="H841" s="5"/>
      <c r="I841" s="5"/>
      <c r="J841" s="5"/>
      <c r="K841" s="5"/>
      <c r="L841" s="5"/>
      <c r="M841" s="5"/>
      <c r="N841" s="5"/>
      <c r="O841" s="5"/>
      <c r="P841" s="5"/>
      <c r="Q841" s="5"/>
      <c r="R841" s="5"/>
      <c r="S841" s="5"/>
      <c r="T841" s="5"/>
      <c r="U841" s="5"/>
      <c r="V841" s="5"/>
      <c r="W841" s="5"/>
      <c r="X841" s="5"/>
      <c r="Y841" s="5"/>
      <c r="Z841" s="5"/>
      <c r="AA841" s="5"/>
    </row>
    <row r="842" spans="1:27" ht="14.25" customHeight="1">
      <c r="A842" s="29"/>
      <c r="B842" s="5"/>
      <c r="C842" s="5"/>
      <c r="D842" s="29"/>
      <c r="E842" s="29"/>
      <c r="F842" s="12"/>
      <c r="G842" s="29"/>
      <c r="H842" s="5"/>
      <c r="I842" s="5"/>
      <c r="J842" s="5"/>
      <c r="K842" s="5"/>
      <c r="L842" s="5"/>
      <c r="M842" s="5"/>
      <c r="N842" s="5"/>
      <c r="O842" s="5"/>
      <c r="P842" s="5"/>
      <c r="Q842" s="5"/>
      <c r="R842" s="5"/>
      <c r="S842" s="5"/>
      <c r="T842" s="5"/>
      <c r="U842" s="5"/>
      <c r="V842" s="5"/>
      <c r="W842" s="5"/>
      <c r="X842" s="5"/>
      <c r="Y842" s="5"/>
      <c r="Z842" s="5"/>
      <c r="AA842" s="5"/>
    </row>
    <row r="843" spans="1:27" ht="14.25" customHeight="1">
      <c r="A843" s="29"/>
      <c r="B843" s="5"/>
      <c r="C843" s="5"/>
      <c r="D843" s="29"/>
      <c r="E843" s="29"/>
      <c r="F843" s="12"/>
      <c r="G843" s="29"/>
      <c r="H843" s="5"/>
      <c r="I843" s="5"/>
      <c r="J843" s="5"/>
      <c r="K843" s="5"/>
      <c r="L843" s="5"/>
      <c r="M843" s="5"/>
      <c r="N843" s="5"/>
      <c r="O843" s="5"/>
      <c r="P843" s="5"/>
      <c r="Q843" s="5"/>
      <c r="R843" s="5"/>
      <c r="S843" s="5"/>
      <c r="T843" s="5"/>
      <c r="U843" s="5"/>
      <c r="V843" s="5"/>
      <c r="W843" s="5"/>
      <c r="X843" s="5"/>
      <c r="Y843" s="5"/>
      <c r="Z843" s="5"/>
      <c r="AA843" s="5"/>
    </row>
    <row r="844" spans="1:27" ht="14.25" customHeight="1">
      <c r="A844" s="29"/>
      <c r="B844" s="5"/>
      <c r="C844" s="5"/>
      <c r="D844" s="29"/>
      <c r="E844" s="29"/>
      <c r="F844" s="12"/>
      <c r="G844" s="29"/>
      <c r="H844" s="5"/>
      <c r="I844" s="5"/>
      <c r="J844" s="5"/>
      <c r="K844" s="5"/>
      <c r="L844" s="5"/>
      <c r="M844" s="5"/>
      <c r="N844" s="5"/>
      <c r="O844" s="5"/>
      <c r="P844" s="5"/>
      <c r="Q844" s="5"/>
      <c r="R844" s="5"/>
      <c r="S844" s="5"/>
      <c r="T844" s="5"/>
      <c r="U844" s="5"/>
      <c r="V844" s="5"/>
      <c r="W844" s="5"/>
      <c r="X844" s="5"/>
      <c r="Y844" s="5"/>
      <c r="Z844" s="5"/>
      <c r="AA844" s="5"/>
    </row>
    <row r="845" spans="1:27" ht="14.25" customHeight="1">
      <c r="A845" s="29"/>
      <c r="B845" s="5"/>
      <c r="C845" s="5"/>
      <c r="D845" s="29"/>
      <c r="E845" s="29"/>
      <c r="F845" s="12"/>
      <c r="G845" s="29"/>
      <c r="H845" s="5"/>
      <c r="I845" s="5"/>
      <c r="J845" s="5"/>
      <c r="K845" s="5"/>
      <c r="L845" s="5"/>
      <c r="M845" s="5"/>
      <c r="N845" s="5"/>
      <c r="O845" s="5"/>
      <c r="P845" s="5"/>
      <c r="Q845" s="5"/>
      <c r="R845" s="5"/>
      <c r="S845" s="5"/>
      <c r="T845" s="5"/>
      <c r="U845" s="5"/>
      <c r="V845" s="5"/>
      <c r="W845" s="5"/>
      <c r="X845" s="5"/>
      <c r="Y845" s="5"/>
      <c r="Z845" s="5"/>
      <c r="AA845" s="5"/>
    </row>
    <row r="846" spans="1:27" ht="14.25" customHeight="1">
      <c r="A846" s="29"/>
      <c r="B846" s="5"/>
      <c r="C846" s="5"/>
      <c r="D846" s="29"/>
      <c r="E846" s="29"/>
      <c r="F846" s="12"/>
      <c r="G846" s="29"/>
      <c r="H846" s="5"/>
      <c r="I846" s="5"/>
      <c r="J846" s="5"/>
      <c r="K846" s="5"/>
      <c r="L846" s="5"/>
      <c r="M846" s="5"/>
      <c r="N846" s="5"/>
      <c r="O846" s="5"/>
      <c r="P846" s="5"/>
      <c r="Q846" s="5"/>
      <c r="R846" s="5"/>
      <c r="S846" s="5"/>
      <c r="T846" s="5"/>
      <c r="U846" s="5"/>
      <c r="V846" s="5"/>
      <c r="W846" s="5"/>
      <c r="X846" s="5"/>
      <c r="Y846" s="5"/>
      <c r="Z846" s="5"/>
      <c r="AA846" s="5"/>
    </row>
    <row r="847" spans="1:27" ht="14.25" customHeight="1">
      <c r="A847" s="29"/>
      <c r="B847" s="5"/>
      <c r="C847" s="5"/>
      <c r="D847" s="29"/>
      <c r="E847" s="29"/>
      <c r="F847" s="12"/>
      <c r="G847" s="29"/>
      <c r="H847" s="5"/>
      <c r="I847" s="5"/>
      <c r="J847" s="5"/>
      <c r="K847" s="5"/>
      <c r="L847" s="5"/>
      <c r="M847" s="5"/>
      <c r="N847" s="5"/>
      <c r="O847" s="5"/>
      <c r="P847" s="5"/>
      <c r="Q847" s="5"/>
      <c r="R847" s="5"/>
      <c r="S847" s="5"/>
      <c r="T847" s="5"/>
      <c r="U847" s="5"/>
      <c r="V847" s="5"/>
      <c r="W847" s="5"/>
      <c r="X847" s="5"/>
      <c r="Y847" s="5"/>
      <c r="Z847" s="5"/>
      <c r="AA847" s="5"/>
    </row>
    <row r="848" spans="1:27" ht="14.25" customHeight="1">
      <c r="A848" s="29"/>
      <c r="B848" s="5"/>
      <c r="C848" s="5"/>
      <c r="D848" s="29"/>
      <c r="E848" s="29"/>
      <c r="F848" s="12"/>
      <c r="G848" s="29"/>
      <c r="H848" s="5"/>
      <c r="I848" s="5"/>
      <c r="J848" s="5"/>
      <c r="K848" s="5"/>
      <c r="L848" s="5"/>
      <c r="M848" s="5"/>
      <c r="N848" s="5"/>
      <c r="O848" s="5"/>
      <c r="P848" s="5"/>
      <c r="Q848" s="5"/>
      <c r="R848" s="5"/>
      <c r="S848" s="5"/>
      <c r="T848" s="5"/>
      <c r="U848" s="5"/>
      <c r="V848" s="5"/>
      <c r="W848" s="5"/>
      <c r="X848" s="5"/>
      <c r="Y848" s="5"/>
      <c r="Z848" s="5"/>
      <c r="AA848" s="5"/>
    </row>
    <row r="849" spans="1:27" ht="14.25" customHeight="1">
      <c r="A849" s="29"/>
      <c r="B849" s="5"/>
      <c r="C849" s="5"/>
      <c r="D849" s="29"/>
      <c r="E849" s="29"/>
      <c r="F849" s="12"/>
      <c r="G849" s="29"/>
      <c r="H849" s="5"/>
      <c r="I849" s="5"/>
      <c r="J849" s="5"/>
      <c r="K849" s="5"/>
      <c r="L849" s="5"/>
      <c r="M849" s="5"/>
      <c r="N849" s="5"/>
      <c r="O849" s="5"/>
      <c r="P849" s="5"/>
      <c r="Q849" s="5"/>
      <c r="R849" s="5"/>
      <c r="S849" s="5"/>
      <c r="T849" s="5"/>
      <c r="U849" s="5"/>
      <c r="V849" s="5"/>
      <c r="W849" s="5"/>
      <c r="X849" s="5"/>
      <c r="Y849" s="5"/>
      <c r="Z849" s="5"/>
      <c r="AA849" s="5"/>
    </row>
    <row r="850" spans="1:27" ht="14.25" customHeight="1">
      <c r="A850" s="29"/>
      <c r="B850" s="5"/>
      <c r="C850" s="5"/>
      <c r="D850" s="29"/>
      <c r="E850" s="29"/>
      <c r="F850" s="12"/>
      <c r="G850" s="29"/>
      <c r="H850" s="5"/>
      <c r="I850" s="5"/>
      <c r="J850" s="5"/>
      <c r="K850" s="5"/>
      <c r="L850" s="5"/>
      <c r="M850" s="5"/>
      <c r="N850" s="5"/>
      <c r="O850" s="5"/>
      <c r="P850" s="5"/>
      <c r="Q850" s="5"/>
      <c r="R850" s="5"/>
      <c r="S850" s="5"/>
      <c r="T850" s="5"/>
      <c r="U850" s="5"/>
      <c r="V850" s="5"/>
      <c r="W850" s="5"/>
      <c r="X850" s="5"/>
      <c r="Y850" s="5"/>
      <c r="Z850" s="5"/>
      <c r="AA850" s="5"/>
    </row>
    <row r="851" spans="1:27" ht="14.25" customHeight="1">
      <c r="A851" s="29"/>
      <c r="B851" s="5"/>
      <c r="C851" s="5"/>
      <c r="D851" s="29"/>
      <c r="E851" s="29"/>
      <c r="F851" s="12"/>
      <c r="G851" s="29"/>
      <c r="H851" s="5"/>
      <c r="I851" s="5"/>
      <c r="J851" s="5"/>
      <c r="K851" s="5"/>
      <c r="L851" s="5"/>
      <c r="M851" s="5"/>
      <c r="N851" s="5"/>
      <c r="O851" s="5"/>
      <c r="P851" s="5"/>
      <c r="Q851" s="5"/>
      <c r="R851" s="5"/>
      <c r="S851" s="5"/>
      <c r="T851" s="5"/>
      <c r="U851" s="5"/>
      <c r="V851" s="5"/>
      <c r="W851" s="5"/>
      <c r="X851" s="5"/>
      <c r="Y851" s="5"/>
      <c r="Z851" s="5"/>
      <c r="AA851" s="5"/>
    </row>
    <row r="852" spans="1:27" ht="14.25" customHeight="1">
      <c r="A852" s="29"/>
      <c r="B852" s="5"/>
      <c r="C852" s="5"/>
      <c r="D852" s="29"/>
      <c r="E852" s="29"/>
      <c r="F852" s="12"/>
      <c r="G852" s="29"/>
      <c r="H852" s="5"/>
      <c r="I852" s="5"/>
      <c r="J852" s="5"/>
      <c r="K852" s="5"/>
      <c r="L852" s="5"/>
      <c r="M852" s="5"/>
      <c r="N852" s="5"/>
      <c r="O852" s="5"/>
      <c r="P852" s="5"/>
      <c r="Q852" s="5"/>
      <c r="R852" s="5"/>
      <c r="S852" s="5"/>
      <c r="T852" s="5"/>
      <c r="U852" s="5"/>
      <c r="V852" s="5"/>
      <c r="W852" s="5"/>
      <c r="X852" s="5"/>
      <c r="Y852" s="5"/>
      <c r="Z852" s="5"/>
      <c r="AA852" s="5"/>
    </row>
    <row r="853" spans="1:27" ht="14.25" customHeight="1">
      <c r="A853" s="29"/>
      <c r="B853" s="5"/>
      <c r="C853" s="5"/>
      <c r="D853" s="29"/>
      <c r="E853" s="29"/>
      <c r="F853" s="12"/>
      <c r="G853" s="29"/>
      <c r="H853" s="5"/>
      <c r="I853" s="5"/>
      <c r="J853" s="5"/>
      <c r="K853" s="5"/>
      <c r="L853" s="5"/>
      <c r="M853" s="5"/>
      <c r="N853" s="5"/>
      <c r="O853" s="5"/>
      <c r="P853" s="5"/>
      <c r="Q853" s="5"/>
      <c r="R853" s="5"/>
      <c r="S853" s="5"/>
      <c r="T853" s="5"/>
      <c r="U853" s="5"/>
      <c r="V853" s="5"/>
      <c r="W853" s="5"/>
      <c r="X853" s="5"/>
      <c r="Y853" s="5"/>
      <c r="Z853" s="5"/>
      <c r="AA853" s="5"/>
    </row>
    <row r="854" spans="1:27" ht="14.25" customHeight="1">
      <c r="A854" s="29"/>
      <c r="B854" s="5"/>
      <c r="C854" s="5"/>
      <c r="D854" s="29"/>
      <c r="E854" s="29"/>
      <c r="F854" s="12"/>
      <c r="G854" s="29"/>
      <c r="H854" s="5"/>
      <c r="I854" s="5"/>
      <c r="J854" s="5"/>
      <c r="K854" s="5"/>
      <c r="L854" s="5"/>
      <c r="M854" s="5"/>
      <c r="N854" s="5"/>
      <c r="O854" s="5"/>
      <c r="P854" s="5"/>
      <c r="Q854" s="5"/>
      <c r="R854" s="5"/>
      <c r="S854" s="5"/>
      <c r="T854" s="5"/>
      <c r="U854" s="5"/>
      <c r="V854" s="5"/>
      <c r="W854" s="5"/>
      <c r="X854" s="5"/>
      <c r="Y854" s="5"/>
      <c r="Z854" s="5"/>
      <c r="AA854" s="5"/>
    </row>
    <row r="855" spans="1:27" ht="14.25" customHeight="1">
      <c r="A855" s="29"/>
      <c r="B855" s="5"/>
      <c r="C855" s="5"/>
      <c r="D855" s="29"/>
      <c r="E855" s="29"/>
      <c r="F855" s="12"/>
      <c r="G855" s="29"/>
      <c r="H855" s="5"/>
      <c r="I855" s="5"/>
      <c r="J855" s="5"/>
      <c r="K855" s="5"/>
      <c r="L855" s="5"/>
      <c r="M855" s="5"/>
      <c r="N855" s="5"/>
      <c r="O855" s="5"/>
      <c r="P855" s="5"/>
      <c r="Q855" s="5"/>
      <c r="R855" s="5"/>
      <c r="S855" s="5"/>
      <c r="T855" s="5"/>
      <c r="U855" s="5"/>
      <c r="V855" s="5"/>
      <c r="W855" s="5"/>
      <c r="X855" s="5"/>
      <c r="Y855" s="5"/>
      <c r="Z855" s="5"/>
      <c r="AA855" s="5"/>
    </row>
    <row r="856" spans="1:27" ht="14.25" customHeight="1">
      <c r="A856" s="29"/>
      <c r="B856" s="5"/>
      <c r="C856" s="5"/>
      <c r="D856" s="29"/>
      <c r="E856" s="29"/>
      <c r="F856" s="12"/>
      <c r="G856" s="29"/>
      <c r="H856" s="5"/>
      <c r="I856" s="5"/>
      <c r="J856" s="5"/>
      <c r="K856" s="5"/>
      <c r="L856" s="5"/>
      <c r="M856" s="5"/>
      <c r="N856" s="5"/>
      <c r="O856" s="5"/>
      <c r="P856" s="5"/>
      <c r="Q856" s="5"/>
      <c r="R856" s="5"/>
      <c r="S856" s="5"/>
      <c r="T856" s="5"/>
      <c r="U856" s="5"/>
      <c r="V856" s="5"/>
      <c r="W856" s="5"/>
      <c r="X856" s="5"/>
      <c r="Y856" s="5"/>
      <c r="Z856" s="5"/>
      <c r="AA856" s="5"/>
    </row>
    <row r="857" spans="1:27" ht="14.25" customHeight="1">
      <c r="A857" s="29"/>
      <c r="B857" s="5"/>
      <c r="C857" s="5"/>
      <c r="D857" s="29"/>
      <c r="E857" s="29"/>
      <c r="F857" s="12"/>
      <c r="G857" s="29"/>
      <c r="H857" s="5"/>
      <c r="I857" s="5"/>
      <c r="J857" s="5"/>
      <c r="K857" s="5"/>
      <c r="L857" s="5"/>
      <c r="M857" s="5"/>
      <c r="N857" s="5"/>
      <c r="O857" s="5"/>
      <c r="P857" s="5"/>
      <c r="Q857" s="5"/>
      <c r="R857" s="5"/>
      <c r="S857" s="5"/>
      <c r="T857" s="5"/>
      <c r="U857" s="5"/>
      <c r="V857" s="5"/>
      <c r="W857" s="5"/>
      <c r="X857" s="5"/>
      <c r="Y857" s="5"/>
      <c r="Z857" s="5"/>
      <c r="AA857" s="5"/>
    </row>
    <row r="858" spans="1:27" ht="14.25" customHeight="1">
      <c r="A858" s="29"/>
      <c r="B858" s="5"/>
      <c r="C858" s="5"/>
      <c r="D858" s="29"/>
      <c r="E858" s="29"/>
      <c r="F858" s="12"/>
      <c r="G858" s="29"/>
      <c r="H858" s="5"/>
      <c r="I858" s="5"/>
      <c r="J858" s="5"/>
      <c r="K858" s="5"/>
      <c r="L858" s="5"/>
      <c r="M858" s="5"/>
      <c r="N858" s="5"/>
      <c r="O858" s="5"/>
      <c r="P858" s="5"/>
      <c r="Q858" s="5"/>
      <c r="R858" s="5"/>
      <c r="S858" s="5"/>
      <c r="T858" s="5"/>
      <c r="U858" s="5"/>
      <c r="V858" s="5"/>
      <c r="W858" s="5"/>
      <c r="X858" s="5"/>
      <c r="Y858" s="5"/>
      <c r="Z858" s="5"/>
      <c r="AA858" s="5"/>
    </row>
    <row r="859" spans="1:27" ht="14.25" customHeight="1">
      <c r="A859" s="29"/>
      <c r="B859" s="5"/>
      <c r="C859" s="5"/>
      <c r="D859" s="29"/>
      <c r="E859" s="29"/>
      <c r="F859" s="12"/>
      <c r="G859" s="29"/>
      <c r="H859" s="5"/>
      <c r="I859" s="5"/>
      <c r="J859" s="5"/>
      <c r="K859" s="5"/>
      <c r="L859" s="5"/>
      <c r="M859" s="5"/>
      <c r="N859" s="5"/>
      <c r="O859" s="5"/>
      <c r="P859" s="5"/>
      <c r="Q859" s="5"/>
      <c r="R859" s="5"/>
      <c r="S859" s="5"/>
      <c r="T859" s="5"/>
      <c r="U859" s="5"/>
      <c r="V859" s="5"/>
      <c r="W859" s="5"/>
      <c r="X859" s="5"/>
      <c r="Y859" s="5"/>
      <c r="Z859" s="5"/>
      <c r="AA859" s="5"/>
    </row>
    <row r="860" spans="1:27" ht="14.25" customHeight="1">
      <c r="A860" s="29"/>
      <c r="B860" s="5"/>
      <c r="C860" s="5"/>
      <c r="D860" s="29"/>
      <c r="E860" s="29"/>
      <c r="F860" s="12"/>
      <c r="G860" s="29"/>
      <c r="H860" s="5"/>
      <c r="I860" s="5"/>
      <c r="J860" s="5"/>
      <c r="K860" s="5"/>
      <c r="L860" s="5"/>
      <c r="M860" s="5"/>
      <c r="N860" s="5"/>
      <c r="O860" s="5"/>
      <c r="P860" s="5"/>
      <c r="Q860" s="5"/>
      <c r="R860" s="5"/>
      <c r="S860" s="5"/>
      <c r="T860" s="5"/>
      <c r="U860" s="5"/>
      <c r="V860" s="5"/>
      <c r="W860" s="5"/>
      <c r="X860" s="5"/>
      <c r="Y860" s="5"/>
      <c r="Z860" s="5"/>
      <c r="AA860" s="5"/>
    </row>
    <row r="861" spans="1:27" ht="14.25" customHeight="1">
      <c r="A861" s="29"/>
      <c r="B861" s="5"/>
      <c r="C861" s="5"/>
      <c r="D861" s="29"/>
      <c r="E861" s="29"/>
      <c r="F861" s="12"/>
      <c r="G861" s="29"/>
      <c r="H861" s="5"/>
      <c r="I861" s="5"/>
      <c r="J861" s="5"/>
      <c r="K861" s="5"/>
      <c r="L861" s="5"/>
      <c r="M861" s="5"/>
      <c r="N861" s="5"/>
      <c r="O861" s="5"/>
      <c r="P861" s="5"/>
      <c r="Q861" s="5"/>
      <c r="R861" s="5"/>
      <c r="S861" s="5"/>
      <c r="T861" s="5"/>
      <c r="U861" s="5"/>
      <c r="V861" s="5"/>
      <c r="W861" s="5"/>
      <c r="X861" s="5"/>
      <c r="Y861" s="5"/>
      <c r="Z861" s="5"/>
      <c r="AA861" s="5"/>
    </row>
    <row r="862" spans="1:27" ht="14.25" customHeight="1">
      <c r="A862" s="29"/>
      <c r="B862" s="5"/>
      <c r="C862" s="5"/>
      <c r="D862" s="29"/>
      <c r="E862" s="29"/>
      <c r="F862" s="12"/>
      <c r="G862" s="29"/>
      <c r="H862" s="5"/>
      <c r="I862" s="5"/>
      <c r="J862" s="5"/>
      <c r="K862" s="5"/>
      <c r="L862" s="5"/>
      <c r="M862" s="5"/>
      <c r="N862" s="5"/>
      <c r="O862" s="5"/>
      <c r="P862" s="5"/>
      <c r="Q862" s="5"/>
      <c r="R862" s="5"/>
      <c r="S862" s="5"/>
      <c r="T862" s="5"/>
      <c r="U862" s="5"/>
      <c r="V862" s="5"/>
      <c r="W862" s="5"/>
      <c r="X862" s="5"/>
      <c r="Y862" s="5"/>
      <c r="Z862" s="5"/>
      <c r="AA862" s="5"/>
    </row>
    <row r="863" spans="1:27" ht="14.25" customHeight="1">
      <c r="A863" s="29"/>
      <c r="B863" s="5"/>
      <c r="C863" s="5"/>
      <c r="D863" s="29"/>
      <c r="E863" s="29"/>
      <c r="F863" s="12"/>
      <c r="G863" s="29"/>
      <c r="H863" s="5"/>
      <c r="I863" s="5"/>
      <c r="J863" s="5"/>
      <c r="K863" s="5"/>
      <c r="L863" s="5"/>
      <c r="M863" s="5"/>
      <c r="N863" s="5"/>
      <c r="O863" s="5"/>
      <c r="P863" s="5"/>
      <c r="Q863" s="5"/>
      <c r="R863" s="5"/>
      <c r="S863" s="5"/>
      <c r="T863" s="5"/>
      <c r="U863" s="5"/>
      <c r="V863" s="5"/>
      <c r="W863" s="5"/>
      <c r="X863" s="5"/>
      <c r="Y863" s="5"/>
      <c r="Z863" s="5"/>
      <c r="AA863" s="5"/>
    </row>
    <row r="864" spans="1:27" ht="14.25" customHeight="1">
      <c r="A864" s="29"/>
      <c r="B864" s="5"/>
      <c r="C864" s="5"/>
      <c r="D864" s="29"/>
      <c r="E864" s="29"/>
      <c r="F864" s="12"/>
      <c r="G864" s="29"/>
      <c r="H864" s="5"/>
      <c r="I864" s="5"/>
      <c r="J864" s="5"/>
      <c r="K864" s="5"/>
      <c r="L864" s="5"/>
      <c r="M864" s="5"/>
      <c r="N864" s="5"/>
      <c r="O864" s="5"/>
      <c r="P864" s="5"/>
      <c r="Q864" s="5"/>
      <c r="R864" s="5"/>
      <c r="S864" s="5"/>
      <c r="T864" s="5"/>
      <c r="U864" s="5"/>
      <c r="V864" s="5"/>
      <c r="W864" s="5"/>
      <c r="X864" s="5"/>
      <c r="Y864" s="5"/>
      <c r="Z864" s="5"/>
      <c r="AA864" s="5"/>
    </row>
    <row r="865" spans="1:27" ht="14.25" customHeight="1">
      <c r="A865" s="29"/>
      <c r="B865" s="5"/>
      <c r="C865" s="5"/>
      <c r="D865" s="29"/>
      <c r="E865" s="29"/>
      <c r="F865" s="12"/>
      <c r="G865" s="29"/>
      <c r="H865" s="5"/>
      <c r="I865" s="5"/>
      <c r="J865" s="5"/>
      <c r="K865" s="5"/>
      <c r="L865" s="5"/>
      <c r="M865" s="5"/>
      <c r="N865" s="5"/>
      <c r="O865" s="5"/>
      <c r="P865" s="5"/>
      <c r="Q865" s="5"/>
      <c r="R865" s="5"/>
      <c r="S865" s="5"/>
      <c r="T865" s="5"/>
      <c r="U865" s="5"/>
      <c r="V865" s="5"/>
      <c r="W865" s="5"/>
      <c r="X865" s="5"/>
      <c r="Y865" s="5"/>
      <c r="Z865" s="5"/>
      <c r="AA865" s="5"/>
    </row>
    <row r="866" spans="1:27" ht="14.25" customHeight="1">
      <c r="A866" s="29"/>
      <c r="B866" s="5"/>
      <c r="C866" s="5"/>
      <c r="D866" s="29"/>
      <c r="E866" s="29"/>
      <c r="F866" s="12"/>
      <c r="G866" s="29"/>
      <c r="H866" s="5"/>
      <c r="I866" s="5"/>
      <c r="J866" s="5"/>
      <c r="K866" s="5"/>
      <c r="L866" s="5"/>
      <c r="M866" s="5"/>
      <c r="N866" s="5"/>
      <c r="O866" s="5"/>
      <c r="P866" s="5"/>
      <c r="Q866" s="5"/>
      <c r="R866" s="5"/>
      <c r="S866" s="5"/>
      <c r="T866" s="5"/>
      <c r="U866" s="5"/>
      <c r="V866" s="5"/>
      <c r="W866" s="5"/>
      <c r="X866" s="5"/>
      <c r="Y866" s="5"/>
      <c r="Z866" s="5"/>
      <c r="AA866" s="5"/>
    </row>
    <row r="867" spans="1:27" ht="14.25" customHeight="1">
      <c r="A867" s="29"/>
      <c r="B867" s="5"/>
      <c r="C867" s="5"/>
      <c r="D867" s="29"/>
      <c r="E867" s="29"/>
      <c r="F867" s="12"/>
      <c r="G867" s="29"/>
      <c r="H867" s="5"/>
      <c r="I867" s="5"/>
      <c r="J867" s="5"/>
      <c r="K867" s="5"/>
      <c r="L867" s="5"/>
      <c r="M867" s="5"/>
      <c r="N867" s="5"/>
      <c r="O867" s="5"/>
      <c r="P867" s="5"/>
      <c r="Q867" s="5"/>
      <c r="R867" s="5"/>
      <c r="S867" s="5"/>
      <c r="T867" s="5"/>
      <c r="U867" s="5"/>
      <c r="V867" s="5"/>
      <c r="W867" s="5"/>
      <c r="X867" s="5"/>
      <c r="Y867" s="5"/>
      <c r="Z867" s="5"/>
      <c r="AA867" s="5"/>
    </row>
    <row r="868" spans="1:27" ht="14.25" customHeight="1">
      <c r="A868" s="29"/>
      <c r="B868" s="5"/>
      <c r="C868" s="5"/>
      <c r="D868" s="29"/>
      <c r="E868" s="29"/>
      <c r="F868" s="12"/>
      <c r="G868" s="29"/>
      <c r="H868" s="5"/>
      <c r="I868" s="5"/>
      <c r="J868" s="5"/>
      <c r="K868" s="5"/>
      <c r="L868" s="5"/>
      <c r="M868" s="5"/>
      <c r="N868" s="5"/>
      <c r="O868" s="5"/>
      <c r="P868" s="5"/>
      <c r="Q868" s="5"/>
      <c r="R868" s="5"/>
      <c r="S868" s="5"/>
      <c r="T868" s="5"/>
      <c r="U868" s="5"/>
      <c r="V868" s="5"/>
      <c r="W868" s="5"/>
      <c r="X868" s="5"/>
      <c r="Y868" s="5"/>
      <c r="Z868" s="5"/>
      <c r="AA868" s="5"/>
    </row>
    <row r="869" spans="1:27" ht="14.25" customHeight="1">
      <c r="A869" s="29"/>
      <c r="B869" s="5"/>
      <c r="C869" s="5"/>
      <c r="D869" s="29"/>
      <c r="E869" s="29"/>
      <c r="F869" s="12"/>
      <c r="G869" s="29"/>
      <c r="H869" s="5"/>
      <c r="I869" s="5"/>
      <c r="J869" s="5"/>
      <c r="K869" s="5"/>
      <c r="L869" s="5"/>
      <c r="M869" s="5"/>
      <c r="N869" s="5"/>
      <c r="O869" s="5"/>
      <c r="P869" s="5"/>
      <c r="Q869" s="5"/>
      <c r="R869" s="5"/>
      <c r="S869" s="5"/>
      <c r="T869" s="5"/>
      <c r="U869" s="5"/>
      <c r="V869" s="5"/>
      <c r="W869" s="5"/>
      <c r="X869" s="5"/>
      <c r="Y869" s="5"/>
      <c r="Z869" s="5"/>
      <c r="AA869" s="5"/>
    </row>
    <row r="870" spans="1:27" ht="14.25" customHeight="1">
      <c r="A870" s="29"/>
      <c r="B870" s="5"/>
      <c r="C870" s="5"/>
      <c r="D870" s="29"/>
      <c r="E870" s="29"/>
      <c r="F870" s="12"/>
      <c r="G870" s="29"/>
      <c r="H870" s="5"/>
      <c r="I870" s="5"/>
      <c r="J870" s="5"/>
      <c r="K870" s="5"/>
      <c r="L870" s="5"/>
      <c r="M870" s="5"/>
      <c r="N870" s="5"/>
      <c r="O870" s="5"/>
      <c r="P870" s="5"/>
      <c r="Q870" s="5"/>
      <c r="R870" s="5"/>
      <c r="S870" s="5"/>
      <c r="T870" s="5"/>
      <c r="U870" s="5"/>
      <c r="V870" s="5"/>
      <c r="W870" s="5"/>
      <c r="X870" s="5"/>
      <c r="Y870" s="5"/>
      <c r="Z870" s="5"/>
      <c r="AA870" s="5"/>
    </row>
    <row r="871" spans="1:27" ht="14.25" customHeight="1">
      <c r="A871" s="29"/>
      <c r="B871" s="5"/>
      <c r="C871" s="5"/>
      <c r="D871" s="29"/>
      <c r="E871" s="29"/>
      <c r="F871" s="12"/>
      <c r="G871" s="29"/>
      <c r="H871" s="5"/>
      <c r="I871" s="5"/>
      <c r="J871" s="5"/>
      <c r="K871" s="5"/>
      <c r="L871" s="5"/>
      <c r="M871" s="5"/>
      <c r="N871" s="5"/>
      <c r="O871" s="5"/>
      <c r="P871" s="5"/>
      <c r="Q871" s="5"/>
      <c r="R871" s="5"/>
      <c r="S871" s="5"/>
      <c r="T871" s="5"/>
      <c r="U871" s="5"/>
      <c r="V871" s="5"/>
      <c r="W871" s="5"/>
      <c r="X871" s="5"/>
      <c r="Y871" s="5"/>
      <c r="Z871" s="5"/>
      <c r="AA871" s="5"/>
    </row>
    <row r="872" spans="1:27" ht="14.25" customHeight="1">
      <c r="A872" s="29"/>
      <c r="B872" s="5"/>
      <c r="C872" s="5"/>
      <c r="D872" s="29"/>
      <c r="E872" s="29"/>
      <c r="F872" s="12"/>
      <c r="G872" s="29"/>
      <c r="H872" s="5"/>
      <c r="I872" s="5"/>
      <c r="J872" s="5"/>
      <c r="K872" s="5"/>
      <c r="L872" s="5"/>
      <c r="M872" s="5"/>
      <c r="N872" s="5"/>
      <c r="O872" s="5"/>
      <c r="P872" s="5"/>
      <c r="Q872" s="5"/>
      <c r="R872" s="5"/>
      <c r="S872" s="5"/>
      <c r="T872" s="5"/>
      <c r="U872" s="5"/>
      <c r="V872" s="5"/>
      <c r="W872" s="5"/>
      <c r="X872" s="5"/>
      <c r="Y872" s="5"/>
      <c r="Z872" s="5"/>
      <c r="AA872" s="5"/>
    </row>
    <row r="873" spans="1:27" ht="14.25" customHeight="1">
      <c r="A873" s="29"/>
      <c r="B873" s="5"/>
      <c r="C873" s="5"/>
      <c r="D873" s="29"/>
      <c r="E873" s="29"/>
      <c r="F873" s="12"/>
      <c r="G873" s="29"/>
      <c r="H873" s="5"/>
      <c r="I873" s="5"/>
      <c r="J873" s="5"/>
      <c r="K873" s="5"/>
      <c r="L873" s="5"/>
      <c r="M873" s="5"/>
      <c r="N873" s="5"/>
      <c r="O873" s="5"/>
      <c r="P873" s="5"/>
      <c r="Q873" s="5"/>
      <c r="R873" s="5"/>
      <c r="S873" s="5"/>
      <c r="T873" s="5"/>
      <c r="U873" s="5"/>
      <c r="V873" s="5"/>
      <c r="W873" s="5"/>
      <c r="X873" s="5"/>
      <c r="Y873" s="5"/>
      <c r="Z873" s="5"/>
      <c r="AA873" s="5"/>
    </row>
    <row r="874" spans="1:27" ht="14.25" customHeight="1">
      <c r="A874" s="29"/>
      <c r="B874" s="5"/>
      <c r="C874" s="5"/>
      <c r="D874" s="29"/>
      <c r="E874" s="29"/>
      <c r="F874" s="12"/>
      <c r="G874" s="29"/>
      <c r="H874" s="5"/>
      <c r="I874" s="5"/>
      <c r="J874" s="5"/>
      <c r="K874" s="5"/>
      <c r="L874" s="5"/>
      <c r="M874" s="5"/>
      <c r="N874" s="5"/>
      <c r="O874" s="5"/>
      <c r="P874" s="5"/>
      <c r="Q874" s="5"/>
      <c r="R874" s="5"/>
      <c r="S874" s="5"/>
      <c r="T874" s="5"/>
      <c r="U874" s="5"/>
      <c r="V874" s="5"/>
      <c r="W874" s="5"/>
      <c r="X874" s="5"/>
      <c r="Y874" s="5"/>
      <c r="Z874" s="5"/>
      <c r="AA874" s="5"/>
    </row>
    <row r="875" spans="1:27" ht="14.25" customHeight="1">
      <c r="A875" s="29"/>
      <c r="B875" s="5"/>
      <c r="C875" s="5"/>
      <c r="D875" s="29"/>
      <c r="E875" s="29"/>
      <c r="F875" s="12"/>
      <c r="G875" s="29"/>
      <c r="H875" s="5"/>
      <c r="I875" s="5"/>
      <c r="J875" s="5"/>
      <c r="K875" s="5"/>
      <c r="L875" s="5"/>
      <c r="M875" s="5"/>
      <c r="N875" s="5"/>
      <c r="O875" s="5"/>
      <c r="P875" s="5"/>
      <c r="Q875" s="5"/>
      <c r="R875" s="5"/>
      <c r="S875" s="5"/>
      <c r="T875" s="5"/>
      <c r="U875" s="5"/>
      <c r="V875" s="5"/>
      <c r="W875" s="5"/>
      <c r="X875" s="5"/>
      <c r="Y875" s="5"/>
      <c r="Z875" s="5"/>
      <c r="AA875" s="5"/>
    </row>
    <row r="876" spans="1:27" ht="14.25" customHeight="1">
      <c r="A876" s="29"/>
      <c r="B876" s="5"/>
      <c r="C876" s="5"/>
      <c r="D876" s="29"/>
      <c r="E876" s="29"/>
      <c r="F876" s="12"/>
      <c r="G876" s="29"/>
      <c r="H876" s="5"/>
      <c r="I876" s="5"/>
      <c r="J876" s="5"/>
      <c r="K876" s="5"/>
      <c r="L876" s="5"/>
      <c r="M876" s="5"/>
      <c r="N876" s="5"/>
      <c r="O876" s="5"/>
      <c r="P876" s="5"/>
      <c r="Q876" s="5"/>
      <c r="R876" s="5"/>
      <c r="S876" s="5"/>
      <c r="T876" s="5"/>
      <c r="U876" s="5"/>
      <c r="V876" s="5"/>
      <c r="W876" s="5"/>
      <c r="X876" s="5"/>
      <c r="Y876" s="5"/>
      <c r="Z876" s="5"/>
      <c r="AA876" s="5"/>
    </row>
    <row r="877" spans="1:27" ht="14.25" customHeight="1">
      <c r="A877" s="29"/>
      <c r="B877" s="5"/>
      <c r="C877" s="5"/>
      <c r="D877" s="29"/>
      <c r="E877" s="29"/>
      <c r="F877" s="12"/>
      <c r="G877" s="29"/>
      <c r="H877" s="5"/>
      <c r="I877" s="5"/>
      <c r="J877" s="5"/>
      <c r="K877" s="5"/>
      <c r="L877" s="5"/>
      <c r="M877" s="5"/>
      <c r="N877" s="5"/>
      <c r="O877" s="5"/>
      <c r="P877" s="5"/>
      <c r="Q877" s="5"/>
      <c r="R877" s="5"/>
      <c r="S877" s="5"/>
      <c r="T877" s="5"/>
      <c r="U877" s="5"/>
      <c r="V877" s="5"/>
      <c r="W877" s="5"/>
      <c r="X877" s="5"/>
      <c r="Y877" s="5"/>
      <c r="Z877" s="5"/>
      <c r="AA877" s="5"/>
    </row>
    <row r="878" spans="1:27" ht="14.25" customHeight="1">
      <c r="A878" s="29"/>
      <c r="B878" s="5"/>
      <c r="C878" s="5"/>
      <c r="D878" s="29"/>
      <c r="E878" s="29"/>
      <c r="F878" s="12"/>
      <c r="G878" s="29"/>
      <c r="H878" s="5"/>
      <c r="I878" s="5"/>
      <c r="J878" s="5"/>
      <c r="K878" s="5"/>
      <c r="L878" s="5"/>
      <c r="M878" s="5"/>
      <c r="N878" s="5"/>
      <c r="O878" s="5"/>
      <c r="P878" s="5"/>
      <c r="Q878" s="5"/>
      <c r="R878" s="5"/>
      <c r="S878" s="5"/>
      <c r="T878" s="5"/>
      <c r="U878" s="5"/>
      <c r="V878" s="5"/>
      <c r="W878" s="5"/>
      <c r="X878" s="5"/>
      <c r="Y878" s="5"/>
      <c r="Z878" s="5"/>
      <c r="AA878" s="5"/>
    </row>
    <row r="879" spans="1:27" ht="14.25" customHeight="1">
      <c r="A879" s="29"/>
      <c r="B879" s="5"/>
      <c r="C879" s="5"/>
      <c r="D879" s="29"/>
      <c r="E879" s="29"/>
      <c r="F879" s="12"/>
      <c r="G879" s="29"/>
      <c r="H879" s="5"/>
      <c r="I879" s="5"/>
      <c r="J879" s="5"/>
      <c r="K879" s="5"/>
      <c r="L879" s="5"/>
      <c r="M879" s="5"/>
      <c r="N879" s="5"/>
      <c r="O879" s="5"/>
      <c r="P879" s="5"/>
      <c r="Q879" s="5"/>
      <c r="R879" s="5"/>
      <c r="S879" s="5"/>
      <c r="T879" s="5"/>
      <c r="U879" s="5"/>
      <c r="V879" s="5"/>
      <c r="W879" s="5"/>
      <c r="X879" s="5"/>
      <c r="Y879" s="5"/>
      <c r="Z879" s="5"/>
      <c r="AA879" s="5"/>
    </row>
    <row r="880" spans="1:27" ht="14.25" customHeight="1">
      <c r="A880" s="29"/>
      <c r="B880" s="5"/>
      <c r="C880" s="5"/>
      <c r="D880" s="29"/>
      <c r="E880" s="29"/>
      <c r="F880" s="12"/>
      <c r="G880" s="29"/>
      <c r="H880" s="5"/>
      <c r="I880" s="5"/>
      <c r="J880" s="5"/>
      <c r="K880" s="5"/>
      <c r="L880" s="5"/>
      <c r="M880" s="5"/>
      <c r="N880" s="5"/>
      <c r="O880" s="5"/>
      <c r="P880" s="5"/>
      <c r="Q880" s="5"/>
      <c r="R880" s="5"/>
      <c r="S880" s="5"/>
      <c r="T880" s="5"/>
      <c r="U880" s="5"/>
      <c r="V880" s="5"/>
      <c r="W880" s="5"/>
      <c r="X880" s="5"/>
      <c r="Y880" s="5"/>
      <c r="Z880" s="5"/>
      <c r="AA880" s="5"/>
    </row>
    <row r="881" spans="1:27" ht="14.25" customHeight="1">
      <c r="A881" s="29"/>
      <c r="B881" s="5"/>
      <c r="C881" s="5"/>
      <c r="D881" s="29"/>
      <c r="E881" s="29"/>
      <c r="F881" s="12"/>
      <c r="G881" s="29"/>
      <c r="H881" s="5"/>
      <c r="I881" s="5"/>
      <c r="J881" s="5"/>
      <c r="K881" s="5"/>
      <c r="L881" s="5"/>
      <c r="M881" s="5"/>
      <c r="N881" s="5"/>
      <c r="O881" s="5"/>
      <c r="P881" s="5"/>
      <c r="Q881" s="5"/>
      <c r="R881" s="5"/>
      <c r="S881" s="5"/>
      <c r="T881" s="5"/>
      <c r="U881" s="5"/>
      <c r="V881" s="5"/>
      <c r="W881" s="5"/>
      <c r="X881" s="5"/>
      <c r="Y881" s="5"/>
      <c r="Z881" s="5"/>
      <c r="AA881" s="5"/>
    </row>
    <row r="882" spans="1:27" ht="14.25" customHeight="1">
      <c r="A882" s="29"/>
      <c r="B882" s="5"/>
      <c r="C882" s="5"/>
      <c r="D882" s="29"/>
      <c r="E882" s="29"/>
      <c r="F882" s="12"/>
      <c r="G882" s="29"/>
      <c r="H882" s="5"/>
      <c r="I882" s="5"/>
      <c r="J882" s="5"/>
      <c r="K882" s="5"/>
      <c r="L882" s="5"/>
      <c r="M882" s="5"/>
      <c r="N882" s="5"/>
      <c r="O882" s="5"/>
      <c r="P882" s="5"/>
      <c r="Q882" s="5"/>
      <c r="R882" s="5"/>
      <c r="S882" s="5"/>
      <c r="T882" s="5"/>
      <c r="U882" s="5"/>
      <c r="V882" s="5"/>
      <c r="W882" s="5"/>
      <c r="X882" s="5"/>
      <c r="Y882" s="5"/>
      <c r="Z882" s="5"/>
      <c r="AA882" s="5"/>
    </row>
    <row r="883" spans="1:27" ht="14.25" customHeight="1">
      <c r="A883" s="29"/>
      <c r="B883" s="5"/>
      <c r="C883" s="5"/>
      <c r="D883" s="29"/>
      <c r="E883" s="29"/>
      <c r="F883" s="12"/>
      <c r="G883" s="29"/>
      <c r="H883" s="5"/>
      <c r="I883" s="5"/>
      <c r="J883" s="5"/>
      <c r="K883" s="5"/>
      <c r="L883" s="5"/>
      <c r="M883" s="5"/>
      <c r="N883" s="5"/>
      <c r="O883" s="5"/>
      <c r="P883" s="5"/>
      <c r="Q883" s="5"/>
      <c r="R883" s="5"/>
      <c r="S883" s="5"/>
      <c r="T883" s="5"/>
      <c r="U883" s="5"/>
      <c r="V883" s="5"/>
      <c r="W883" s="5"/>
      <c r="X883" s="5"/>
      <c r="Y883" s="5"/>
      <c r="Z883" s="5"/>
      <c r="AA883" s="5"/>
    </row>
    <row r="884" spans="1:27" ht="14.25" customHeight="1">
      <c r="A884" s="29"/>
      <c r="B884" s="5"/>
      <c r="C884" s="5"/>
      <c r="D884" s="29"/>
      <c r="E884" s="29"/>
      <c r="F884" s="12"/>
      <c r="G884" s="29"/>
      <c r="H884" s="5"/>
      <c r="I884" s="5"/>
      <c r="J884" s="5"/>
      <c r="K884" s="5"/>
      <c r="L884" s="5"/>
      <c r="M884" s="5"/>
      <c r="N884" s="5"/>
      <c r="O884" s="5"/>
      <c r="P884" s="5"/>
      <c r="Q884" s="5"/>
      <c r="R884" s="5"/>
      <c r="S884" s="5"/>
      <c r="T884" s="5"/>
      <c r="U884" s="5"/>
      <c r="V884" s="5"/>
      <c r="W884" s="5"/>
      <c r="X884" s="5"/>
      <c r="Y884" s="5"/>
      <c r="Z884" s="5"/>
      <c r="AA884" s="5"/>
    </row>
    <row r="885" spans="1:27" ht="14.25" customHeight="1">
      <c r="A885" s="29"/>
      <c r="B885" s="5"/>
      <c r="C885" s="5"/>
      <c r="D885" s="29"/>
      <c r="E885" s="29"/>
      <c r="F885" s="12"/>
      <c r="G885" s="29"/>
      <c r="H885" s="5"/>
      <c r="I885" s="5"/>
      <c r="J885" s="5"/>
      <c r="K885" s="5"/>
      <c r="L885" s="5"/>
      <c r="M885" s="5"/>
      <c r="N885" s="5"/>
      <c r="O885" s="5"/>
      <c r="P885" s="5"/>
      <c r="Q885" s="5"/>
      <c r="R885" s="5"/>
      <c r="S885" s="5"/>
      <c r="T885" s="5"/>
      <c r="U885" s="5"/>
      <c r="V885" s="5"/>
      <c r="W885" s="5"/>
      <c r="X885" s="5"/>
      <c r="Y885" s="5"/>
      <c r="Z885" s="5"/>
      <c r="AA885" s="5"/>
    </row>
    <row r="886" spans="1:27" ht="14.25" customHeight="1">
      <c r="A886" s="29"/>
      <c r="B886" s="5"/>
      <c r="C886" s="5"/>
      <c r="D886" s="29"/>
      <c r="E886" s="29"/>
      <c r="F886" s="12"/>
      <c r="G886" s="29"/>
      <c r="H886" s="5"/>
      <c r="I886" s="5"/>
      <c r="J886" s="5"/>
      <c r="K886" s="5"/>
      <c r="L886" s="5"/>
      <c r="M886" s="5"/>
      <c r="N886" s="5"/>
      <c r="O886" s="5"/>
      <c r="P886" s="5"/>
      <c r="Q886" s="5"/>
      <c r="R886" s="5"/>
      <c r="S886" s="5"/>
      <c r="T886" s="5"/>
      <c r="U886" s="5"/>
      <c r="V886" s="5"/>
      <c r="W886" s="5"/>
      <c r="X886" s="5"/>
      <c r="Y886" s="5"/>
      <c r="Z886" s="5"/>
      <c r="AA886" s="5"/>
    </row>
    <row r="887" spans="1:27" ht="14.25" customHeight="1">
      <c r="A887" s="29"/>
      <c r="B887" s="5"/>
      <c r="C887" s="5"/>
      <c r="D887" s="29"/>
      <c r="E887" s="29"/>
      <c r="F887" s="12"/>
      <c r="G887" s="29"/>
      <c r="H887" s="5"/>
      <c r="I887" s="5"/>
      <c r="J887" s="5"/>
      <c r="K887" s="5"/>
      <c r="L887" s="5"/>
      <c r="M887" s="5"/>
      <c r="N887" s="5"/>
      <c r="O887" s="5"/>
      <c r="P887" s="5"/>
      <c r="Q887" s="5"/>
      <c r="R887" s="5"/>
      <c r="S887" s="5"/>
      <c r="T887" s="5"/>
      <c r="U887" s="5"/>
      <c r="V887" s="5"/>
      <c r="W887" s="5"/>
      <c r="X887" s="5"/>
      <c r="Y887" s="5"/>
      <c r="Z887" s="5"/>
      <c r="AA887" s="5"/>
    </row>
    <row r="888" spans="1:27" ht="14.25" customHeight="1">
      <c r="A888" s="29"/>
      <c r="B888" s="5"/>
      <c r="C888" s="5"/>
      <c r="D888" s="29"/>
      <c r="E888" s="29"/>
      <c r="F888" s="12"/>
      <c r="G888" s="29"/>
      <c r="H888" s="5"/>
      <c r="I888" s="5"/>
      <c r="J888" s="5"/>
      <c r="K888" s="5"/>
      <c r="L888" s="5"/>
      <c r="M888" s="5"/>
      <c r="N888" s="5"/>
      <c r="O888" s="5"/>
      <c r="P888" s="5"/>
      <c r="Q888" s="5"/>
      <c r="R888" s="5"/>
      <c r="S888" s="5"/>
      <c r="T888" s="5"/>
      <c r="U888" s="5"/>
      <c r="V888" s="5"/>
      <c r="W888" s="5"/>
      <c r="X888" s="5"/>
      <c r="Y888" s="5"/>
      <c r="Z888" s="5"/>
      <c r="AA888" s="5"/>
    </row>
    <row r="889" spans="1:27" ht="14.25" customHeight="1">
      <c r="A889" s="29"/>
      <c r="B889" s="5"/>
      <c r="C889" s="5"/>
      <c r="D889" s="29"/>
      <c r="E889" s="29"/>
      <c r="F889" s="12"/>
      <c r="G889" s="29"/>
      <c r="H889" s="5"/>
      <c r="I889" s="5"/>
      <c r="J889" s="5"/>
      <c r="K889" s="5"/>
      <c r="L889" s="5"/>
      <c r="M889" s="5"/>
      <c r="N889" s="5"/>
      <c r="O889" s="5"/>
      <c r="P889" s="5"/>
      <c r="Q889" s="5"/>
      <c r="R889" s="5"/>
      <c r="S889" s="5"/>
      <c r="T889" s="5"/>
      <c r="U889" s="5"/>
      <c r="V889" s="5"/>
      <c r="W889" s="5"/>
      <c r="X889" s="5"/>
      <c r="Y889" s="5"/>
      <c r="Z889" s="5"/>
      <c r="AA889" s="5"/>
    </row>
    <row r="890" spans="1:27" ht="14.25" customHeight="1">
      <c r="A890" s="29"/>
      <c r="B890" s="5"/>
      <c r="C890" s="5"/>
      <c r="D890" s="29"/>
      <c r="E890" s="29"/>
      <c r="F890" s="12"/>
      <c r="G890" s="29"/>
      <c r="H890" s="5"/>
      <c r="I890" s="5"/>
      <c r="J890" s="5"/>
      <c r="K890" s="5"/>
      <c r="L890" s="5"/>
      <c r="M890" s="5"/>
      <c r="N890" s="5"/>
      <c r="O890" s="5"/>
      <c r="P890" s="5"/>
      <c r="Q890" s="5"/>
      <c r="R890" s="5"/>
      <c r="S890" s="5"/>
      <c r="T890" s="5"/>
      <c r="U890" s="5"/>
      <c r="V890" s="5"/>
      <c r="W890" s="5"/>
      <c r="X890" s="5"/>
      <c r="Y890" s="5"/>
      <c r="Z890" s="5"/>
      <c r="AA890" s="5"/>
    </row>
    <row r="891" spans="1:27" ht="14.25" customHeight="1">
      <c r="A891" s="29"/>
      <c r="B891" s="5"/>
      <c r="C891" s="5"/>
      <c r="D891" s="29"/>
      <c r="E891" s="29"/>
      <c r="F891" s="12"/>
      <c r="G891" s="29"/>
      <c r="H891" s="5"/>
      <c r="I891" s="5"/>
      <c r="J891" s="5"/>
      <c r="K891" s="5"/>
      <c r="L891" s="5"/>
      <c r="M891" s="5"/>
      <c r="N891" s="5"/>
      <c r="O891" s="5"/>
      <c r="P891" s="5"/>
      <c r="Q891" s="5"/>
      <c r="R891" s="5"/>
      <c r="S891" s="5"/>
      <c r="T891" s="5"/>
      <c r="U891" s="5"/>
      <c r="V891" s="5"/>
      <c r="W891" s="5"/>
      <c r="X891" s="5"/>
      <c r="Y891" s="5"/>
      <c r="Z891" s="5"/>
      <c r="AA891" s="5"/>
    </row>
    <row r="892" spans="1:27" ht="14.25" customHeight="1">
      <c r="A892" s="29"/>
      <c r="B892" s="5"/>
      <c r="C892" s="5"/>
      <c r="D892" s="29"/>
      <c r="E892" s="29"/>
      <c r="F892" s="12"/>
      <c r="G892" s="29"/>
      <c r="H892" s="5"/>
      <c r="I892" s="5"/>
      <c r="J892" s="5"/>
      <c r="K892" s="5"/>
      <c r="L892" s="5"/>
      <c r="M892" s="5"/>
      <c r="N892" s="5"/>
      <c r="O892" s="5"/>
      <c r="P892" s="5"/>
      <c r="Q892" s="5"/>
      <c r="R892" s="5"/>
      <c r="S892" s="5"/>
      <c r="T892" s="5"/>
      <c r="U892" s="5"/>
      <c r="V892" s="5"/>
      <c r="W892" s="5"/>
      <c r="X892" s="5"/>
      <c r="Y892" s="5"/>
      <c r="Z892" s="5"/>
      <c r="AA892" s="5"/>
    </row>
    <row r="893" spans="1:27" ht="14.25" customHeight="1">
      <c r="A893" s="29"/>
      <c r="B893" s="5"/>
      <c r="C893" s="5"/>
      <c r="D893" s="29"/>
      <c r="E893" s="29"/>
      <c r="F893" s="12"/>
      <c r="G893" s="29"/>
      <c r="H893" s="5"/>
      <c r="I893" s="5"/>
      <c r="J893" s="5"/>
      <c r="K893" s="5"/>
      <c r="L893" s="5"/>
      <c r="M893" s="5"/>
      <c r="N893" s="5"/>
      <c r="O893" s="5"/>
      <c r="P893" s="5"/>
      <c r="Q893" s="5"/>
      <c r="R893" s="5"/>
      <c r="S893" s="5"/>
      <c r="T893" s="5"/>
      <c r="U893" s="5"/>
      <c r="V893" s="5"/>
      <c r="W893" s="5"/>
      <c r="X893" s="5"/>
      <c r="Y893" s="5"/>
      <c r="Z893" s="5"/>
      <c r="AA893" s="5"/>
    </row>
    <row r="894" spans="1:27" ht="14.25" customHeight="1">
      <c r="A894" s="29"/>
      <c r="B894" s="5"/>
      <c r="C894" s="5"/>
      <c r="D894" s="29"/>
      <c r="E894" s="29"/>
      <c r="F894" s="12"/>
      <c r="G894" s="29"/>
      <c r="H894" s="5"/>
      <c r="I894" s="5"/>
      <c r="J894" s="5"/>
      <c r="K894" s="5"/>
      <c r="L894" s="5"/>
      <c r="M894" s="5"/>
      <c r="N894" s="5"/>
      <c r="O894" s="5"/>
      <c r="P894" s="5"/>
      <c r="Q894" s="5"/>
      <c r="R894" s="5"/>
      <c r="S894" s="5"/>
      <c r="T894" s="5"/>
      <c r="U894" s="5"/>
      <c r="V894" s="5"/>
      <c r="W894" s="5"/>
      <c r="X894" s="5"/>
      <c r="Y894" s="5"/>
      <c r="Z894" s="5"/>
      <c r="AA894" s="5"/>
    </row>
    <row r="895" spans="1:27" ht="14.25" customHeight="1">
      <c r="A895" s="29"/>
      <c r="B895" s="5"/>
      <c r="C895" s="5"/>
      <c r="D895" s="29"/>
      <c r="E895" s="29"/>
      <c r="F895" s="12"/>
      <c r="G895" s="29"/>
      <c r="H895" s="5"/>
      <c r="I895" s="5"/>
      <c r="J895" s="5"/>
      <c r="K895" s="5"/>
      <c r="L895" s="5"/>
      <c r="M895" s="5"/>
      <c r="N895" s="5"/>
      <c r="O895" s="5"/>
      <c r="P895" s="5"/>
      <c r="Q895" s="5"/>
      <c r="R895" s="5"/>
      <c r="S895" s="5"/>
      <c r="T895" s="5"/>
      <c r="U895" s="5"/>
      <c r="V895" s="5"/>
      <c r="W895" s="5"/>
      <c r="X895" s="5"/>
      <c r="Y895" s="5"/>
      <c r="Z895" s="5"/>
      <c r="AA895" s="5"/>
    </row>
    <row r="896" spans="1:27" ht="14.25" customHeight="1">
      <c r="A896" s="29"/>
      <c r="B896" s="5"/>
      <c r="C896" s="5"/>
      <c r="D896" s="29"/>
      <c r="E896" s="29"/>
      <c r="F896" s="12"/>
      <c r="G896" s="29"/>
      <c r="H896" s="5"/>
      <c r="I896" s="5"/>
      <c r="J896" s="5"/>
      <c r="K896" s="5"/>
      <c r="L896" s="5"/>
      <c r="M896" s="5"/>
      <c r="N896" s="5"/>
      <c r="O896" s="5"/>
      <c r="P896" s="5"/>
      <c r="Q896" s="5"/>
      <c r="R896" s="5"/>
      <c r="S896" s="5"/>
      <c r="T896" s="5"/>
      <c r="U896" s="5"/>
      <c r="V896" s="5"/>
      <c r="W896" s="5"/>
      <c r="X896" s="5"/>
      <c r="Y896" s="5"/>
      <c r="Z896" s="5"/>
      <c r="AA896" s="5"/>
    </row>
    <row r="897" spans="1:27" ht="14.25" customHeight="1">
      <c r="A897" s="29"/>
      <c r="B897" s="5"/>
      <c r="C897" s="5"/>
      <c r="D897" s="29"/>
      <c r="E897" s="29"/>
      <c r="F897" s="12"/>
      <c r="G897" s="29"/>
      <c r="H897" s="5"/>
      <c r="I897" s="5"/>
      <c r="J897" s="5"/>
      <c r="K897" s="5"/>
      <c r="L897" s="5"/>
      <c r="M897" s="5"/>
      <c r="N897" s="5"/>
      <c r="O897" s="5"/>
      <c r="P897" s="5"/>
      <c r="Q897" s="5"/>
      <c r="R897" s="5"/>
      <c r="S897" s="5"/>
      <c r="T897" s="5"/>
      <c r="U897" s="5"/>
      <c r="V897" s="5"/>
      <c r="W897" s="5"/>
      <c r="X897" s="5"/>
      <c r="Y897" s="5"/>
      <c r="Z897" s="5"/>
      <c r="AA897" s="5"/>
    </row>
    <row r="898" spans="1:27" ht="14.25" customHeight="1">
      <c r="A898" s="29"/>
      <c r="B898" s="5"/>
      <c r="C898" s="5"/>
      <c r="D898" s="29"/>
      <c r="E898" s="29"/>
      <c r="F898" s="12"/>
      <c r="G898" s="29"/>
      <c r="H898" s="5"/>
      <c r="I898" s="5"/>
      <c r="J898" s="5"/>
      <c r="K898" s="5"/>
      <c r="L898" s="5"/>
      <c r="M898" s="5"/>
      <c r="N898" s="5"/>
      <c r="O898" s="5"/>
      <c r="P898" s="5"/>
      <c r="Q898" s="5"/>
      <c r="R898" s="5"/>
      <c r="S898" s="5"/>
      <c r="T898" s="5"/>
      <c r="U898" s="5"/>
      <c r="V898" s="5"/>
      <c r="W898" s="5"/>
      <c r="X898" s="5"/>
      <c r="Y898" s="5"/>
      <c r="Z898" s="5"/>
      <c r="AA898" s="5"/>
    </row>
    <row r="899" spans="1:27" ht="14.25" customHeight="1">
      <c r="A899" s="29"/>
      <c r="B899" s="5"/>
      <c r="C899" s="5"/>
      <c r="D899" s="29"/>
      <c r="E899" s="29"/>
      <c r="F899" s="12"/>
      <c r="G899" s="29"/>
      <c r="H899" s="5"/>
      <c r="I899" s="5"/>
      <c r="J899" s="5"/>
      <c r="K899" s="5"/>
      <c r="L899" s="5"/>
      <c r="M899" s="5"/>
      <c r="N899" s="5"/>
      <c r="O899" s="5"/>
      <c r="P899" s="5"/>
      <c r="Q899" s="5"/>
      <c r="R899" s="5"/>
      <c r="S899" s="5"/>
      <c r="T899" s="5"/>
      <c r="U899" s="5"/>
      <c r="V899" s="5"/>
      <c r="W899" s="5"/>
      <c r="X899" s="5"/>
      <c r="Y899" s="5"/>
      <c r="Z899" s="5"/>
      <c r="AA899" s="5"/>
    </row>
    <row r="900" spans="1:27" ht="14.25" customHeight="1">
      <c r="A900" s="29"/>
      <c r="B900" s="5"/>
      <c r="C900" s="5"/>
      <c r="D900" s="29"/>
      <c r="E900" s="29"/>
      <c r="F900" s="12"/>
      <c r="G900" s="29"/>
      <c r="H900" s="5"/>
      <c r="I900" s="5"/>
      <c r="J900" s="5"/>
      <c r="K900" s="5"/>
      <c r="L900" s="5"/>
      <c r="M900" s="5"/>
      <c r="N900" s="5"/>
      <c r="O900" s="5"/>
      <c r="P900" s="5"/>
      <c r="Q900" s="5"/>
      <c r="R900" s="5"/>
      <c r="S900" s="5"/>
      <c r="T900" s="5"/>
      <c r="U900" s="5"/>
      <c r="V900" s="5"/>
      <c r="W900" s="5"/>
      <c r="X900" s="5"/>
      <c r="Y900" s="5"/>
      <c r="Z900" s="5"/>
      <c r="AA900" s="5"/>
    </row>
    <row r="901" spans="1:27" ht="14.25" customHeight="1">
      <c r="A901" s="29"/>
      <c r="B901" s="5"/>
      <c r="C901" s="5"/>
      <c r="D901" s="29"/>
      <c r="E901" s="29"/>
      <c r="F901" s="12"/>
      <c r="G901" s="29"/>
      <c r="H901" s="5"/>
      <c r="I901" s="5"/>
      <c r="J901" s="5"/>
      <c r="K901" s="5"/>
      <c r="L901" s="5"/>
      <c r="M901" s="5"/>
      <c r="N901" s="5"/>
      <c r="O901" s="5"/>
      <c r="P901" s="5"/>
      <c r="Q901" s="5"/>
      <c r="R901" s="5"/>
      <c r="S901" s="5"/>
      <c r="T901" s="5"/>
      <c r="U901" s="5"/>
      <c r="V901" s="5"/>
      <c r="W901" s="5"/>
      <c r="X901" s="5"/>
      <c r="Y901" s="5"/>
      <c r="Z901" s="5"/>
      <c r="AA901" s="5"/>
    </row>
    <row r="902" spans="1:27" ht="14.25" customHeight="1">
      <c r="A902" s="29"/>
      <c r="B902" s="5"/>
      <c r="C902" s="5"/>
      <c r="D902" s="29"/>
      <c r="E902" s="29"/>
      <c r="F902" s="12"/>
      <c r="G902" s="29"/>
      <c r="H902" s="5"/>
      <c r="I902" s="5"/>
      <c r="J902" s="5"/>
      <c r="K902" s="5"/>
      <c r="L902" s="5"/>
      <c r="M902" s="5"/>
      <c r="N902" s="5"/>
      <c r="O902" s="5"/>
      <c r="P902" s="5"/>
      <c r="Q902" s="5"/>
      <c r="R902" s="5"/>
      <c r="S902" s="5"/>
      <c r="T902" s="5"/>
      <c r="U902" s="5"/>
      <c r="V902" s="5"/>
      <c r="W902" s="5"/>
      <c r="X902" s="5"/>
      <c r="Y902" s="5"/>
      <c r="Z902" s="5"/>
      <c r="AA902" s="5"/>
    </row>
    <row r="903" spans="1:27" ht="14.25" customHeight="1">
      <c r="A903" s="29"/>
      <c r="B903" s="5"/>
      <c r="C903" s="5"/>
      <c r="D903" s="29"/>
      <c r="E903" s="29"/>
      <c r="F903" s="12"/>
      <c r="G903" s="29"/>
      <c r="H903" s="5"/>
      <c r="I903" s="5"/>
      <c r="J903" s="5"/>
      <c r="K903" s="5"/>
      <c r="L903" s="5"/>
      <c r="M903" s="5"/>
      <c r="N903" s="5"/>
      <c r="O903" s="5"/>
      <c r="P903" s="5"/>
      <c r="Q903" s="5"/>
      <c r="R903" s="5"/>
      <c r="S903" s="5"/>
      <c r="T903" s="5"/>
      <c r="U903" s="5"/>
      <c r="V903" s="5"/>
      <c r="W903" s="5"/>
      <c r="X903" s="5"/>
      <c r="Y903" s="5"/>
      <c r="Z903" s="5"/>
      <c r="AA903" s="5"/>
    </row>
    <row r="904" spans="1:27" ht="14.25" customHeight="1">
      <c r="A904" s="29"/>
      <c r="B904" s="5"/>
      <c r="C904" s="5"/>
      <c r="D904" s="29"/>
      <c r="E904" s="29"/>
      <c r="F904" s="12"/>
      <c r="G904" s="29"/>
      <c r="H904" s="5"/>
      <c r="I904" s="5"/>
      <c r="J904" s="5"/>
      <c r="K904" s="5"/>
      <c r="L904" s="5"/>
      <c r="M904" s="5"/>
      <c r="N904" s="5"/>
      <c r="O904" s="5"/>
      <c r="P904" s="5"/>
      <c r="Q904" s="5"/>
      <c r="R904" s="5"/>
      <c r="S904" s="5"/>
      <c r="T904" s="5"/>
      <c r="U904" s="5"/>
      <c r="V904" s="5"/>
      <c r="W904" s="5"/>
      <c r="X904" s="5"/>
      <c r="Y904" s="5"/>
      <c r="Z904" s="5"/>
      <c r="AA904" s="5"/>
    </row>
    <row r="905" spans="1:27" ht="14.25" customHeight="1">
      <c r="A905" s="29"/>
      <c r="B905" s="5"/>
      <c r="C905" s="5"/>
      <c r="D905" s="29"/>
      <c r="E905" s="29"/>
      <c r="F905" s="12"/>
      <c r="G905" s="29"/>
      <c r="H905" s="5"/>
      <c r="I905" s="5"/>
      <c r="J905" s="5"/>
      <c r="K905" s="5"/>
      <c r="L905" s="5"/>
      <c r="M905" s="5"/>
      <c r="N905" s="5"/>
      <c r="O905" s="5"/>
      <c r="P905" s="5"/>
      <c r="Q905" s="5"/>
      <c r="R905" s="5"/>
      <c r="S905" s="5"/>
      <c r="T905" s="5"/>
      <c r="U905" s="5"/>
      <c r="V905" s="5"/>
      <c r="W905" s="5"/>
      <c r="X905" s="5"/>
      <c r="Y905" s="5"/>
      <c r="Z905" s="5"/>
      <c r="AA905" s="5"/>
    </row>
    <row r="906" spans="1:27" ht="14.25" customHeight="1">
      <c r="A906" s="29"/>
      <c r="B906" s="5"/>
      <c r="C906" s="5"/>
      <c r="D906" s="29"/>
      <c r="E906" s="29"/>
      <c r="F906" s="12"/>
      <c r="G906" s="29"/>
      <c r="H906" s="5"/>
      <c r="I906" s="5"/>
      <c r="J906" s="5"/>
      <c r="K906" s="5"/>
      <c r="L906" s="5"/>
      <c r="M906" s="5"/>
      <c r="N906" s="5"/>
      <c r="O906" s="5"/>
      <c r="P906" s="5"/>
      <c r="Q906" s="5"/>
      <c r="R906" s="5"/>
      <c r="S906" s="5"/>
      <c r="T906" s="5"/>
      <c r="U906" s="5"/>
      <c r="V906" s="5"/>
      <c r="W906" s="5"/>
      <c r="X906" s="5"/>
      <c r="Y906" s="5"/>
      <c r="Z906" s="5"/>
      <c r="AA906" s="5"/>
    </row>
    <row r="907" spans="1:27" ht="14.25" customHeight="1">
      <c r="A907" s="29"/>
      <c r="B907" s="5"/>
      <c r="C907" s="5"/>
      <c r="D907" s="29"/>
      <c r="E907" s="29"/>
      <c r="F907" s="12"/>
      <c r="G907" s="29"/>
      <c r="H907" s="5"/>
      <c r="I907" s="5"/>
      <c r="J907" s="5"/>
      <c r="K907" s="5"/>
      <c r="L907" s="5"/>
      <c r="M907" s="5"/>
      <c r="N907" s="5"/>
      <c r="O907" s="5"/>
      <c r="P907" s="5"/>
      <c r="Q907" s="5"/>
      <c r="R907" s="5"/>
      <c r="S907" s="5"/>
      <c r="T907" s="5"/>
      <c r="U907" s="5"/>
      <c r="V907" s="5"/>
      <c r="W907" s="5"/>
      <c r="X907" s="5"/>
      <c r="Y907" s="5"/>
      <c r="Z907" s="5"/>
      <c r="AA907" s="5"/>
    </row>
    <row r="908" spans="1:27" ht="14.25" customHeight="1">
      <c r="A908" s="29"/>
      <c r="B908" s="5"/>
      <c r="C908" s="5"/>
      <c r="D908" s="29"/>
      <c r="E908" s="29"/>
      <c r="F908" s="12"/>
      <c r="G908" s="29"/>
      <c r="H908" s="5"/>
      <c r="I908" s="5"/>
      <c r="J908" s="5"/>
      <c r="K908" s="5"/>
      <c r="L908" s="5"/>
      <c r="M908" s="5"/>
      <c r="N908" s="5"/>
      <c r="O908" s="5"/>
      <c r="P908" s="5"/>
      <c r="Q908" s="5"/>
      <c r="R908" s="5"/>
      <c r="S908" s="5"/>
      <c r="T908" s="5"/>
      <c r="U908" s="5"/>
      <c r="V908" s="5"/>
      <c r="W908" s="5"/>
      <c r="X908" s="5"/>
      <c r="Y908" s="5"/>
      <c r="Z908" s="5"/>
      <c r="AA908" s="5"/>
    </row>
    <row r="909" spans="1:27" ht="14.25" customHeight="1">
      <c r="A909" s="29"/>
      <c r="B909" s="5"/>
      <c r="C909" s="5"/>
      <c r="D909" s="29"/>
      <c r="E909" s="29"/>
      <c r="F909" s="12"/>
      <c r="G909" s="29"/>
      <c r="H909" s="5"/>
      <c r="I909" s="5"/>
      <c r="J909" s="5"/>
      <c r="K909" s="5"/>
      <c r="L909" s="5"/>
      <c r="M909" s="5"/>
      <c r="N909" s="5"/>
      <c r="O909" s="5"/>
      <c r="P909" s="5"/>
      <c r="Q909" s="5"/>
      <c r="R909" s="5"/>
      <c r="S909" s="5"/>
      <c r="T909" s="5"/>
      <c r="U909" s="5"/>
      <c r="V909" s="5"/>
      <c r="W909" s="5"/>
      <c r="X909" s="5"/>
      <c r="Y909" s="5"/>
      <c r="Z909" s="5"/>
      <c r="AA909" s="5"/>
    </row>
    <row r="910" spans="1:27" ht="14.25" customHeight="1">
      <c r="A910" s="29"/>
      <c r="B910" s="5"/>
      <c r="C910" s="5"/>
      <c r="D910" s="29"/>
      <c r="E910" s="29"/>
      <c r="F910" s="12"/>
      <c r="G910" s="29"/>
      <c r="H910" s="5"/>
      <c r="I910" s="5"/>
      <c r="J910" s="5"/>
      <c r="K910" s="5"/>
      <c r="L910" s="5"/>
      <c r="M910" s="5"/>
      <c r="N910" s="5"/>
      <c r="O910" s="5"/>
      <c r="P910" s="5"/>
      <c r="Q910" s="5"/>
      <c r="R910" s="5"/>
      <c r="S910" s="5"/>
      <c r="T910" s="5"/>
      <c r="U910" s="5"/>
      <c r="V910" s="5"/>
      <c r="W910" s="5"/>
      <c r="X910" s="5"/>
      <c r="Y910" s="5"/>
      <c r="Z910" s="5"/>
      <c r="AA910" s="5"/>
    </row>
    <row r="911" spans="1:27" ht="14.25" customHeight="1">
      <c r="A911" s="29"/>
      <c r="B911" s="5"/>
      <c r="C911" s="5"/>
      <c r="D911" s="29"/>
      <c r="E911" s="29"/>
      <c r="F911" s="12"/>
      <c r="G911" s="29"/>
      <c r="H911" s="5"/>
      <c r="I911" s="5"/>
      <c r="J911" s="5"/>
      <c r="K911" s="5"/>
      <c r="L911" s="5"/>
      <c r="M911" s="5"/>
      <c r="N911" s="5"/>
      <c r="O911" s="5"/>
      <c r="P911" s="5"/>
      <c r="Q911" s="5"/>
      <c r="R911" s="5"/>
      <c r="S911" s="5"/>
      <c r="T911" s="5"/>
      <c r="U911" s="5"/>
      <c r="V911" s="5"/>
      <c r="W911" s="5"/>
      <c r="X911" s="5"/>
      <c r="Y911" s="5"/>
      <c r="Z911" s="5"/>
      <c r="AA911" s="5"/>
    </row>
    <row r="912" spans="1:27" ht="14.25" customHeight="1">
      <c r="A912" s="29"/>
      <c r="B912" s="5"/>
      <c r="C912" s="5"/>
      <c r="D912" s="29"/>
      <c r="E912" s="29"/>
      <c r="F912" s="12"/>
      <c r="G912" s="29"/>
      <c r="H912" s="5"/>
      <c r="I912" s="5"/>
      <c r="J912" s="5"/>
      <c r="K912" s="5"/>
      <c r="L912" s="5"/>
      <c r="M912" s="5"/>
      <c r="N912" s="5"/>
      <c r="O912" s="5"/>
      <c r="P912" s="5"/>
      <c r="Q912" s="5"/>
      <c r="R912" s="5"/>
      <c r="S912" s="5"/>
      <c r="T912" s="5"/>
      <c r="U912" s="5"/>
      <c r="V912" s="5"/>
      <c r="W912" s="5"/>
      <c r="X912" s="5"/>
      <c r="Y912" s="5"/>
      <c r="Z912" s="5"/>
      <c r="AA912" s="5"/>
    </row>
    <row r="913" spans="1:27" ht="14.25" customHeight="1">
      <c r="A913" s="29"/>
      <c r="B913" s="5"/>
      <c r="C913" s="5"/>
      <c r="D913" s="29"/>
      <c r="E913" s="29"/>
      <c r="F913" s="12"/>
      <c r="G913" s="29"/>
      <c r="H913" s="5"/>
      <c r="I913" s="5"/>
      <c r="J913" s="5"/>
      <c r="K913" s="5"/>
      <c r="L913" s="5"/>
      <c r="M913" s="5"/>
      <c r="N913" s="5"/>
      <c r="O913" s="5"/>
      <c r="P913" s="5"/>
      <c r="Q913" s="5"/>
      <c r="R913" s="5"/>
      <c r="S913" s="5"/>
      <c r="T913" s="5"/>
      <c r="U913" s="5"/>
      <c r="V913" s="5"/>
      <c r="W913" s="5"/>
      <c r="X913" s="5"/>
      <c r="Y913" s="5"/>
      <c r="Z913" s="5"/>
      <c r="AA913" s="5"/>
    </row>
    <row r="914" spans="1:27" ht="14.25" customHeight="1">
      <c r="A914" s="29"/>
      <c r="B914" s="5"/>
      <c r="C914" s="5"/>
      <c r="D914" s="29"/>
      <c r="E914" s="29"/>
      <c r="F914" s="12"/>
      <c r="G914" s="29"/>
      <c r="H914" s="5"/>
      <c r="I914" s="5"/>
      <c r="J914" s="5"/>
      <c r="K914" s="5"/>
      <c r="L914" s="5"/>
      <c r="M914" s="5"/>
      <c r="N914" s="5"/>
      <c r="O914" s="5"/>
      <c r="P914" s="5"/>
      <c r="Q914" s="5"/>
      <c r="R914" s="5"/>
      <c r="S914" s="5"/>
      <c r="T914" s="5"/>
      <c r="U914" s="5"/>
      <c r="V914" s="5"/>
      <c r="W914" s="5"/>
      <c r="X914" s="5"/>
      <c r="Y914" s="5"/>
      <c r="Z914" s="5"/>
      <c r="AA914" s="5"/>
    </row>
    <row r="915" spans="1:27" ht="14.25" customHeight="1">
      <c r="A915" s="29"/>
      <c r="B915" s="5"/>
      <c r="C915" s="5"/>
      <c r="D915" s="29"/>
      <c r="E915" s="29"/>
      <c r="F915" s="12"/>
      <c r="G915" s="29"/>
      <c r="H915" s="5"/>
      <c r="I915" s="5"/>
      <c r="J915" s="5"/>
      <c r="K915" s="5"/>
      <c r="L915" s="5"/>
      <c r="M915" s="5"/>
      <c r="N915" s="5"/>
      <c r="O915" s="5"/>
      <c r="P915" s="5"/>
      <c r="Q915" s="5"/>
      <c r="R915" s="5"/>
      <c r="S915" s="5"/>
      <c r="T915" s="5"/>
      <c r="U915" s="5"/>
      <c r="V915" s="5"/>
      <c r="W915" s="5"/>
      <c r="X915" s="5"/>
      <c r="Y915" s="5"/>
      <c r="Z915" s="5"/>
      <c r="AA915" s="5"/>
    </row>
    <row r="916" spans="1:27" ht="14.25" customHeight="1">
      <c r="A916" s="29"/>
      <c r="B916" s="5"/>
      <c r="C916" s="5"/>
      <c r="D916" s="29"/>
      <c r="E916" s="29"/>
      <c r="F916" s="12"/>
      <c r="G916" s="29"/>
      <c r="H916" s="5"/>
      <c r="I916" s="5"/>
      <c r="J916" s="5"/>
      <c r="K916" s="5"/>
      <c r="L916" s="5"/>
      <c r="M916" s="5"/>
      <c r="N916" s="5"/>
      <c r="O916" s="5"/>
      <c r="P916" s="5"/>
      <c r="Q916" s="5"/>
      <c r="R916" s="5"/>
      <c r="S916" s="5"/>
      <c r="T916" s="5"/>
      <c r="U916" s="5"/>
      <c r="V916" s="5"/>
      <c r="W916" s="5"/>
      <c r="X916" s="5"/>
      <c r="Y916" s="5"/>
      <c r="Z916" s="5"/>
      <c r="AA916" s="5"/>
    </row>
    <row r="917" spans="1:27" ht="14.25" customHeight="1">
      <c r="A917" s="29"/>
      <c r="B917" s="5"/>
      <c r="C917" s="5"/>
      <c r="D917" s="29"/>
      <c r="E917" s="29"/>
      <c r="F917" s="12"/>
      <c r="G917" s="29"/>
      <c r="H917" s="5"/>
      <c r="I917" s="5"/>
      <c r="J917" s="5"/>
      <c r="K917" s="5"/>
      <c r="L917" s="5"/>
      <c r="M917" s="5"/>
      <c r="N917" s="5"/>
      <c r="O917" s="5"/>
      <c r="P917" s="5"/>
      <c r="Q917" s="5"/>
      <c r="R917" s="5"/>
      <c r="S917" s="5"/>
      <c r="T917" s="5"/>
      <c r="U917" s="5"/>
      <c r="V917" s="5"/>
      <c r="W917" s="5"/>
      <c r="X917" s="5"/>
      <c r="Y917" s="5"/>
      <c r="Z917" s="5"/>
      <c r="AA917" s="5"/>
    </row>
    <row r="918" spans="1:27" ht="14.25" customHeight="1">
      <c r="A918" s="29"/>
      <c r="B918" s="5"/>
      <c r="C918" s="5"/>
      <c r="D918" s="29"/>
      <c r="E918" s="29"/>
      <c r="F918" s="12"/>
      <c r="G918" s="29"/>
      <c r="H918" s="5"/>
      <c r="I918" s="5"/>
      <c r="J918" s="5"/>
      <c r="K918" s="5"/>
      <c r="L918" s="5"/>
      <c r="M918" s="5"/>
      <c r="N918" s="5"/>
      <c r="O918" s="5"/>
      <c r="P918" s="5"/>
      <c r="Q918" s="5"/>
      <c r="R918" s="5"/>
      <c r="S918" s="5"/>
      <c r="T918" s="5"/>
      <c r="U918" s="5"/>
      <c r="V918" s="5"/>
      <c r="W918" s="5"/>
      <c r="X918" s="5"/>
      <c r="Y918" s="5"/>
      <c r="Z918" s="5"/>
      <c r="AA918" s="5"/>
    </row>
    <row r="919" spans="1:27" ht="14.25" customHeight="1">
      <c r="A919" s="29"/>
      <c r="B919" s="5"/>
      <c r="C919" s="5"/>
      <c r="D919" s="29"/>
      <c r="E919" s="29"/>
      <c r="F919" s="12"/>
      <c r="G919" s="29"/>
      <c r="H919" s="5"/>
      <c r="I919" s="5"/>
      <c r="J919" s="5"/>
      <c r="K919" s="5"/>
      <c r="L919" s="5"/>
      <c r="M919" s="5"/>
      <c r="N919" s="5"/>
      <c r="O919" s="5"/>
      <c r="P919" s="5"/>
      <c r="Q919" s="5"/>
      <c r="R919" s="5"/>
      <c r="S919" s="5"/>
      <c r="T919" s="5"/>
      <c r="U919" s="5"/>
      <c r="V919" s="5"/>
      <c r="W919" s="5"/>
      <c r="X919" s="5"/>
      <c r="Y919" s="5"/>
      <c r="Z919" s="5"/>
      <c r="AA919" s="5"/>
    </row>
    <row r="920" spans="1:27" ht="14.25" customHeight="1">
      <c r="A920" s="29"/>
      <c r="B920" s="5"/>
      <c r="C920" s="5"/>
      <c r="D920" s="29"/>
      <c r="E920" s="29"/>
      <c r="F920" s="12"/>
      <c r="G920" s="29"/>
      <c r="H920" s="5"/>
      <c r="I920" s="5"/>
      <c r="J920" s="5"/>
      <c r="K920" s="5"/>
      <c r="L920" s="5"/>
      <c r="M920" s="5"/>
      <c r="N920" s="5"/>
      <c r="O920" s="5"/>
      <c r="P920" s="5"/>
      <c r="Q920" s="5"/>
      <c r="R920" s="5"/>
      <c r="S920" s="5"/>
      <c r="T920" s="5"/>
      <c r="U920" s="5"/>
      <c r="V920" s="5"/>
      <c r="W920" s="5"/>
      <c r="X920" s="5"/>
      <c r="Y920" s="5"/>
      <c r="Z920" s="5"/>
      <c r="AA920" s="5"/>
    </row>
    <row r="921" spans="1:27" ht="14.25" customHeight="1">
      <c r="A921" s="29"/>
      <c r="B921" s="5"/>
      <c r="C921" s="5"/>
      <c r="D921" s="29"/>
      <c r="E921" s="29"/>
      <c r="F921" s="12"/>
      <c r="G921" s="29"/>
      <c r="H921" s="5"/>
      <c r="I921" s="5"/>
      <c r="J921" s="5"/>
      <c r="K921" s="5"/>
      <c r="L921" s="5"/>
      <c r="M921" s="5"/>
      <c r="N921" s="5"/>
      <c r="O921" s="5"/>
      <c r="P921" s="5"/>
      <c r="Q921" s="5"/>
      <c r="R921" s="5"/>
      <c r="S921" s="5"/>
      <c r="T921" s="5"/>
      <c r="U921" s="5"/>
      <c r="V921" s="5"/>
      <c r="W921" s="5"/>
      <c r="X921" s="5"/>
      <c r="Y921" s="5"/>
      <c r="Z921" s="5"/>
      <c r="AA921" s="5"/>
    </row>
    <row r="922" spans="1:27" ht="14.25" customHeight="1">
      <c r="A922" s="29"/>
      <c r="B922" s="5"/>
      <c r="C922" s="5"/>
      <c r="D922" s="29"/>
      <c r="E922" s="29"/>
      <c r="F922" s="12"/>
      <c r="G922" s="29"/>
      <c r="H922" s="5"/>
      <c r="I922" s="5"/>
      <c r="J922" s="5"/>
      <c r="K922" s="5"/>
      <c r="L922" s="5"/>
      <c r="M922" s="5"/>
      <c r="N922" s="5"/>
      <c r="O922" s="5"/>
      <c r="P922" s="5"/>
      <c r="Q922" s="5"/>
      <c r="R922" s="5"/>
      <c r="S922" s="5"/>
      <c r="T922" s="5"/>
      <c r="U922" s="5"/>
      <c r="V922" s="5"/>
      <c r="W922" s="5"/>
      <c r="X922" s="5"/>
      <c r="Y922" s="5"/>
      <c r="Z922" s="5"/>
      <c r="AA922" s="5"/>
    </row>
    <row r="923" spans="1:27" ht="14.25" customHeight="1">
      <c r="A923" s="29"/>
      <c r="B923" s="5"/>
      <c r="C923" s="5"/>
      <c r="D923" s="29"/>
      <c r="E923" s="29"/>
      <c r="F923" s="12"/>
      <c r="G923" s="29"/>
      <c r="H923" s="5"/>
      <c r="I923" s="5"/>
      <c r="J923" s="5"/>
      <c r="K923" s="5"/>
      <c r="L923" s="5"/>
      <c r="M923" s="5"/>
      <c r="N923" s="5"/>
      <c r="O923" s="5"/>
      <c r="P923" s="5"/>
      <c r="Q923" s="5"/>
      <c r="R923" s="5"/>
      <c r="S923" s="5"/>
      <c r="T923" s="5"/>
      <c r="U923" s="5"/>
      <c r="V923" s="5"/>
      <c r="W923" s="5"/>
      <c r="X923" s="5"/>
      <c r="Y923" s="5"/>
      <c r="Z923" s="5"/>
      <c r="AA923" s="5"/>
    </row>
    <row r="924" spans="1:27" ht="14.25" customHeight="1">
      <c r="A924" s="29"/>
      <c r="B924" s="5"/>
      <c r="C924" s="5"/>
      <c r="D924" s="29"/>
      <c r="E924" s="29"/>
      <c r="F924" s="12"/>
      <c r="G924" s="29"/>
      <c r="H924" s="5"/>
      <c r="I924" s="5"/>
      <c r="J924" s="5"/>
      <c r="K924" s="5"/>
      <c r="L924" s="5"/>
      <c r="M924" s="5"/>
      <c r="N924" s="5"/>
      <c r="O924" s="5"/>
      <c r="P924" s="5"/>
      <c r="Q924" s="5"/>
      <c r="R924" s="5"/>
      <c r="S924" s="5"/>
      <c r="T924" s="5"/>
      <c r="U924" s="5"/>
      <c r="V924" s="5"/>
      <c r="W924" s="5"/>
      <c r="X924" s="5"/>
      <c r="Y924" s="5"/>
      <c r="Z924" s="5"/>
      <c r="AA924" s="5"/>
    </row>
    <row r="925" spans="1:27" ht="14.25" customHeight="1">
      <c r="A925" s="29"/>
      <c r="B925" s="5"/>
      <c r="C925" s="5"/>
      <c r="D925" s="29"/>
      <c r="E925" s="29"/>
      <c r="F925" s="12"/>
      <c r="G925" s="29"/>
      <c r="H925" s="5"/>
      <c r="I925" s="5"/>
      <c r="J925" s="5"/>
      <c r="K925" s="5"/>
      <c r="L925" s="5"/>
      <c r="M925" s="5"/>
      <c r="N925" s="5"/>
      <c r="O925" s="5"/>
      <c r="P925" s="5"/>
      <c r="Q925" s="5"/>
      <c r="R925" s="5"/>
      <c r="S925" s="5"/>
      <c r="T925" s="5"/>
      <c r="U925" s="5"/>
      <c r="V925" s="5"/>
      <c r="W925" s="5"/>
      <c r="X925" s="5"/>
      <c r="Y925" s="5"/>
      <c r="Z925" s="5"/>
      <c r="AA925" s="5"/>
    </row>
    <row r="926" spans="1:27" ht="14.25" customHeight="1">
      <c r="A926" s="29"/>
      <c r="B926" s="5"/>
      <c r="C926" s="5"/>
      <c r="D926" s="29"/>
      <c r="E926" s="29"/>
      <c r="F926" s="12"/>
      <c r="G926" s="29"/>
      <c r="H926" s="5"/>
      <c r="I926" s="5"/>
      <c r="J926" s="5"/>
      <c r="K926" s="5"/>
      <c r="L926" s="5"/>
      <c r="M926" s="5"/>
      <c r="N926" s="5"/>
      <c r="O926" s="5"/>
      <c r="P926" s="5"/>
      <c r="Q926" s="5"/>
      <c r="R926" s="5"/>
      <c r="S926" s="5"/>
      <c r="T926" s="5"/>
      <c r="U926" s="5"/>
      <c r="V926" s="5"/>
      <c r="W926" s="5"/>
      <c r="X926" s="5"/>
      <c r="Y926" s="5"/>
      <c r="Z926" s="5"/>
      <c r="AA926" s="5"/>
    </row>
    <row r="927" spans="1:27" ht="14.25" customHeight="1">
      <c r="A927" s="29"/>
      <c r="B927" s="5"/>
      <c r="C927" s="5"/>
      <c r="D927" s="29"/>
      <c r="E927" s="29"/>
      <c r="F927" s="12"/>
      <c r="G927" s="29"/>
      <c r="H927" s="5"/>
      <c r="I927" s="5"/>
      <c r="J927" s="5"/>
      <c r="K927" s="5"/>
      <c r="L927" s="5"/>
      <c r="M927" s="5"/>
      <c r="N927" s="5"/>
      <c r="O927" s="5"/>
      <c r="P927" s="5"/>
      <c r="Q927" s="5"/>
      <c r="R927" s="5"/>
      <c r="S927" s="5"/>
      <c r="T927" s="5"/>
      <c r="U927" s="5"/>
      <c r="V927" s="5"/>
      <c r="W927" s="5"/>
      <c r="X927" s="5"/>
      <c r="Y927" s="5"/>
      <c r="Z927" s="5"/>
      <c r="AA927" s="5"/>
    </row>
    <row r="928" spans="1:27" ht="14.25" customHeight="1">
      <c r="A928" s="29"/>
      <c r="B928" s="5"/>
      <c r="C928" s="5"/>
      <c r="D928" s="29"/>
      <c r="E928" s="29"/>
      <c r="F928" s="12"/>
      <c r="G928" s="29"/>
      <c r="H928" s="5"/>
      <c r="I928" s="5"/>
      <c r="J928" s="5"/>
      <c r="K928" s="5"/>
      <c r="L928" s="5"/>
      <c r="M928" s="5"/>
      <c r="N928" s="5"/>
      <c r="O928" s="5"/>
      <c r="P928" s="5"/>
      <c r="Q928" s="5"/>
      <c r="R928" s="5"/>
      <c r="S928" s="5"/>
      <c r="T928" s="5"/>
      <c r="U928" s="5"/>
      <c r="V928" s="5"/>
      <c r="W928" s="5"/>
      <c r="X928" s="5"/>
      <c r="Y928" s="5"/>
      <c r="Z928" s="5"/>
      <c r="AA928" s="5"/>
    </row>
    <row r="929" spans="1:27" ht="14.25" customHeight="1">
      <c r="A929" s="29"/>
      <c r="B929" s="5"/>
      <c r="C929" s="5"/>
      <c r="D929" s="29"/>
      <c r="E929" s="29"/>
      <c r="F929" s="12"/>
      <c r="G929" s="29"/>
      <c r="H929" s="5"/>
      <c r="I929" s="5"/>
      <c r="J929" s="5"/>
      <c r="K929" s="5"/>
      <c r="L929" s="5"/>
      <c r="M929" s="5"/>
      <c r="N929" s="5"/>
      <c r="O929" s="5"/>
      <c r="P929" s="5"/>
      <c r="Q929" s="5"/>
      <c r="R929" s="5"/>
      <c r="S929" s="5"/>
      <c r="T929" s="5"/>
      <c r="U929" s="5"/>
      <c r="V929" s="5"/>
      <c r="W929" s="5"/>
      <c r="X929" s="5"/>
      <c r="Y929" s="5"/>
      <c r="Z929" s="5"/>
      <c r="AA929" s="5"/>
    </row>
    <row r="930" spans="1:27" ht="14.25" customHeight="1">
      <c r="A930" s="29"/>
      <c r="B930" s="5"/>
      <c r="C930" s="5"/>
      <c r="D930" s="29"/>
      <c r="E930" s="29"/>
      <c r="F930" s="12"/>
      <c r="G930" s="29"/>
      <c r="H930" s="5"/>
      <c r="I930" s="5"/>
      <c r="J930" s="5"/>
      <c r="K930" s="5"/>
      <c r="L930" s="5"/>
      <c r="M930" s="5"/>
      <c r="N930" s="5"/>
      <c r="O930" s="5"/>
      <c r="P930" s="5"/>
      <c r="Q930" s="5"/>
      <c r="R930" s="5"/>
      <c r="S930" s="5"/>
      <c r="T930" s="5"/>
      <c r="U930" s="5"/>
      <c r="V930" s="5"/>
      <c r="W930" s="5"/>
      <c r="X930" s="5"/>
      <c r="Y930" s="5"/>
      <c r="Z930" s="5"/>
      <c r="AA930" s="5"/>
    </row>
    <row r="931" spans="1:27" ht="14.25" customHeight="1">
      <c r="A931" s="29"/>
      <c r="B931" s="5"/>
      <c r="C931" s="5"/>
      <c r="D931" s="29"/>
      <c r="E931" s="29"/>
      <c r="F931" s="12"/>
      <c r="G931" s="29"/>
      <c r="H931" s="5"/>
      <c r="I931" s="5"/>
      <c r="J931" s="5"/>
      <c r="K931" s="5"/>
      <c r="L931" s="5"/>
      <c r="M931" s="5"/>
      <c r="N931" s="5"/>
      <c r="O931" s="5"/>
      <c r="P931" s="5"/>
      <c r="Q931" s="5"/>
      <c r="R931" s="5"/>
      <c r="S931" s="5"/>
      <c r="T931" s="5"/>
      <c r="U931" s="5"/>
      <c r="V931" s="5"/>
      <c r="W931" s="5"/>
      <c r="X931" s="5"/>
      <c r="Y931" s="5"/>
      <c r="Z931" s="5"/>
      <c r="AA931" s="5"/>
    </row>
    <row r="932" spans="1:27" ht="14.25" customHeight="1">
      <c r="A932" s="29"/>
      <c r="B932" s="5"/>
      <c r="C932" s="5"/>
      <c r="D932" s="29"/>
      <c r="E932" s="29"/>
      <c r="F932" s="12"/>
      <c r="G932" s="29"/>
      <c r="H932" s="5"/>
      <c r="I932" s="5"/>
      <c r="J932" s="5"/>
      <c r="K932" s="5"/>
      <c r="L932" s="5"/>
      <c r="M932" s="5"/>
      <c r="N932" s="5"/>
      <c r="O932" s="5"/>
      <c r="P932" s="5"/>
      <c r="Q932" s="5"/>
      <c r="R932" s="5"/>
      <c r="S932" s="5"/>
      <c r="T932" s="5"/>
      <c r="U932" s="5"/>
      <c r="V932" s="5"/>
      <c r="W932" s="5"/>
      <c r="X932" s="5"/>
      <c r="Y932" s="5"/>
      <c r="Z932" s="5"/>
      <c r="AA932" s="5"/>
    </row>
    <row r="933" spans="1:27" ht="14.25" customHeight="1">
      <c r="A933" s="29"/>
      <c r="B933" s="5"/>
      <c r="C933" s="5"/>
      <c r="D933" s="29"/>
      <c r="E933" s="29"/>
      <c r="F933" s="12"/>
      <c r="G933" s="29"/>
      <c r="H933" s="5"/>
      <c r="I933" s="5"/>
      <c r="J933" s="5"/>
      <c r="K933" s="5"/>
      <c r="L933" s="5"/>
      <c r="M933" s="5"/>
      <c r="N933" s="5"/>
      <c r="O933" s="5"/>
      <c r="P933" s="5"/>
      <c r="Q933" s="5"/>
      <c r="R933" s="5"/>
      <c r="S933" s="5"/>
      <c r="T933" s="5"/>
      <c r="U933" s="5"/>
      <c r="V933" s="5"/>
      <c r="W933" s="5"/>
      <c r="X933" s="5"/>
      <c r="Y933" s="5"/>
      <c r="Z933" s="5"/>
      <c r="AA933" s="5"/>
    </row>
    <row r="934" spans="1:27" ht="14.25" customHeight="1">
      <c r="A934" s="29"/>
      <c r="B934" s="5"/>
      <c r="C934" s="5"/>
      <c r="D934" s="29"/>
      <c r="E934" s="29"/>
      <c r="F934" s="12"/>
      <c r="G934" s="29"/>
      <c r="H934" s="5"/>
      <c r="I934" s="5"/>
      <c r="J934" s="5"/>
      <c r="K934" s="5"/>
      <c r="L934" s="5"/>
      <c r="M934" s="5"/>
      <c r="N934" s="5"/>
      <c r="O934" s="5"/>
      <c r="P934" s="5"/>
      <c r="Q934" s="5"/>
      <c r="R934" s="5"/>
      <c r="S934" s="5"/>
      <c r="T934" s="5"/>
      <c r="U934" s="5"/>
      <c r="V934" s="5"/>
      <c r="W934" s="5"/>
      <c r="X934" s="5"/>
      <c r="Y934" s="5"/>
      <c r="Z934" s="5"/>
      <c r="AA934" s="5"/>
    </row>
    <row r="935" spans="1:27" ht="14.25" customHeight="1">
      <c r="A935" s="29"/>
      <c r="B935" s="5"/>
      <c r="C935" s="5"/>
      <c r="D935" s="29"/>
      <c r="E935" s="29"/>
      <c r="F935" s="12"/>
      <c r="G935" s="29"/>
      <c r="H935" s="5"/>
      <c r="I935" s="5"/>
      <c r="J935" s="5"/>
      <c r="K935" s="5"/>
      <c r="L935" s="5"/>
      <c r="M935" s="5"/>
      <c r="N935" s="5"/>
      <c r="O935" s="5"/>
      <c r="P935" s="5"/>
      <c r="Q935" s="5"/>
      <c r="R935" s="5"/>
      <c r="S935" s="5"/>
      <c r="T935" s="5"/>
      <c r="U935" s="5"/>
      <c r="V935" s="5"/>
      <c r="W935" s="5"/>
      <c r="X935" s="5"/>
      <c r="Y935" s="5"/>
      <c r="Z935" s="5"/>
      <c r="AA935" s="5"/>
    </row>
    <row r="936" spans="1:27" ht="14.25" customHeight="1">
      <c r="A936" s="29"/>
      <c r="B936" s="5"/>
      <c r="C936" s="5"/>
      <c r="D936" s="29"/>
      <c r="E936" s="29"/>
      <c r="F936" s="12"/>
      <c r="G936" s="29"/>
      <c r="H936" s="5"/>
      <c r="I936" s="5"/>
      <c r="J936" s="5"/>
      <c r="K936" s="5"/>
      <c r="L936" s="5"/>
      <c r="M936" s="5"/>
      <c r="N936" s="5"/>
      <c r="O936" s="5"/>
      <c r="P936" s="5"/>
      <c r="Q936" s="5"/>
      <c r="R936" s="5"/>
      <c r="S936" s="5"/>
      <c r="T936" s="5"/>
      <c r="U936" s="5"/>
      <c r="V936" s="5"/>
      <c r="W936" s="5"/>
      <c r="X936" s="5"/>
      <c r="Y936" s="5"/>
      <c r="Z936" s="5"/>
      <c r="AA936" s="5"/>
    </row>
    <row r="937" spans="1:27" ht="14.25" customHeight="1">
      <c r="A937" s="29"/>
      <c r="B937" s="5"/>
      <c r="C937" s="5"/>
      <c r="D937" s="29"/>
      <c r="E937" s="29"/>
      <c r="F937" s="12"/>
      <c r="G937" s="29"/>
      <c r="H937" s="5"/>
      <c r="I937" s="5"/>
      <c r="J937" s="5"/>
      <c r="K937" s="5"/>
      <c r="L937" s="5"/>
      <c r="M937" s="5"/>
      <c r="N937" s="5"/>
      <c r="O937" s="5"/>
      <c r="P937" s="5"/>
      <c r="Q937" s="5"/>
      <c r="R937" s="5"/>
      <c r="S937" s="5"/>
      <c r="T937" s="5"/>
      <c r="U937" s="5"/>
      <c r="V937" s="5"/>
      <c r="W937" s="5"/>
      <c r="X937" s="5"/>
      <c r="Y937" s="5"/>
      <c r="Z937" s="5"/>
      <c r="AA937" s="5"/>
    </row>
    <row r="938" spans="1:27" ht="14.25" customHeight="1">
      <c r="A938" s="29"/>
      <c r="B938" s="5"/>
      <c r="C938" s="5"/>
      <c r="D938" s="29"/>
      <c r="E938" s="29"/>
      <c r="F938" s="12"/>
      <c r="G938" s="29"/>
      <c r="H938" s="5"/>
      <c r="I938" s="5"/>
      <c r="J938" s="5"/>
      <c r="K938" s="5"/>
      <c r="L938" s="5"/>
      <c r="M938" s="5"/>
      <c r="N938" s="5"/>
      <c r="O938" s="5"/>
      <c r="P938" s="5"/>
      <c r="Q938" s="5"/>
      <c r="R938" s="5"/>
      <c r="S938" s="5"/>
      <c r="T938" s="5"/>
      <c r="U938" s="5"/>
      <c r="V938" s="5"/>
      <c r="W938" s="5"/>
      <c r="X938" s="5"/>
      <c r="Y938" s="5"/>
      <c r="Z938" s="5"/>
      <c r="AA938" s="5"/>
    </row>
    <row r="939" spans="1:27" ht="14.25" customHeight="1">
      <c r="A939" s="29"/>
      <c r="B939" s="5"/>
      <c r="C939" s="5"/>
      <c r="D939" s="29"/>
      <c r="E939" s="29"/>
      <c r="F939" s="12"/>
      <c r="G939" s="29"/>
      <c r="H939" s="5"/>
      <c r="I939" s="5"/>
      <c r="J939" s="5"/>
      <c r="K939" s="5"/>
      <c r="L939" s="5"/>
      <c r="M939" s="5"/>
      <c r="N939" s="5"/>
      <c r="O939" s="5"/>
      <c r="P939" s="5"/>
      <c r="Q939" s="5"/>
      <c r="R939" s="5"/>
      <c r="S939" s="5"/>
      <c r="T939" s="5"/>
      <c r="U939" s="5"/>
      <c r="V939" s="5"/>
      <c r="W939" s="5"/>
      <c r="X939" s="5"/>
      <c r="Y939" s="5"/>
      <c r="Z939" s="5"/>
      <c r="AA939" s="5"/>
    </row>
    <row r="940" spans="1:27" ht="14.25" customHeight="1">
      <c r="A940" s="29"/>
      <c r="B940" s="5"/>
      <c r="C940" s="5"/>
      <c r="D940" s="29"/>
      <c r="E940" s="29"/>
      <c r="F940" s="12"/>
      <c r="G940" s="29"/>
      <c r="H940" s="5"/>
      <c r="I940" s="5"/>
      <c r="J940" s="5"/>
      <c r="K940" s="5"/>
      <c r="L940" s="5"/>
      <c r="M940" s="5"/>
      <c r="N940" s="5"/>
      <c r="O940" s="5"/>
      <c r="P940" s="5"/>
      <c r="Q940" s="5"/>
      <c r="R940" s="5"/>
      <c r="S940" s="5"/>
      <c r="T940" s="5"/>
      <c r="U940" s="5"/>
      <c r="V940" s="5"/>
      <c r="W940" s="5"/>
      <c r="X940" s="5"/>
      <c r="Y940" s="5"/>
      <c r="Z940" s="5"/>
      <c r="AA940" s="5"/>
    </row>
    <row r="941" spans="1:27" ht="14.25" customHeight="1">
      <c r="A941" s="29"/>
      <c r="B941" s="5"/>
      <c r="C941" s="5"/>
      <c r="D941" s="29"/>
      <c r="E941" s="29"/>
      <c r="F941" s="12"/>
      <c r="G941" s="29"/>
      <c r="H941" s="5"/>
      <c r="I941" s="5"/>
      <c r="J941" s="5"/>
      <c r="K941" s="5"/>
      <c r="L941" s="5"/>
      <c r="M941" s="5"/>
      <c r="N941" s="5"/>
      <c r="O941" s="5"/>
      <c r="P941" s="5"/>
      <c r="Q941" s="5"/>
      <c r="R941" s="5"/>
      <c r="S941" s="5"/>
      <c r="T941" s="5"/>
      <c r="U941" s="5"/>
      <c r="V941" s="5"/>
      <c r="W941" s="5"/>
      <c r="X941" s="5"/>
      <c r="Y941" s="5"/>
      <c r="Z941" s="5"/>
      <c r="AA941" s="5"/>
    </row>
    <row r="942" spans="1:27" ht="14.25" customHeight="1">
      <c r="A942" s="29"/>
      <c r="B942" s="5"/>
      <c r="C942" s="5"/>
      <c r="D942" s="29"/>
      <c r="E942" s="29"/>
      <c r="F942" s="12"/>
      <c r="G942" s="29"/>
      <c r="H942" s="5"/>
      <c r="I942" s="5"/>
      <c r="J942" s="5"/>
      <c r="K942" s="5"/>
      <c r="L942" s="5"/>
      <c r="M942" s="5"/>
      <c r="N942" s="5"/>
      <c r="O942" s="5"/>
      <c r="P942" s="5"/>
      <c r="Q942" s="5"/>
      <c r="R942" s="5"/>
      <c r="S942" s="5"/>
      <c r="T942" s="5"/>
      <c r="U942" s="5"/>
      <c r="V942" s="5"/>
      <c r="W942" s="5"/>
      <c r="X942" s="5"/>
      <c r="Y942" s="5"/>
      <c r="Z942" s="5"/>
      <c r="AA942" s="5"/>
    </row>
    <row r="943" spans="1:27" ht="14.25" customHeight="1">
      <c r="A943" s="29"/>
      <c r="B943" s="5"/>
      <c r="C943" s="5"/>
      <c r="D943" s="29"/>
      <c r="E943" s="29"/>
      <c r="F943" s="12"/>
      <c r="G943" s="29"/>
      <c r="H943" s="5"/>
      <c r="I943" s="5"/>
      <c r="J943" s="5"/>
      <c r="K943" s="5"/>
      <c r="L943" s="5"/>
      <c r="M943" s="5"/>
      <c r="N943" s="5"/>
      <c r="O943" s="5"/>
      <c r="P943" s="5"/>
      <c r="Q943" s="5"/>
      <c r="R943" s="5"/>
      <c r="S943" s="5"/>
      <c r="T943" s="5"/>
      <c r="U943" s="5"/>
      <c r="V943" s="5"/>
      <c r="W943" s="5"/>
      <c r="X943" s="5"/>
      <c r="Y943" s="5"/>
      <c r="Z943" s="5"/>
      <c r="AA943" s="5"/>
    </row>
    <row r="944" spans="1:27" ht="14.25" customHeight="1">
      <c r="A944" s="29"/>
      <c r="B944" s="5"/>
      <c r="C944" s="5"/>
      <c r="D944" s="29"/>
      <c r="E944" s="29"/>
      <c r="F944" s="12"/>
      <c r="G944" s="29"/>
      <c r="H944" s="5"/>
      <c r="I944" s="5"/>
      <c r="J944" s="5"/>
      <c r="K944" s="5"/>
      <c r="L944" s="5"/>
      <c r="M944" s="5"/>
      <c r="N944" s="5"/>
      <c r="O944" s="5"/>
      <c r="P944" s="5"/>
      <c r="Q944" s="5"/>
      <c r="R944" s="5"/>
      <c r="S944" s="5"/>
      <c r="T944" s="5"/>
      <c r="U944" s="5"/>
      <c r="V944" s="5"/>
      <c r="W944" s="5"/>
      <c r="X944" s="5"/>
      <c r="Y944" s="5"/>
      <c r="Z944" s="5"/>
      <c r="AA944" s="5"/>
    </row>
    <row r="945" spans="1:27" ht="14.25" customHeight="1">
      <c r="A945" s="29"/>
      <c r="B945" s="5"/>
      <c r="C945" s="5"/>
      <c r="D945" s="29"/>
      <c r="E945" s="29"/>
      <c r="F945" s="12"/>
      <c r="G945" s="29"/>
      <c r="H945" s="5"/>
      <c r="I945" s="5"/>
      <c r="J945" s="5"/>
      <c r="K945" s="5"/>
      <c r="L945" s="5"/>
      <c r="M945" s="5"/>
      <c r="N945" s="5"/>
      <c r="O945" s="5"/>
      <c r="P945" s="5"/>
      <c r="Q945" s="5"/>
      <c r="R945" s="5"/>
      <c r="S945" s="5"/>
      <c r="T945" s="5"/>
      <c r="U945" s="5"/>
      <c r="V945" s="5"/>
      <c r="W945" s="5"/>
      <c r="X945" s="5"/>
      <c r="Y945" s="5"/>
      <c r="Z945" s="5"/>
      <c r="AA945" s="5"/>
    </row>
    <row r="946" spans="1:27" ht="14.25" customHeight="1">
      <c r="A946" s="29"/>
      <c r="B946" s="5"/>
      <c r="C946" s="5"/>
      <c r="D946" s="29"/>
      <c r="E946" s="29"/>
      <c r="F946" s="12"/>
      <c r="G946" s="29"/>
      <c r="H946" s="5"/>
      <c r="I946" s="5"/>
      <c r="J946" s="5"/>
      <c r="K946" s="5"/>
      <c r="L946" s="5"/>
      <c r="M946" s="5"/>
      <c r="N946" s="5"/>
      <c r="O946" s="5"/>
      <c r="P946" s="5"/>
      <c r="Q946" s="5"/>
      <c r="R946" s="5"/>
      <c r="S946" s="5"/>
      <c r="T946" s="5"/>
      <c r="U946" s="5"/>
      <c r="V946" s="5"/>
      <c r="W946" s="5"/>
      <c r="X946" s="5"/>
      <c r="Y946" s="5"/>
      <c r="Z946" s="5"/>
      <c r="AA946" s="5"/>
    </row>
    <row r="947" spans="1:27" ht="14.25" customHeight="1">
      <c r="A947" s="29"/>
      <c r="B947" s="5"/>
      <c r="C947" s="5"/>
      <c r="D947" s="29"/>
      <c r="E947" s="29"/>
      <c r="F947" s="12"/>
      <c r="G947" s="29"/>
      <c r="H947" s="5"/>
      <c r="I947" s="5"/>
      <c r="J947" s="5"/>
      <c r="K947" s="5"/>
      <c r="L947" s="5"/>
      <c r="M947" s="5"/>
      <c r="N947" s="5"/>
      <c r="O947" s="5"/>
      <c r="P947" s="5"/>
      <c r="Q947" s="5"/>
      <c r="R947" s="5"/>
      <c r="S947" s="5"/>
      <c r="T947" s="5"/>
      <c r="U947" s="5"/>
      <c r="V947" s="5"/>
      <c r="W947" s="5"/>
      <c r="X947" s="5"/>
      <c r="Y947" s="5"/>
      <c r="Z947" s="5"/>
      <c r="AA947" s="5"/>
    </row>
    <row r="948" spans="1:27" ht="14.25" customHeight="1">
      <c r="A948" s="29"/>
      <c r="B948" s="5"/>
      <c r="C948" s="5"/>
      <c r="D948" s="29"/>
      <c r="E948" s="29"/>
      <c r="F948" s="12"/>
      <c r="G948" s="29"/>
      <c r="H948" s="5"/>
      <c r="I948" s="5"/>
      <c r="J948" s="5"/>
      <c r="K948" s="5"/>
      <c r="L948" s="5"/>
      <c r="M948" s="5"/>
      <c r="N948" s="5"/>
      <c r="O948" s="5"/>
      <c r="P948" s="5"/>
      <c r="Q948" s="5"/>
      <c r="R948" s="5"/>
      <c r="S948" s="5"/>
      <c r="T948" s="5"/>
      <c r="U948" s="5"/>
      <c r="V948" s="5"/>
      <c r="W948" s="5"/>
      <c r="X948" s="5"/>
      <c r="Y948" s="5"/>
      <c r="Z948" s="5"/>
      <c r="AA948" s="5"/>
    </row>
    <row r="949" spans="1:27" ht="14.25" customHeight="1">
      <c r="A949" s="29"/>
      <c r="B949" s="5"/>
      <c r="C949" s="5"/>
      <c r="D949" s="29"/>
      <c r="E949" s="29"/>
      <c r="F949" s="12"/>
      <c r="G949" s="29"/>
      <c r="H949" s="5"/>
      <c r="I949" s="5"/>
      <c r="J949" s="5"/>
      <c r="K949" s="5"/>
      <c r="L949" s="5"/>
      <c r="M949" s="5"/>
      <c r="N949" s="5"/>
      <c r="O949" s="5"/>
      <c r="P949" s="5"/>
      <c r="Q949" s="5"/>
      <c r="R949" s="5"/>
      <c r="S949" s="5"/>
      <c r="T949" s="5"/>
      <c r="U949" s="5"/>
      <c r="V949" s="5"/>
      <c r="W949" s="5"/>
      <c r="X949" s="5"/>
      <c r="Y949" s="5"/>
      <c r="Z949" s="5"/>
      <c r="AA949" s="5"/>
    </row>
    <row r="950" spans="1:27" ht="14.25" customHeight="1">
      <c r="A950" s="29"/>
      <c r="B950" s="5"/>
      <c r="C950" s="5"/>
      <c r="D950" s="29"/>
      <c r="E950" s="29"/>
      <c r="F950" s="12"/>
      <c r="G950" s="29"/>
      <c r="H950" s="5"/>
      <c r="I950" s="5"/>
      <c r="J950" s="5"/>
      <c r="K950" s="5"/>
      <c r="L950" s="5"/>
      <c r="M950" s="5"/>
      <c r="N950" s="5"/>
      <c r="O950" s="5"/>
      <c r="P950" s="5"/>
      <c r="Q950" s="5"/>
      <c r="R950" s="5"/>
      <c r="S950" s="5"/>
      <c r="T950" s="5"/>
      <c r="U950" s="5"/>
      <c r="V950" s="5"/>
      <c r="W950" s="5"/>
      <c r="X950" s="5"/>
      <c r="Y950" s="5"/>
      <c r="Z950" s="5"/>
      <c r="AA950" s="5"/>
    </row>
    <row r="951" spans="1:27" ht="14.25" customHeight="1">
      <c r="A951" s="29"/>
      <c r="B951" s="5"/>
      <c r="C951" s="5"/>
      <c r="D951" s="29"/>
      <c r="E951" s="29"/>
      <c r="F951" s="12"/>
      <c r="G951" s="29"/>
      <c r="H951" s="5"/>
      <c r="I951" s="5"/>
      <c r="J951" s="5"/>
      <c r="K951" s="5"/>
      <c r="L951" s="5"/>
      <c r="M951" s="5"/>
      <c r="N951" s="5"/>
      <c r="O951" s="5"/>
      <c r="P951" s="5"/>
      <c r="Q951" s="5"/>
      <c r="R951" s="5"/>
      <c r="S951" s="5"/>
      <c r="T951" s="5"/>
      <c r="U951" s="5"/>
      <c r="V951" s="5"/>
      <c r="W951" s="5"/>
      <c r="X951" s="5"/>
      <c r="Y951" s="5"/>
      <c r="Z951" s="5"/>
      <c r="AA951" s="5"/>
    </row>
    <row r="952" spans="1:27" ht="14.25" customHeight="1">
      <c r="A952" s="29"/>
      <c r="B952" s="5"/>
      <c r="C952" s="5"/>
      <c r="D952" s="29"/>
      <c r="E952" s="29"/>
      <c r="F952" s="12"/>
      <c r="G952" s="29"/>
      <c r="H952" s="5"/>
      <c r="I952" s="5"/>
      <c r="J952" s="5"/>
      <c r="K952" s="5"/>
      <c r="L952" s="5"/>
      <c r="M952" s="5"/>
      <c r="N952" s="5"/>
      <c r="O952" s="5"/>
      <c r="P952" s="5"/>
      <c r="Q952" s="5"/>
      <c r="R952" s="5"/>
      <c r="S952" s="5"/>
      <c r="T952" s="5"/>
      <c r="U952" s="5"/>
      <c r="V952" s="5"/>
      <c r="W952" s="5"/>
      <c r="X952" s="5"/>
      <c r="Y952" s="5"/>
      <c r="Z952" s="5"/>
      <c r="AA952" s="5"/>
    </row>
    <row r="953" spans="1:27" ht="14.25" customHeight="1">
      <c r="A953" s="29"/>
      <c r="B953" s="5"/>
      <c r="C953" s="5"/>
      <c r="D953" s="29"/>
      <c r="E953" s="29"/>
      <c r="F953" s="12"/>
      <c r="G953" s="29"/>
      <c r="H953" s="5"/>
      <c r="I953" s="5"/>
      <c r="J953" s="5"/>
      <c r="K953" s="5"/>
      <c r="L953" s="5"/>
      <c r="M953" s="5"/>
      <c r="N953" s="5"/>
      <c r="O953" s="5"/>
      <c r="P953" s="5"/>
      <c r="Q953" s="5"/>
      <c r="R953" s="5"/>
      <c r="S953" s="5"/>
      <c r="T953" s="5"/>
      <c r="U953" s="5"/>
      <c r="V953" s="5"/>
      <c r="W953" s="5"/>
      <c r="X953" s="5"/>
      <c r="Y953" s="5"/>
      <c r="Z953" s="5"/>
      <c r="AA953" s="5"/>
    </row>
    <row r="954" spans="1:27" ht="14.25" customHeight="1">
      <c r="A954" s="29"/>
      <c r="B954" s="5"/>
      <c r="C954" s="5"/>
      <c r="D954" s="29"/>
      <c r="E954" s="29"/>
      <c r="F954" s="12"/>
      <c r="G954" s="29"/>
      <c r="H954" s="5"/>
      <c r="I954" s="5"/>
      <c r="J954" s="5"/>
      <c r="K954" s="5"/>
      <c r="L954" s="5"/>
      <c r="M954" s="5"/>
      <c r="N954" s="5"/>
      <c r="O954" s="5"/>
      <c r="P954" s="5"/>
      <c r="Q954" s="5"/>
      <c r="R954" s="5"/>
      <c r="S954" s="5"/>
      <c r="T954" s="5"/>
      <c r="U954" s="5"/>
      <c r="V954" s="5"/>
      <c r="W954" s="5"/>
      <c r="X954" s="5"/>
      <c r="Y954" s="5"/>
      <c r="Z954" s="5"/>
      <c r="AA954" s="5"/>
    </row>
    <row r="955" spans="1:27" ht="14.25" customHeight="1">
      <c r="A955" s="29"/>
      <c r="B955" s="5"/>
      <c r="C955" s="5"/>
      <c r="D955" s="29"/>
      <c r="E955" s="29"/>
      <c r="F955" s="12"/>
      <c r="G955" s="29"/>
      <c r="H955" s="5"/>
      <c r="I955" s="5"/>
      <c r="J955" s="5"/>
      <c r="K955" s="5"/>
      <c r="L955" s="5"/>
      <c r="M955" s="5"/>
      <c r="N955" s="5"/>
      <c r="O955" s="5"/>
      <c r="P955" s="5"/>
      <c r="Q955" s="5"/>
      <c r="R955" s="5"/>
      <c r="S955" s="5"/>
      <c r="T955" s="5"/>
      <c r="U955" s="5"/>
      <c r="V955" s="5"/>
      <c r="W955" s="5"/>
      <c r="X955" s="5"/>
      <c r="Y955" s="5"/>
      <c r="Z955" s="5"/>
      <c r="AA955" s="5"/>
    </row>
    <row r="956" spans="1:27" ht="14.25" customHeight="1">
      <c r="A956" s="29"/>
      <c r="B956" s="5"/>
      <c r="C956" s="5"/>
      <c r="D956" s="29"/>
      <c r="E956" s="29"/>
      <c r="F956" s="12"/>
      <c r="G956" s="29"/>
      <c r="H956" s="5"/>
      <c r="I956" s="5"/>
      <c r="J956" s="5"/>
      <c r="K956" s="5"/>
      <c r="L956" s="5"/>
      <c r="M956" s="5"/>
      <c r="N956" s="5"/>
      <c r="O956" s="5"/>
      <c r="P956" s="5"/>
      <c r="Q956" s="5"/>
      <c r="R956" s="5"/>
      <c r="S956" s="5"/>
      <c r="T956" s="5"/>
      <c r="U956" s="5"/>
      <c r="V956" s="5"/>
      <c r="W956" s="5"/>
      <c r="X956" s="5"/>
      <c r="Y956" s="5"/>
      <c r="Z956" s="5"/>
      <c r="AA956" s="5"/>
    </row>
    <row r="957" spans="1:27" ht="14.25" customHeight="1">
      <c r="A957" s="29"/>
      <c r="B957" s="5"/>
      <c r="C957" s="5"/>
      <c r="D957" s="29"/>
      <c r="E957" s="29"/>
      <c r="F957" s="12"/>
      <c r="G957" s="29"/>
      <c r="H957" s="5"/>
      <c r="I957" s="5"/>
      <c r="J957" s="5"/>
      <c r="K957" s="5"/>
      <c r="L957" s="5"/>
      <c r="M957" s="5"/>
      <c r="N957" s="5"/>
      <c r="O957" s="5"/>
      <c r="P957" s="5"/>
      <c r="Q957" s="5"/>
      <c r="R957" s="5"/>
      <c r="S957" s="5"/>
      <c r="T957" s="5"/>
      <c r="U957" s="5"/>
      <c r="V957" s="5"/>
      <c r="W957" s="5"/>
      <c r="X957" s="5"/>
      <c r="Y957" s="5"/>
      <c r="Z957" s="5"/>
      <c r="AA957" s="5"/>
    </row>
    <row r="958" spans="1:27" ht="14.25" customHeight="1">
      <c r="A958" s="29"/>
      <c r="B958" s="5"/>
      <c r="C958" s="5"/>
      <c r="D958" s="29"/>
      <c r="E958" s="29"/>
      <c r="F958" s="12"/>
      <c r="G958" s="29"/>
      <c r="H958" s="5"/>
      <c r="I958" s="5"/>
      <c r="J958" s="5"/>
      <c r="K958" s="5"/>
      <c r="L958" s="5"/>
      <c r="M958" s="5"/>
      <c r="N958" s="5"/>
      <c r="O958" s="5"/>
      <c r="P958" s="5"/>
      <c r="Q958" s="5"/>
      <c r="R958" s="5"/>
      <c r="S958" s="5"/>
      <c r="T958" s="5"/>
      <c r="U958" s="5"/>
      <c r="V958" s="5"/>
      <c r="W958" s="5"/>
      <c r="X958" s="5"/>
      <c r="Y958" s="5"/>
      <c r="Z958" s="5"/>
      <c r="AA958" s="5"/>
    </row>
    <row r="959" spans="1:27" ht="14.25" customHeight="1">
      <c r="A959" s="29"/>
      <c r="B959" s="5"/>
      <c r="C959" s="5"/>
      <c r="D959" s="29"/>
      <c r="E959" s="29"/>
      <c r="F959" s="12"/>
      <c r="G959" s="29"/>
      <c r="H959" s="5"/>
      <c r="I959" s="5"/>
      <c r="J959" s="5"/>
      <c r="K959" s="5"/>
      <c r="L959" s="5"/>
      <c r="M959" s="5"/>
      <c r="N959" s="5"/>
      <c r="O959" s="5"/>
      <c r="P959" s="5"/>
      <c r="Q959" s="5"/>
      <c r="R959" s="5"/>
      <c r="S959" s="5"/>
      <c r="T959" s="5"/>
      <c r="U959" s="5"/>
      <c r="V959" s="5"/>
      <c r="W959" s="5"/>
      <c r="X959" s="5"/>
      <c r="Y959" s="5"/>
      <c r="Z959" s="5"/>
      <c r="AA959" s="5"/>
    </row>
    <row r="960" spans="1:27" ht="14.25" customHeight="1">
      <c r="A960" s="29"/>
      <c r="B960" s="5"/>
      <c r="C960" s="5"/>
      <c r="D960" s="29"/>
      <c r="E960" s="29"/>
      <c r="F960" s="12"/>
      <c r="G960" s="29"/>
      <c r="H960" s="5"/>
      <c r="I960" s="5"/>
      <c r="J960" s="5"/>
      <c r="K960" s="5"/>
      <c r="L960" s="5"/>
      <c r="M960" s="5"/>
      <c r="N960" s="5"/>
      <c r="O960" s="5"/>
      <c r="P960" s="5"/>
      <c r="Q960" s="5"/>
      <c r="R960" s="5"/>
      <c r="S960" s="5"/>
      <c r="T960" s="5"/>
      <c r="U960" s="5"/>
      <c r="V960" s="5"/>
      <c r="W960" s="5"/>
      <c r="X960" s="5"/>
      <c r="Y960" s="5"/>
      <c r="Z960" s="5"/>
      <c r="AA960" s="5"/>
    </row>
    <row r="961" spans="1:27" ht="14.25" customHeight="1">
      <c r="A961" s="29"/>
      <c r="B961" s="5"/>
      <c r="C961" s="5"/>
      <c r="D961" s="29"/>
      <c r="E961" s="29"/>
      <c r="F961" s="12"/>
      <c r="G961" s="29"/>
      <c r="H961" s="5"/>
      <c r="I961" s="5"/>
      <c r="J961" s="5"/>
      <c r="K961" s="5"/>
      <c r="L961" s="5"/>
      <c r="M961" s="5"/>
      <c r="N961" s="5"/>
      <c r="O961" s="5"/>
      <c r="P961" s="5"/>
      <c r="Q961" s="5"/>
      <c r="R961" s="5"/>
      <c r="S961" s="5"/>
      <c r="T961" s="5"/>
      <c r="U961" s="5"/>
      <c r="V961" s="5"/>
      <c r="W961" s="5"/>
      <c r="X961" s="5"/>
      <c r="Y961" s="5"/>
      <c r="Z961" s="5"/>
      <c r="AA961" s="5"/>
    </row>
    <row r="962" spans="1:27" ht="14.25" customHeight="1">
      <c r="A962" s="29"/>
      <c r="B962" s="5"/>
      <c r="C962" s="5"/>
      <c r="D962" s="29"/>
      <c r="E962" s="29"/>
      <c r="F962" s="12"/>
      <c r="G962" s="29"/>
      <c r="H962" s="5"/>
      <c r="I962" s="5"/>
      <c r="J962" s="5"/>
      <c r="K962" s="5"/>
      <c r="L962" s="5"/>
      <c r="M962" s="5"/>
      <c r="N962" s="5"/>
      <c r="O962" s="5"/>
      <c r="P962" s="5"/>
      <c r="Q962" s="5"/>
      <c r="R962" s="5"/>
      <c r="S962" s="5"/>
      <c r="T962" s="5"/>
      <c r="U962" s="5"/>
      <c r="V962" s="5"/>
      <c r="W962" s="5"/>
      <c r="X962" s="5"/>
      <c r="Y962" s="5"/>
      <c r="Z962" s="5"/>
      <c r="AA962" s="5"/>
    </row>
    <row r="963" spans="1:27" ht="14.25" customHeight="1">
      <c r="A963" s="29"/>
      <c r="B963" s="5"/>
      <c r="C963" s="5"/>
      <c r="D963" s="29"/>
      <c r="E963" s="29"/>
      <c r="F963" s="12"/>
      <c r="G963" s="29"/>
      <c r="H963" s="5"/>
      <c r="I963" s="5"/>
      <c r="J963" s="5"/>
      <c r="K963" s="5"/>
      <c r="L963" s="5"/>
      <c r="M963" s="5"/>
      <c r="N963" s="5"/>
      <c r="O963" s="5"/>
      <c r="P963" s="5"/>
      <c r="Q963" s="5"/>
      <c r="R963" s="5"/>
      <c r="S963" s="5"/>
      <c r="T963" s="5"/>
      <c r="U963" s="5"/>
      <c r="V963" s="5"/>
      <c r="W963" s="5"/>
      <c r="X963" s="5"/>
      <c r="Y963" s="5"/>
      <c r="Z963" s="5"/>
      <c r="AA963" s="5"/>
    </row>
    <row r="964" spans="1:27" ht="14.25" customHeight="1">
      <c r="A964" s="29"/>
      <c r="B964" s="5"/>
      <c r="C964" s="5"/>
      <c r="D964" s="29"/>
      <c r="E964" s="29"/>
      <c r="F964" s="12"/>
      <c r="G964" s="29"/>
      <c r="H964" s="5"/>
      <c r="I964" s="5"/>
      <c r="J964" s="5"/>
      <c r="K964" s="5"/>
      <c r="L964" s="5"/>
      <c r="M964" s="5"/>
      <c r="N964" s="5"/>
      <c r="O964" s="5"/>
      <c r="P964" s="5"/>
      <c r="Q964" s="5"/>
      <c r="R964" s="5"/>
      <c r="S964" s="5"/>
      <c r="T964" s="5"/>
      <c r="U964" s="5"/>
      <c r="V964" s="5"/>
      <c r="W964" s="5"/>
      <c r="X964" s="5"/>
      <c r="Y964" s="5"/>
      <c r="Z964" s="5"/>
      <c r="AA964" s="5"/>
    </row>
    <row r="965" spans="1:27" ht="14.25" customHeight="1">
      <c r="A965" s="29"/>
      <c r="B965" s="5"/>
      <c r="C965" s="5"/>
      <c r="D965" s="29"/>
      <c r="E965" s="29"/>
      <c r="F965" s="12"/>
      <c r="G965" s="29"/>
      <c r="H965" s="5"/>
      <c r="I965" s="5"/>
      <c r="J965" s="5"/>
      <c r="K965" s="5"/>
      <c r="L965" s="5"/>
      <c r="M965" s="5"/>
      <c r="N965" s="5"/>
      <c r="O965" s="5"/>
      <c r="P965" s="5"/>
      <c r="Q965" s="5"/>
      <c r="R965" s="5"/>
      <c r="S965" s="5"/>
      <c r="T965" s="5"/>
      <c r="U965" s="5"/>
      <c r="V965" s="5"/>
      <c r="W965" s="5"/>
      <c r="X965" s="5"/>
      <c r="Y965" s="5"/>
      <c r="Z965" s="5"/>
      <c r="AA965" s="5"/>
    </row>
    <row r="966" spans="1:27" ht="14.25" customHeight="1">
      <c r="A966" s="29"/>
      <c r="B966" s="5"/>
      <c r="C966" s="5"/>
      <c r="D966" s="29"/>
      <c r="E966" s="29"/>
      <c r="F966" s="12"/>
      <c r="G966" s="29"/>
      <c r="H966" s="5"/>
      <c r="I966" s="5"/>
      <c r="J966" s="5"/>
      <c r="K966" s="5"/>
      <c r="L966" s="5"/>
      <c r="M966" s="5"/>
      <c r="N966" s="5"/>
      <c r="O966" s="5"/>
      <c r="P966" s="5"/>
      <c r="Q966" s="5"/>
      <c r="R966" s="5"/>
      <c r="S966" s="5"/>
      <c r="T966" s="5"/>
      <c r="U966" s="5"/>
      <c r="V966" s="5"/>
      <c r="W966" s="5"/>
      <c r="X966" s="5"/>
      <c r="Y966" s="5"/>
      <c r="Z966" s="5"/>
      <c r="AA966" s="5"/>
    </row>
    <row r="967" spans="1:27" ht="14.25" customHeight="1">
      <c r="A967" s="29"/>
      <c r="B967" s="5"/>
      <c r="C967" s="5"/>
      <c r="D967" s="29"/>
      <c r="E967" s="29"/>
      <c r="F967" s="12"/>
      <c r="G967" s="29"/>
      <c r="H967" s="5"/>
      <c r="I967" s="5"/>
      <c r="J967" s="5"/>
      <c r="K967" s="5"/>
      <c r="L967" s="5"/>
      <c r="M967" s="5"/>
      <c r="N967" s="5"/>
      <c r="O967" s="5"/>
      <c r="P967" s="5"/>
      <c r="Q967" s="5"/>
      <c r="R967" s="5"/>
      <c r="S967" s="5"/>
      <c r="T967" s="5"/>
      <c r="U967" s="5"/>
      <c r="V967" s="5"/>
      <c r="W967" s="5"/>
      <c r="X967" s="5"/>
      <c r="Y967" s="5"/>
      <c r="Z967" s="5"/>
      <c r="AA967" s="5"/>
    </row>
    <row r="968" spans="1:27" ht="14.25" customHeight="1">
      <c r="A968" s="29"/>
      <c r="B968" s="5"/>
      <c r="C968" s="5"/>
      <c r="D968" s="29"/>
      <c r="E968" s="29"/>
      <c r="F968" s="12"/>
      <c r="G968" s="29"/>
      <c r="H968" s="5"/>
      <c r="I968" s="5"/>
      <c r="J968" s="5"/>
      <c r="K968" s="5"/>
      <c r="L968" s="5"/>
      <c r="M968" s="5"/>
      <c r="N968" s="5"/>
      <c r="O968" s="5"/>
      <c r="P968" s="5"/>
      <c r="Q968" s="5"/>
      <c r="R968" s="5"/>
      <c r="S968" s="5"/>
      <c r="T968" s="5"/>
      <c r="U968" s="5"/>
      <c r="V968" s="5"/>
      <c r="W968" s="5"/>
      <c r="X968" s="5"/>
      <c r="Y968" s="5"/>
      <c r="Z968" s="5"/>
      <c r="AA968" s="5"/>
    </row>
    <row r="969" spans="1:27" ht="14.25" customHeight="1">
      <c r="A969" s="29"/>
      <c r="B969" s="5"/>
      <c r="C969" s="5"/>
      <c r="D969" s="29"/>
      <c r="E969" s="29"/>
      <c r="F969" s="12"/>
      <c r="G969" s="29"/>
      <c r="H969" s="5"/>
      <c r="I969" s="5"/>
      <c r="J969" s="5"/>
      <c r="K969" s="5"/>
      <c r="L969" s="5"/>
      <c r="M969" s="5"/>
      <c r="N969" s="5"/>
      <c r="O969" s="5"/>
      <c r="P969" s="5"/>
      <c r="Q969" s="5"/>
      <c r="R969" s="5"/>
      <c r="S969" s="5"/>
      <c r="T969" s="5"/>
      <c r="U969" s="5"/>
      <c r="V969" s="5"/>
      <c r="W969" s="5"/>
      <c r="X969" s="5"/>
      <c r="Y969" s="5"/>
      <c r="Z969" s="5"/>
      <c r="AA969" s="5"/>
    </row>
    <row r="970" spans="1:27" ht="14.25" customHeight="1">
      <c r="A970" s="29"/>
      <c r="B970" s="5"/>
      <c r="C970" s="5"/>
      <c r="D970" s="29"/>
      <c r="E970" s="29"/>
      <c r="F970" s="12"/>
      <c r="G970" s="29"/>
      <c r="H970" s="5"/>
      <c r="I970" s="5"/>
      <c r="J970" s="5"/>
      <c r="K970" s="5"/>
      <c r="L970" s="5"/>
      <c r="M970" s="5"/>
      <c r="N970" s="5"/>
      <c r="O970" s="5"/>
      <c r="P970" s="5"/>
      <c r="Q970" s="5"/>
      <c r="R970" s="5"/>
      <c r="S970" s="5"/>
      <c r="T970" s="5"/>
      <c r="U970" s="5"/>
      <c r="V970" s="5"/>
      <c r="W970" s="5"/>
      <c r="X970" s="5"/>
      <c r="Y970" s="5"/>
      <c r="Z970" s="5"/>
      <c r="AA970" s="5"/>
    </row>
    <row r="971" spans="1:27" ht="14.25" customHeight="1">
      <c r="A971" s="29"/>
      <c r="B971" s="5"/>
      <c r="C971" s="5"/>
      <c r="D971" s="29"/>
      <c r="E971" s="29"/>
      <c r="F971" s="12"/>
      <c r="G971" s="29"/>
      <c r="H971" s="5"/>
      <c r="I971" s="5"/>
      <c r="J971" s="5"/>
      <c r="K971" s="5"/>
      <c r="L971" s="5"/>
      <c r="M971" s="5"/>
      <c r="N971" s="5"/>
      <c r="O971" s="5"/>
      <c r="P971" s="5"/>
      <c r="Q971" s="5"/>
      <c r="R971" s="5"/>
      <c r="S971" s="5"/>
      <c r="T971" s="5"/>
      <c r="U971" s="5"/>
      <c r="V971" s="5"/>
      <c r="W971" s="5"/>
      <c r="X971" s="5"/>
      <c r="Y971" s="5"/>
      <c r="Z971" s="5"/>
      <c r="AA971" s="5"/>
    </row>
    <row r="972" spans="1:27" ht="14.25" customHeight="1">
      <c r="A972" s="29"/>
      <c r="B972" s="5"/>
      <c r="C972" s="5"/>
      <c r="D972" s="29"/>
      <c r="E972" s="29"/>
      <c r="F972" s="12"/>
      <c r="G972" s="29"/>
      <c r="H972" s="5"/>
      <c r="I972" s="5"/>
      <c r="J972" s="5"/>
      <c r="K972" s="5"/>
      <c r="L972" s="5"/>
      <c r="M972" s="5"/>
      <c r="N972" s="5"/>
      <c r="O972" s="5"/>
      <c r="P972" s="5"/>
      <c r="Q972" s="5"/>
      <c r="R972" s="5"/>
      <c r="S972" s="5"/>
      <c r="T972" s="5"/>
      <c r="U972" s="5"/>
      <c r="V972" s="5"/>
      <c r="W972" s="5"/>
      <c r="X972" s="5"/>
      <c r="Y972" s="5"/>
      <c r="Z972" s="5"/>
      <c r="AA972" s="5"/>
    </row>
    <row r="973" spans="1:27" ht="14.25" customHeight="1">
      <c r="A973" s="29"/>
      <c r="B973" s="5"/>
      <c r="C973" s="5"/>
      <c r="D973" s="29"/>
      <c r="E973" s="29"/>
      <c r="F973" s="12"/>
      <c r="G973" s="29"/>
      <c r="H973" s="5"/>
      <c r="I973" s="5"/>
      <c r="J973" s="5"/>
      <c r="K973" s="5"/>
      <c r="L973" s="5"/>
      <c r="M973" s="5"/>
      <c r="N973" s="5"/>
      <c r="O973" s="5"/>
      <c r="P973" s="5"/>
      <c r="Q973" s="5"/>
      <c r="R973" s="5"/>
      <c r="S973" s="5"/>
      <c r="T973" s="5"/>
      <c r="U973" s="5"/>
      <c r="V973" s="5"/>
      <c r="W973" s="5"/>
      <c r="X973" s="5"/>
      <c r="Y973" s="5"/>
      <c r="Z973" s="5"/>
      <c r="AA973" s="5"/>
    </row>
    <row r="974" spans="1:27" ht="14.25" customHeight="1">
      <c r="A974" s="29"/>
      <c r="B974" s="5"/>
      <c r="C974" s="5"/>
      <c r="D974" s="29"/>
      <c r="E974" s="29"/>
      <c r="F974" s="12"/>
      <c r="G974" s="29"/>
      <c r="H974" s="5"/>
      <c r="I974" s="5"/>
      <c r="J974" s="5"/>
      <c r="K974" s="5"/>
      <c r="L974" s="5"/>
      <c r="M974" s="5"/>
      <c r="N974" s="5"/>
      <c r="O974" s="5"/>
      <c r="P974" s="5"/>
      <c r="Q974" s="5"/>
      <c r="R974" s="5"/>
      <c r="S974" s="5"/>
      <c r="T974" s="5"/>
      <c r="U974" s="5"/>
      <c r="V974" s="5"/>
      <c r="W974" s="5"/>
      <c r="X974" s="5"/>
      <c r="Y974" s="5"/>
      <c r="Z974" s="5"/>
      <c r="AA974" s="5"/>
    </row>
    <row r="975" spans="1:27" ht="14.25" customHeight="1">
      <c r="A975" s="29"/>
      <c r="B975" s="5"/>
      <c r="C975" s="5"/>
      <c r="D975" s="29"/>
      <c r="E975" s="29"/>
      <c r="F975" s="12"/>
      <c r="G975" s="29"/>
      <c r="H975" s="5"/>
      <c r="I975" s="5"/>
      <c r="J975" s="5"/>
      <c r="K975" s="5"/>
      <c r="L975" s="5"/>
      <c r="M975" s="5"/>
      <c r="N975" s="5"/>
      <c r="O975" s="5"/>
      <c r="P975" s="5"/>
      <c r="Q975" s="5"/>
      <c r="R975" s="5"/>
      <c r="S975" s="5"/>
      <c r="T975" s="5"/>
      <c r="U975" s="5"/>
      <c r="V975" s="5"/>
      <c r="W975" s="5"/>
      <c r="X975" s="5"/>
      <c r="Y975" s="5"/>
      <c r="Z975" s="5"/>
      <c r="AA975" s="5"/>
    </row>
    <row r="976" spans="1:27" ht="14.25" customHeight="1">
      <c r="A976" s="29"/>
      <c r="B976" s="5"/>
      <c r="C976" s="5"/>
      <c r="D976" s="29"/>
      <c r="E976" s="29"/>
      <c r="F976" s="12"/>
      <c r="G976" s="29"/>
      <c r="H976" s="5"/>
      <c r="I976" s="5"/>
      <c r="J976" s="5"/>
      <c r="K976" s="5"/>
      <c r="L976" s="5"/>
      <c r="M976" s="5"/>
      <c r="N976" s="5"/>
      <c r="O976" s="5"/>
      <c r="P976" s="5"/>
      <c r="Q976" s="5"/>
      <c r="R976" s="5"/>
      <c r="S976" s="5"/>
      <c r="T976" s="5"/>
      <c r="U976" s="5"/>
      <c r="V976" s="5"/>
      <c r="W976" s="5"/>
      <c r="X976" s="5"/>
      <c r="Y976" s="5"/>
      <c r="Z976" s="5"/>
      <c r="AA976" s="5"/>
    </row>
    <row r="977" spans="1:27" ht="14.25" customHeight="1">
      <c r="A977" s="29"/>
      <c r="B977" s="5"/>
      <c r="C977" s="5"/>
      <c r="D977" s="29"/>
      <c r="E977" s="29"/>
      <c r="F977" s="12"/>
      <c r="G977" s="29"/>
      <c r="H977" s="5"/>
      <c r="I977" s="5"/>
      <c r="J977" s="5"/>
      <c r="K977" s="5"/>
      <c r="L977" s="5"/>
      <c r="M977" s="5"/>
      <c r="N977" s="5"/>
      <c r="O977" s="5"/>
      <c r="P977" s="5"/>
      <c r="Q977" s="5"/>
      <c r="R977" s="5"/>
      <c r="S977" s="5"/>
      <c r="T977" s="5"/>
      <c r="U977" s="5"/>
      <c r="V977" s="5"/>
      <c r="W977" s="5"/>
      <c r="X977" s="5"/>
      <c r="Y977" s="5"/>
      <c r="Z977" s="5"/>
      <c r="AA977" s="5"/>
    </row>
    <row r="978" spans="1:27" ht="14.25" customHeight="1">
      <c r="A978" s="29"/>
      <c r="B978" s="5"/>
      <c r="C978" s="5"/>
      <c r="D978" s="29"/>
      <c r="E978" s="29"/>
      <c r="F978" s="12"/>
      <c r="G978" s="29"/>
      <c r="H978" s="5"/>
      <c r="I978" s="5"/>
      <c r="J978" s="5"/>
      <c r="K978" s="5"/>
      <c r="L978" s="5"/>
      <c r="M978" s="5"/>
      <c r="N978" s="5"/>
      <c r="O978" s="5"/>
      <c r="P978" s="5"/>
      <c r="Q978" s="5"/>
      <c r="R978" s="5"/>
      <c r="S978" s="5"/>
      <c r="T978" s="5"/>
      <c r="U978" s="5"/>
      <c r="V978" s="5"/>
      <c r="W978" s="5"/>
      <c r="X978" s="5"/>
      <c r="Y978" s="5"/>
      <c r="Z978" s="5"/>
      <c r="AA978" s="5"/>
    </row>
    <row r="979" spans="1:27" ht="14.25" customHeight="1">
      <c r="A979" s="29"/>
      <c r="B979" s="5"/>
      <c r="C979" s="5"/>
      <c r="D979" s="29"/>
      <c r="E979" s="29"/>
      <c r="F979" s="12"/>
      <c r="G979" s="29"/>
      <c r="H979" s="5"/>
      <c r="I979" s="5"/>
      <c r="J979" s="5"/>
      <c r="K979" s="5"/>
      <c r="L979" s="5"/>
      <c r="M979" s="5"/>
      <c r="N979" s="5"/>
      <c r="O979" s="5"/>
      <c r="P979" s="5"/>
      <c r="Q979" s="5"/>
      <c r="R979" s="5"/>
      <c r="S979" s="5"/>
      <c r="T979" s="5"/>
      <c r="U979" s="5"/>
      <c r="V979" s="5"/>
      <c r="W979" s="5"/>
      <c r="X979" s="5"/>
      <c r="Y979" s="5"/>
      <c r="Z979" s="5"/>
      <c r="AA979" s="5"/>
    </row>
    <row r="980" spans="1:27" ht="14.25" customHeight="1">
      <c r="A980" s="29"/>
      <c r="B980" s="5"/>
      <c r="C980" s="5"/>
      <c r="D980" s="29"/>
      <c r="E980" s="29"/>
      <c r="F980" s="12"/>
      <c r="G980" s="29"/>
      <c r="H980" s="5"/>
      <c r="I980" s="5"/>
      <c r="J980" s="5"/>
      <c r="K980" s="5"/>
      <c r="L980" s="5"/>
      <c r="M980" s="5"/>
      <c r="N980" s="5"/>
      <c r="O980" s="5"/>
      <c r="P980" s="5"/>
      <c r="Q980" s="5"/>
      <c r="R980" s="5"/>
      <c r="S980" s="5"/>
      <c r="T980" s="5"/>
      <c r="U980" s="5"/>
      <c r="V980" s="5"/>
      <c r="W980" s="5"/>
      <c r="X980" s="5"/>
      <c r="Y980" s="5"/>
      <c r="Z980" s="5"/>
      <c r="AA980" s="5"/>
    </row>
    <row r="981" spans="1:27" ht="14.25" customHeight="1">
      <c r="A981" s="29"/>
      <c r="B981" s="5"/>
      <c r="C981" s="5"/>
      <c r="D981" s="29"/>
      <c r="E981" s="29"/>
      <c r="F981" s="12"/>
      <c r="G981" s="29"/>
      <c r="H981" s="5"/>
      <c r="I981" s="5"/>
      <c r="J981" s="5"/>
      <c r="K981" s="5"/>
      <c r="L981" s="5"/>
      <c r="M981" s="5"/>
      <c r="N981" s="5"/>
      <c r="O981" s="5"/>
      <c r="P981" s="5"/>
      <c r="Q981" s="5"/>
      <c r="R981" s="5"/>
      <c r="S981" s="5"/>
      <c r="T981" s="5"/>
      <c r="U981" s="5"/>
      <c r="V981" s="5"/>
      <c r="W981" s="5"/>
      <c r="X981" s="5"/>
      <c r="Y981" s="5"/>
      <c r="Z981" s="5"/>
      <c r="AA981" s="5"/>
    </row>
    <row r="982" spans="1:27" ht="14.25" customHeight="1">
      <c r="A982" s="29"/>
      <c r="B982" s="5"/>
      <c r="C982" s="5"/>
      <c r="D982" s="29"/>
      <c r="E982" s="29"/>
      <c r="F982" s="12"/>
      <c r="G982" s="29"/>
      <c r="H982" s="5"/>
      <c r="I982" s="5"/>
      <c r="J982" s="5"/>
      <c r="K982" s="5"/>
      <c r="L982" s="5"/>
      <c r="M982" s="5"/>
      <c r="N982" s="5"/>
      <c r="O982" s="5"/>
      <c r="P982" s="5"/>
      <c r="Q982" s="5"/>
      <c r="R982" s="5"/>
      <c r="S982" s="5"/>
      <c r="T982" s="5"/>
      <c r="U982" s="5"/>
      <c r="V982" s="5"/>
      <c r="W982" s="5"/>
      <c r="X982" s="5"/>
      <c r="Y982" s="5"/>
      <c r="Z982" s="5"/>
      <c r="AA982" s="5"/>
    </row>
    <row r="983" spans="1:27" ht="14.25" customHeight="1">
      <c r="A983" s="29"/>
      <c r="B983" s="5"/>
      <c r="C983" s="5"/>
      <c r="D983" s="29"/>
      <c r="E983" s="29"/>
      <c r="F983" s="12"/>
      <c r="G983" s="29"/>
      <c r="H983" s="5"/>
      <c r="I983" s="5"/>
      <c r="J983" s="5"/>
      <c r="K983" s="5"/>
      <c r="L983" s="5"/>
      <c r="M983" s="5"/>
      <c r="N983" s="5"/>
      <c r="O983" s="5"/>
      <c r="P983" s="5"/>
      <c r="Q983" s="5"/>
      <c r="R983" s="5"/>
      <c r="S983" s="5"/>
      <c r="T983" s="5"/>
      <c r="U983" s="5"/>
      <c r="V983" s="5"/>
      <c r="W983" s="5"/>
      <c r="X983" s="5"/>
      <c r="Y983" s="5"/>
      <c r="Z983" s="5"/>
      <c r="AA983" s="5"/>
    </row>
    <row r="984" spans="1:27" ht="14.25" customHeight="1">
      <c r="A984" s="29"/>
      <c r="B984" s="5"/>
      <c r="C984" s="5"/>
      <c r="D984" s="29"/>
      <c r="E984" s="29"/>
      <c r="F984" s="12"/>
      <c r="G984" s="29"/>
      <c r="H984" s="5"/>
      <c r="I984" s="5"/>
      <c r="J984" s="5"/>
      <c r="K984" s="5"/>
      <c r="L984" s="5"/>
      <c r="M984" s="5"/>
      <c r="N984" s="5"/>
      <c r="O984" s="5"/>
      <c r="P984" s="5"/>
      <c r="Q984" s="5"/>
      <c r="R984" s="5"/>
      <c r="S984" s="5"/>
      <c r="T984" s="5"/>
      <c r="U984" s="5"/>
      <c r="V984" s="5"/>
      <c r="W984" s="5"/>
      <c r="X984" s="5"/>
      <c r="Y984" s="5"/>
      <c r="Z984" s="5"/>
      <c r="AA984" s="5"/>
    </row>
    <row r="985" spans="1:27" ht="14.25" customHeight="1">
      <c r="A985" s="29"/>
      <c r="B985" s="5"/>
      <c r="C985" s="5"/>
      <c r="D985" s="29"/>
      <c r="E985" s="29"/>
      <c r="F985" s="12"/>
      <c r="G985" s="29"/>
      <c r="H985" s="5"/>
      <c r="I985" s="5"/>
      <c r="J985" s="5"/>
      <c r="K985" s="5"/>
      <c r="L985" s="5"/>
      <c r="M985" s="5"/>
      <c r="N985" s="5"/>
      <c r="O985" s="5"/>
      <c r="P985" s="5"/>
      <c r="Q985" s="5"/>
      <c r="R985" s="5"/>
      <c r="S985" s="5"/>
      <c r="T985" s="5"/>
      <c r="U985" s="5"/>
      <c r="V985" s="5"/>
      <c r="W985" s="5"/>
      <c r="X985" s="5"/>
      <c r="Y985" s="5"/>
      <c r="Z985" s="5"/>
      <c r="AA985" s="5"/>
    </row>
    <row r="986" spans="1:27" ht="14.25" customHeight="1">
      <c r="A986" s="29"/>
      <c r="B986" s="5"/>
      <c r="C986" s="5"/>
      <c r="D986" s="29"/>
      <c r="E986" s="29"/>
      <c r="F986" s="12"/>
      <c r="G986" s="29"/>
      <c r="H986" s="5"/>
      <c r="I986" s="5"/>
      <c r="J986" s="5"/>
      <c r="K986" s="5"/>
      <c r="L986" s="5"/>
      <c r="M986" s="5"/>
      <c r="N986" s="5"/>
      <c r="O986" s="5"/>
      <c r="P986" s="5"/>
      <c r="Q986" s="5"/>
      <c r="R986" s="5"/>
      <c r="S986" s="5"/>
      <c r="T986" s="5"/>
      <c r="U986" s="5"/>
      <c r="V986" s="5"/>
      <c r="W986" s="5"/>
      <c r="X986" s="5"/>
      <c r="Y986" s="5"/>
      <c r="Z986" s="5"/>
      <c r="AA986" s="5"/>
    </row>
    <row r="987" spans="1:27" ht="14.25" customHeight="1">
      <c r="A987" s="29"/>
      <c r="B987" s="5"/>
      <c r="C987" s="5"/>
      <c r="D987" s="29"/>
      <c r="E987" s="29"/>
      <c r="F987" s="12"/>
      <c r="G987" s="29"/>
      <c r="H987" s="5"/>
      <c r="I987" s="5"/>
      <c r="J987" s="5"/>
      <c r="K987" s="5"/>
      <c r="L987" s="5"/>
      <c r="M987" s="5"/>
      <c r="N987" s="5"/>
      <c r="O987" s="5"/>
      <c r="P987" s="5"/>
      <c r="Q987" s="5"/>
      <c r="R987" s="5"/>
      <c r="S987" s="5"/>
      <c r="T987" s="5"/>
      <c r="U987" s="5"/>
      <c r="V987" s="5"/>
      <c r="W987" s="5"/>
      <c r="X987" s="5"/>
      <c r="Y987" s="5"/>
      <c r="Z987" s="5"/>
      <c r="AA987" s="5"/>
    </row>
    <row r="988" spans="1:27" ht="14.25" customHeight="1">
      <c r="A988" s="29"/>
      <c r="B988" s="5"/>
      <c r="C988" s="5"/>
      <c r="D988" s="29"/>
      <c r="E988" s="29"/>
      <c r="F988" s="12"/>
      <c r="G988" s="29"/>
      <c r="H988" s="5"/>
      <c r="I988" s="5"/>
      <c r="J988" s="5"/>
      <c r="K988" s="5"/>
      <c r="L988" s="5"/>
      <c r="M988" s="5"/>
      <c r="N988" s="5"/>
      <c r="O988" s="5"/>
      <c r="P988" s="5"/>
      <c r="Q988" s="5"/>
      <c r="R988" s="5"/>
      <c r="S988" s="5"/>
      <c r="T988" s="5"/>
      <c r="U988" s="5"/>
      <c r="V988" s="5"/>
      <c r="W988" s="5"/>
      <c r="X988" s="5"/>
      <c r="Y988" s="5"/>
      <c r="Z988" s="5"/>
      <c r="AA988" s="5"/>
    </row>
    <row r="989" spans="1:27" ht="14.25" customHeight="1">
      <c r="A989" s="29"/>
      <c r="B989" s="5"/>
      <c r="C989" s="5"/>
      <c r="D989" s="29"/>
      <c r="E989" s="29"/>
      <c r="F989" s="12"/>
      <c r="G989" s="29"/>
      <c r="H989" s="5"/>
      <c r="I989" s="5"/>
      <c r="J989" s="5"/>
      <c r="K989" s="5"/>
      <c r="L989" s="5"/>
      <c r="M989" s="5"/>
      <c r="N989" s="5"/>
      <c r="O989" s="5"/>
      <c r="P989" s="5"/>
      <c r="Q989" s="5"/>
      <c r="R989" s="5"/>
      <c r="S989" s="5"/>
      <c r="T989" s="5"/>
      <c r="U989" s="5"/>
      <c r="V989" s="5"/>
      <c r="W989" s="5"/>
      <c r="X989" s="5"/>
      <c r="Y989" s="5"/>
      <c r="Z989" s="5"/>
      <c r="AA989" s="5"/>
    </row>
    <row r="990" spans="1:27" ht="14.25" customHeight="1">
      <c r="A990" s="29"/>
      <c r="B990" s="5"/>
      <c r="C990" s="5"/>
      <c r="D990" s="29"/>
      <c r="E990" s="29"/>
      <c r="F990" s="12"/>
      <c r="G990" s="29"/>
      <c r="H990" s="5"/>
      <c r="I990" s="5"/>
      <c r="J990" s="5"/>
      <c r="K990" s="5"/>
      <c r="L990" s="5"/>
      <c r="M990" s="5"/>
      <c r="N990" s="5"/>
      <c r="O990" s="5"/>
      <c r="P990" s="5"/>
      <c r="Q990" s="5"/>
      <c r="R990" s="5"/>
      <c r="S990" s="5"/>
      <c r="T990" s="5"/>
      <c r="U990" s="5"/>
      <c r="V990" s="5"/>
      <c r="W990" s="5"/>
      <c r="X990" s="5"/>
      <c r="Y990" s="5"/>
      <c r="Z990" s="5"/>
      <c r="AA990" s="5"/>
    </row>
    <row r="991" spans="1:27" ht="14.25" customHeight="1">
      <c r="A991" s="29"/>
      <c r="B991" s="5"/>
      <c r="C991" s="5"/>
      <c r="D991" s="29"/>
      <c r="E991" s="29"/>
      <c r="F991" s="12"/>
      <c r="G991" s="29"/>
      <c r="H991" s="5"/>
      <c r="I991" s="5"/>
      <c r="J991" s="5"/>
      <c r="K991" s="5"/>
      <c r="L991" s="5"/>
      <c r="M991" s="5"/>
      <c r="N991" s="5"/>
      <c r="O991" s="5"/>
      <c r="P991" s="5"/>
      <c r="Q991" s="5"/>
      <c r="R991" s="5"/>
      <c r="S991" s="5"/>
      <c r="T991" s="5"/>
      <c r="U991" s="5"/>
      <c r="V991" s="5"/>
      <c r="W991" s="5"/>
      <c r="X991" s="5"/>
      <c r="Y991" s="5"/>
      <c r="Z991" s="5"/>
      <c r="AA991" s="5"/>
    </row>
    <row r="992" spans="1:27" ht="14.25" customHeight="1">
      <c r="A992" s="29"/>
      <c r="B992" s="5"/>
      <c r="C992" s="5"/>
      <c r="D992" s="29"/>
      <c r="E992" s="29"/>
      <c r="F992" s="12"/>
      <c r="G992" s="29"/>
      <c r="H992" s="5"/>
      <c r="I992" s="5"/>
      <c r="J992" s="5"/>
      <c r="K992" s="5"/>
      <c r="L992" s="5"/>
      <c r="M992" s="5"/>
      <c r="N992" s="5"/>
      <c r="O992" s="5"/>
      <c r="P992" s="5"/>
      <c r="Q992" s="5"/>
      <c r="R992" s="5"/>
      <c r="S992" s="5"/>
      <c r="T992" s="5"/>
      <c r="U992" s="5"/>
      <c r="V992" s="5"/>
      <c r="W992" s="5"/>
      <c r="X992" s="5"/>
      <c r="Y992" s="5"/>
      <c r="Z992" s="5"/>
      <c r="AA992" s="5"/>
    </row>
    <row r="993" spans="1:27" ht="14.25" customHeight="1">
      <c r="A993" s="29"/>
      <c r="B993" s="5"/>
      <c r="C993" s="5"/>
      <c r="D993" s="29"/>
      <c r="E993" s="29"/>
      <c r="F993" s="12"/>
      <c r="G993" s="29"/>
      <c r="H993" s="5"/>
      <c r="I993" s="5"/>
      <c r="J993" s="5"/>
      <c r="K993" s="5"/>
      <c r="L993" s="5"/>
      <c r="M993" s="5"/>
      <c r="N993" s="5"/>
      <c r="O993" s="5"/>
      <c r="P993" s="5"/>
      <c r="Q993" s="5"/>
      <c r="R993" s="5"/>
      <c r="S993" s="5"/>
      <c r="T993" s="5"/>
      <c r="U993" s="5"/>
      <c r="V993" s="5"/>
      <c r="W993" s="5"/>
      <c r="X993" s="5"/>
      <c r="Y993" s="5"/>
      <c r="Z993" s="5"/>
      <c r="AA993" s="5"/>
    </row>
    <row r="994" spans="1:27" ht="14.25" customHeight="1">
      <c r="A994" s="29"/>
      <c r="B994" s="5"/>
      <c r="C994" s="5"/>
      <c r="D994" s="29"/>
      <c r="E994" s="29"/>
      <c r="F994" s="12"/>
      <c r="G994" s="29"/>
      <c r="H994" s="5"/>
      <c r="I994" s="5"/>
      <c r="J994" s="5"/>
      <c r="K994" s="5"/>
      <c r="L994" s="5"/>
      <c r="M994" s="5"/>
      <c r="N994" s="5"/>
      <c r="O994" s="5"/>
      <c r="P994" s="5"/>
      <c r="Q994" s="5"/>
      <c r="R994" s="5"/>
      <c r="S994" s="5"/>
      <c r="T994" s="5"/>
      <c r="U994" s="5"/>
      <c r="V994" s="5"/>
      <c r="W994" s="5"/>
      <c r="X994" s="5"/>
      <c r="Y994" s="5"/>
      <c r="Z994" s="5"/>
      <c r="AA994" s="5"/>
    </row>
    <row r="995" spans="1:27" ht="14.25" customHeight="1">
      <c r="A995" s="29"/>
      <c r="B995" s="5"/>
      <c r="C995" s="5"/>
      <c r="D995" s="29"/>
      <c r="E995" s="29"/>
      <c r="F995" s="12"/>
      <c r="G995" s="29"/>
      <c r="H995" s="5"/>
      <c r="I995" s="5"/>
      <c r="J995" s="5"/>
      <c r="K995" s="5"/>
      <c r="L995" s="5"/>
      <c r="M995" s="5"/>
      <c r="N995" s="5"/>
      <c r="O995" s="5"/>
      <c r="P995" s="5"/>
      <c r="Q995" s="5"/>
      <c r="R995" s="5"/>
      <c r="S995" s="5"/>
      <c r="T995" s="5"/>
      <c r="U995" s="5"/>
      <c r="V995" s="5"/>
      <c r="W995" s="5"/>
      <c r="X995" s="5"/>
      <c r="Y995" s="5"/>
      <c r="Z995" s="5"/>
      <c r="AA995" s="5"/>
    </row>
    <row r="996" spans="1:27" ht="14.25" customHeight="1">
      <c r="A996" s="29"/>
      <c r="B996" s="5"/>
      <c r="C996" s="5"/>
      <c r="D996" s="29"/>
      <c r="E996" s="29"/>
      <c r="F996" s="12"/>
      <c r="G996" s="29"/>
      <c r="H996" s="5"/>
      <c r="I996" s="5"/>
      <c r="J996" s="5"/>
      <c r="K996" s="5"/>
      <c r="L996" s="5"/>
      <c r="M996" s="5"/>
      <c r="N996" s="5"/>
      <c r="O996" s="5"/>
      <c r="P996" s="5"/>
      <c r="Q996" s="5"/>
      <c r="R996" s="5"/>
      <c r="S996" s="5"/>
      <c r="T996" s="5"/>
      <c r="U996" s="5"/>
      <c r="V996" s="5"/>
      <c r="W996" s="5"/>
      <c r="X996" s="5"/>
      <c r="Y996" s="5"/>
      <c r="Z996" s="5"/>
      <c r="AA996" s="5"/>
    </row>
    <row r="997" spans="1:27" ht="14.25" customHeight="1">
      <c r="A997" s="29"/>
      <c r="B997" s="5"/>
      <c r="C997" s="5"/>
      <c r="D997" s="29"/>
      <c r="E997" s="29"/>
      <c r="F997" s="12"/>
      <c r="G997" s="29"/>
      <c r="H997" s="5"/>
      <c r="I997" s="5"/>
      <c r="J997" s="5"/>
      <c r="K997" s="5"/>
      <c r="L997" s="5"/>
      <c r="M997" s="5"/>
      <c r="N997" s="5"/>
      <c r="O997" s="5"/>
      <c r="P997" s="5"/>
      <c r="Q997" s="5"/>
      <c r="R997" s="5"/>
      <c r="S997" s="5"/>
      <c r="T997" s="5"/>
      <c r="U997" s="5"/>
      <c r="V997" s="5"/>
      <c r="W997" s="5"/>
      <c r="X997" s="5"/>
      <c r="Y997" s="5"/>
      <c r="Z997" s="5"/>
      <c r="AA997" s="5"/>
    </row>
    <row r="998" spans="1:27" ht="14.25" customHeight="1">
      <c r="A998" s="29"/>
      <c r="B998" s="5"/>
      <c r="C998" s="5"/>
      <c r="D998" s="29"/>
      <c r="E998" s="29"/>
      <c r="F998" s="12"/>
      <c r="G998" s="29"/>
      <c r="H998" s="5"/>
      <c r="I998" s="5"/>
      <c r="J998" s="5"/>
      <c r="K998" s="5"/>
      <c r="L998" s="5"/>
      <c r="M998" s="5"/>
      <c r="N998" s="5"/>
      <c r="O998" s="5"/>
      <c r="P998" s="5"/>
      <c r="Q998" s="5"/>
      <c r="R998" s="5"/>
      <c r="S998" s="5"/>
      <c r="T998" s="5"/>
      <c r="U998" s="5"/>
      <c r="V998" s="5"/>
      <c r="W998" s="5"/>
      <c r="X998" s="5"/>
      <c r="Y998" s="5"/>
      <c r="Z998" s="5"/>
      <c r="AA998" s="5"/>
    </row>
    <row r="999" spans="1:27" ht="14.25" customHeight="1">
      <c r="A999" s="29"/>
      <c r="B999" s="5"/>
      <c r="C999" s="5"/>
      <c r="D999" s="29"/>
      <c r="E999" s="29"/>
      <c r="F999" s="12"/>
      <c r="G999" s="29"/>
      <c r="H999" s="5"/>
      <c r="I999" s="5"/>
      <c r="J999" s="5"/>
      <c r="K999" s="5"/>
      <c r="L999" s="5"/>
      <c r="M999" s="5"/>
      <c r="N999" s="5"/>
      <c r="O999" s="5"/>
      <c r="P999" s="5"/>
      <c r="Q999" s="5"/>
      <c r="R999" s="5"/>
      <c r="S999" s="5"/>
      <c r="T999" s="5"/>
      <c r="U999" s="5"/>
      <c r="V999" s="5"/>
      <c r="W999" s="5"/>
      <c r="X999" s="5"/>
      <c r="Y999" s="5"/>
      <c r="Z999" s="5"/>
      <c r="AA999" s="5"/>
    </row>
    <row r="1000" spans="1:27" ht="14.25" customHeight="1">
      <c r="A1000" s="29"/>
      <c r="B1000" s="5"/>
      <c r="C1000" s="5"/>
      <c r="D1000" s="29"/>
      <c r="E1000" s="29"/>
      <c r="F1000" s="12"/>
      <c r="G1000" s="29"/>
      <c r="H1000" s="5"/>
      <c r="I1000" s="5"/>
      <c r="J1000" s="5"/>
      <c r="K1000" s="5"/>
      <c r="L1000" s="5"/>
      <c r="M1000" s="5"/>
      <c r="N1000" s="5"/>
      <c r="O1000" s="5"/>
      <c r="P1000" s="5"/>
      <c r="Q1000" s="5"/>
      <c r="R1000" s="5"/>
      <c r="S1000" s="5"/>
      <c r="T1000" s="5"/>
      <c r="U1000" s="5"/>
      <c r="V1000" s="5"/>
      <c r="W1000" s="5"/>
      <c r="X1000" s="5"/>
      <c r="Y1000" s="5"/>
      <c r="Z1000" s="5"/>
      <c r="AA1000" s="5"/>
    </row>
    <row r="1001" spans="1:27" ht="14.25" customHeight="1">
      <c r="A1001" s="29"/>
      <c r="B1001" s="5"/>
      <c r="C1001" s="5"/>
      <c r="D1001" s="29"/>
      <c r="E1001" s="29"/>
      <c r="F1001" s="12"/>
      <c r="G1001" s="29"/>
      <c r="H1001" s="5"/>
      <c r="I1001" s="5"/>
      <c r="J1001" s="5"/>
      <c r="K1001" s="5"/>
      <c r="L1001" s="5"/>
      <c r="M1001" s="5"/>
      <c r="N1001" s="5"/>
      <c r="O1001" s="5"/>
      <c r="P1001" s="5"/>
      <c r="Q1001" s="5"/>
      <c r="R1001" s="5"/>
      <c r="S1001" s="5"/>
      <c r="T1001" s="5"/>
      <c r="U1001" s="5"/>
      <c r="V1001" s="5"/>
      <c r="W1001" s="5"/>
      <c r="X1001" s="5"/>
      <c r="Y1001" s="5"/>
      <c r="Z1001" s="5"/>
      <c r="AA1001" s="5"/>
    </row>
    <row r="1002" spans="1:27" ht="14.25" customHeight="1">
      <c r="A1002" s="29"/>
      <c r="B1002" s="5"/>
      <c r="C1002" s="5"/>
      <c r="D1002" s="29"/>
      <c r="E1002" s="29"/>
      <c r="F1002" s="12"/>
      <c r="G1002" s="29"/>
      <c r="H1002" s="5"/>
      <c r="I1002" s="5"/>
      <c r="J1002" s="5"/>
      <c r="K1002" s="5"/>
      <c r="L1002" s="5"/>
      <c r="M1002" s="5"/>
      <c r="N1002" s="5"/>
      <c r="O1002" s="5"/>
      <c r="P1002" s="5"/>
      <c r="Q1002" s="5"/>
      <c r="R1002" s="5"/>
      <c r="S1002" s="5"/>
      <c r="T1002" s="5"/>
      <c r="U1002" s="5"/>
      <c r="V1002" s="5"/>
      <c r="W1002" s="5"/>
      <c r="X1002" s="5"/>
      <c r="Y1002" s="5"/>
      <c r="Z1002" s="5"/>
      <c r="AA1002" s="5"/>
    </row>
    <row r="1003" spans="1:27" ht="14.25" customHeight="1">
      <c r="A1003" s="29"/>
      <c r="B1003" s="5"/>
      <c r="C1003" s="5"/>
      <c r="D1003" s="29"/>
      <c r="E1003" s="29"/>
      <c r="F1003" s="12"/>
      <c r="G1003" s="29"/>
      <c r="H1003" s="5"/>
      <c r="I1003" s="5"/>
      <c r="J1003" s="5"/>
      <c r="K1003" s="5"/>
      <c r="L1003" s="5"/>
      <c r="M1003" s="5"/>
      <c r="N1003" s="5"/>
      <c r="O1003" s="5"/>
      <c r="P1003" s="5"/>
      <c r="Q1003" s="5"/>
      <c r="R1003" s="5"/>
      <c r="S1003" s="5"/>
      <c r="T1003" s="5"/>
      <c r="U1003" s="5"/>
      <c r="V1003" s="5"/>
      <c r="W1003" s="5"/>
      <c r="X1003" s="5"/>
      <c r="Y1003" s="5"/>
      <c r="Z1003" s="5"/>
      <c r="AA1003" s="5"/>
    </row>
    <row r="1004" spans="1:27" ht="14.25" customHeight="1">
      <c r="A1004" s="29"/>
      <c r="B1004" s="5"/>
      <c r="C1004" s="5"/>
      <c r="D1004" s="29"/>
      <c r="E1004" s="29"/>
      <c r="F1004" s="12"/>
      <c r="G1004" s="29"/>
      <c r="H1004" s="5"/>
      <c r="I1004" s="5"/>
      <c r="J1004" s="5"/>
      <c r="K1004" s="5"/>
      <c r="L1004" s="5"/>
      <c r="M1004" s="5"/>
      <c r="N1004" s="5"/>
      <c r="O1004" s="5"/>
      <c r="P1004" s="5"/>
      <c r="Q1004" s="5"/>
      <c r="R1004" s="5"/>
      <c r="S1004" s="5"/>
      <c r="T1004" s="5"/>
      <c r="U1004" s="5"/>
      <c r="V1004" s="5"/>
      <c r="W1004" s="5"/>
      <c r="X1004" s="5"/>
      <c r="Y1004" s="5"/>
      <c r="Z1004" s="5"/>
      <c r="AA1004" s="5"/>
    </row>
    <row r="1005" spans="1:27" ht="14.25" customHeight="1">
      <c r="A1005" s="29"/>
      <c r="B1005" s="5"/>
      <c r="C1005" s="5"/>
      <c r="D1005" s="29"/>
      <c r="E1005" s="29"/>
      <c r="F1005" s="12"/>
      <c r="G1005" s="29"/>
      <c r="H1005" s="5"/>
      <c r="I1005" s="5"/>
      <c r="J1005" s="5"/>
      <c r="K1005" s="5"/>
      <c r="L1005" s="5"/>
      <c r="M1005" s="5"/>
      <c r="N1005" s="5"/>
      <c r="O1005" s="5"/>
      <c r="P1005" s="5"/>
      <c r="Q1005" s="5"/>
      <c r="R1005" s="5"/>
      <c r="S1005" s="5"/>
      <c r="T1005" s="5"/>
      <c r="U1005" s="5"/>
      <c r="V1005" s="5"/>
      <c r="W1005" s="5"/>
      <c r="X1005" s="5"/>
      <c r="Y1005" s="5"/>
      <c r="Z1005" s="5"/>
      <c r="AA1005" s="5"/>
    </row>
    <row r="1006" spans="1:27" ht="14.25" customHeight="1">
      <c r="A1006" s="29"/>
      <c r="B1006" s="5"/>
      <c r="C1006" s="5"/>
      <c r="D1006" s="29"/>
      <c r="E1006" s="29"/>
      <c r="F1006" s="12"/>
      <c r="G1006" s="29"/>
      <c r="H1006" s="5"/>
      <c r="I1006" s="5"/>
      <c r="J1006" s="5"/>
      <c r="K1006" s="5"/>
      <c r="L1006" s="5"/>
      <c r="M1006" s="5"/>
      <c r="N1006" s="5"/>
      <c r="O1006" s="5"/>
      <c r="P1006" s="5"/>
      <c r="Q1006" s="5"/>
      <c r="R1006" s="5"/>
      <c r="S1006" s="5"/>
      <c r="T1006" s="5"/>
      <c r="U1006" s="5"/>
      <c r="V1006" s="5"/>
      <c r="W1006" s="5"/>
      <c r="X1006" s="5"/>
      <c r="Y1006" s="5"/>
      <c r="Z1006" s="5"/>
      <c r="AA1006" s="5"/>
    </row>
    <row r="1007" spans="1:27" ht="14.25" customHeight="1">
      <c r="A1007" s="29"/>
      <c r="B1007" s="5"/>
      <c r="C1007" s="5"/>
      <c r="D1007" s="29"/>
      <c r="E1007" s="29"/>
      <c r="F1007" s="12"/>
      <c r="G1007" s="29"/>
      <c r="H1007" s="5"/>
      <c r="I1007" s="5"/>
      <c r="J1007" s="5"/>
      <c r="K1007" s="5"/>
      <c r="L1007" s="5"/>
      <c r="M1007" s="5"/>
      <c r="N1007" s="5"/>
      <c r="O1007" s="5"/>
      <c r="P1007" s="5"/>
      <c r="Q1007" s="5"/>
      <c r="R1007" s="5"/>
      <c r="S1007" s="5"/>
      <c r="T1007" s="5"/>
      <c r="U1007" s="5"/>
      <c r="V1007" s="5"/>
      <c r="W1007" s="5"/>
      <c r="X1007" s="5"/>
      <c r="Y1007" s="5"/>
      <c r="Z1007" s="5"/>
      <c r="AA1007" s="5"/>
    </row>
  </sheetData>
  <autoFilter ref="A2:K60" xr:uid="{00000000-0009-0000-0000-000000000000}"/>
  <mergeCells count="49">
    <mergeCell ref="F30:F31"/>
    <mergeCell ref="E30:E31"/>
    <mergeCell ref="D30:D31"/>
    <mergeCell ref="E32:E33"/>
    <mergeCell ref="F13:F14"/>
    <mergeCell ref="F18:F21"/>
    <mergeCell ref="F15:F17"/>
    <mergeCell ref="E18:E21"/>
    <mergeCell ref="F32:F33"/>
    <mergeCell ref="A1:K1"/>
    <mergeCell ref="F3:F4"/>
    <mergeCell ref="C3:C28"/>
    <mergeCell ref="A3:A28"/>
    <mergeCell ref="B3:B28"/>
    <mergeCell ref="K3:K21"/>
    <mergeCell ref="K23:K28"/>
    <mergeCell ref="E3:E4"/>
    <mergeCell ref="D3:D4"/>
    <mergeCell ref="D26:D28"/>
    <mergeCell ref="F23:F25"/>
    <mergeCell ref="F26:F28"/>
    <mergeCell ref="D11:D12"/>
    <mergeCell ref="E5:E10"/>
    <mergeCell ref="E23:E25"/>
    <mergeCell ref="E11:E12"/>
    <mergeCell ref="F11:F12"/>
    <mergeCell ref="D23:D25"/>
    <mergeCell ref="E26:E28"/>
    <mergeCell ref="D13:D14"/>
    <mergeCell ref="E13:E14"/>
    <mergeCell ref="E15:E17"/>
    <mergeCell ref="D15:D17"/>
    <mergeCell ref="I47:I48"/>
    <mergeCell ref="I45:I46"/>
    <mergeCell ref="I3:I14"/>
    <mergeCell ref="I49:I50"/>
    <mergeCell ref="I41:I42"/>
    <mergeCell ref="I43:I44"/>
    <mergeCell ref="I23:I28"/>
    <mergeCell ref="C49:C50"/>
    <mergeCell ref="C45:C48"/>
    <mergeCell ref="C41:C44"/>
    <mergeCell ref="B41:B44"/>
    <mergeCell ref="D18:D21"/>
    <mergeCell ref="C32:C38"/>
    <mergeCell ref="D32:D33"/>
    <mergeCell ref="C30:C31"/>
    <mergeCell ref="B29:B38"/>
    <mergeCell ref="B45:B50"/>
  </mergeCells>
  <hyperlinks>
    <hyperlink ref="E3:E4" location="ACC.1" display="ACC1" xr:uid="{00000000-0004-0000-0000-000000000000}"/>
    <hyperlink ref="E5:E10" location="ACC.1A" display="ACC.1A" xr:uid="{00000000-0004-0000-0000-000001000000}"/>
    <hyperlink ref="E11:E12" location="ACC.2" display="ACC2" xr:uid="{00000000-0004-0000-0000-000002000000}"/>
    <hyperlink ref="E13:E14" location="ACC.3" display="ACC3.1 a ACC3.10" xr:uid="{00000000-0004-0000-0000-000003000000}"/>
    <hyperlink ref="E15:E17" location="ACC.4" display="ACC4" xr:uid="{00000000-0004-0000-0000-000004000000}"/>
    <hyperlink ref="E18:E21" location="ACC.5" display="ACC5" xr:uid="{00000000-0004-0000-0000-000005000000}"/>
    <hyperlink ref="E22" location="ACC.6" display="ACC6" xr:uid="{00000000-0004-0000-0000-000006000000}"/>
    <hyperlink ref="E23:E25" location="ACC.7" display="ACC7" xr:uid="{00000000-0004-0000-0000-000007000000}"/>
    <hyperlink ref="E26:E28" location="ACC.8" display="ACC8" xr:uid="{00000000-0004-0000-0000-000008000000}"/>
    <hyperlink ref="E29" location="ACC.9" display="ACC9" xr:uid="{00000000-0004-0000-0000-000009000000}"/>
    <hyperlink ref="E30:E31" location="ACC.AUX" display="ACC AUXILIAR" xr:uid="{00000000-0004-0000-0000-00000A000000}"/>
    <hyperlink ref="E32:E33" location="ACC.10" display="ACC10.1 A ACC10.8" xr:uid="{00000000-0004-0000-0000-00000B000000}"/>
    <hyperlink ref="E34" location="ACC.11" display="ACC11" xr:uid="{00000000-0004-0000-0000-00000C000000}"/>
    <hyperlink ref="E35" location="ACC.12" display="ACC12.1 A ACC12.8" xr:uid="{00000000-0004-0000-0000-00000D000000}"/>
    <hyperlink ref="E36" location="ACC.13" display="ACC13F Y ACC13" xr:uid="{00000000-0004-0000-0000-00000E000000}"/>
    <hyperlink ref="E37" location="ACC.14" display="ACC14" xr:uid="{00000000-0004-0000-0000-00000F000000}"/>
    <hyperlink ref="E38" location="ACC.15" display="ACC15.1 A ACC15.5" xr:uid="{00000000-0004-0000-0000-000010000000}"/>
    <hyperlink ref="E39" location="ACC.16" display="ACC16" xr:uid="{00000000-0004-0000-0000-000011000000}"/>
    <hyperlink ref="E40" location="ACC.17" display="ACC17.1 a ACC17.10" xr:uid="{00000000-0004-0000-0000-000012000000}"/>
    <hyperlink ref="E41" location="ACC.18" display="ACC18.1 A ACC18.6" xr:uid="{00000000-0004-0000-0000-000013000000}"/>
    <hyperlink ref="E42" location="ACC.19" display="ACC19" xr:uid="{00000000-0004-0000-0000-000014000000}"/>
    <hyperlink ref="E43" location="ACC.20" display="ACC20.1 A ACC20.10 Y ACC20.89" xr:uid="{00000000-0004-0000-0000-000015000000}"/>
    <hyperlink ref="E44" location="ACC.21" display="ACC21" xr:uid="{00000000-0004-0000-0000-000016000000}"/>
    <hyperlink ref="E45" location="ACC.22" display="ACC22" xr:uid="{00000000-0004-0000-0000-000017000000}"/>
    <hyperlink ref="E46" location="ACC.23" display=" ACC23" xr:uid="{00000000-0004-0000-0000-000018000000}"/>
    <hyperlink ref="E47" location="ACC.24" display="ACC24" xr:uid="{00000000-0004-0000-0000-000019000000}"/>
    <hyperlink ref="E48" location="ACC.25" display="ACC25" xr:uid="{00000000-0004-0000-0000-00001A000000}"/>
    <hyperlink ref="E49" location="ACC.26" display="ACC26" xr:uid="{00000000-0004-0000-0000-00001B000000}"/>
    <hyperlink ref="E50" location="ACC.27" display="ACC27" xr:uid="{00000000-0004-0000-0000-00001C000000}"/>
  </hyperlinks>
  <pageMargins left="0.25" right="0.25" top="0.75" bottom="0.75" header="0" footer="0"/>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B2:AL553"/>
  <sheetViews>
    <sheetView topLeftCell="A525" zoomScale="98" zoomScaleNormal="98" workbookViewId="0">
      <selection activeCell="F482" sqref="F482"/>
    </sheetView>
  </sheetViews>
  <sheetFormatPr baseColWidth="10" defaultRowHeight="15"/>
  <cols>
    <col min="1" max="1" width="11.42578125" style="338"/>
    <col min="2" max="2" width="50.7109375" style="338" customWidth="1"/>
    <col min="3" max="3" width="30.7109375" style="338" customWidth="1"/>
    <col min="4" max="5" width="11.42578125" style="338"/>
    <col min="6" max="6" width="27.28515625" style="338" customWidth="1"/>
    <col min="7" max="7" width="22.7109375" style="338" customWidth="1"/>
    <col min="8" max="8" width="24.7109375" style="338" customWidth="1"/>
    <col min="9" max="16384" width="11.42578125" style="338"/>
  </cols>
  <sheetData>
    <row r="2" spans="2:25" ht="15.75" thickBot="1">
      <c r="B2" s="559" t="s">
        <v>545</v>
      </c>
      <c r="C2" s="559"/>
      <c r="D2" s="559"/>
      <c r="E2" s="559"/>
      <c r="F2" s="336"/>
      <c r="G2" s="336"/>
      <c r="H2" s="336"/>
      <c r="I2" s="336"/>
      <c r="J2" s="336"/>
      <c r="K2" s="336"/>
      <c r="L2" s="336"/>
      <c r="M2" s="336"/>
      <c r="N2" s="336"/>
      <c r="O2" s="336"/>
      <c r="P2" s="336"/>
      <c r="Q2" s="336"/>
      <c r="R2" s="336"/>
      <c r="S2" s="336"/>
      <c r="T2" s="336"/>
      <c r="U2" s="336"/>
      <c r="V2" s="336"/>
      <c r="W2" s="336"/>
      <c r="X2" s="336"/>
      <c r="Y2" s="336"/>
    </row>
    <row r="3" spans="2:25" ht="26.25" thickTop="1" thickBot="1">
      <c r="B3" s="560" t="s">
        <v>546</v>
      </c>
      <c r="C3" s="561"/>
      <c r="D3" s="339" t="s">
        <v>547</v>
      </c>
      <c r="E3" s="340" t="s">
        <v>548</v>
      </c>
      <c r="F3" s="336"/>
      <c r="G3" s="336"/>
      <c r="H3" s="336"/>
      <c r="I3" s="336"/>
      <c r="J3" s="336"/>
      <c r="K3" s="336"/>
      <c r="L3" s="336"/>
      <c r="M3" s="336"/>
      <c r="N3" s="336"/>
      <c r="O3" s="336"/>
      <c r="P3" s="336"/>
      <c r="Q3" s="336"/>
      <c r="R3" s="336"/>
      <c r="S3" s="336"/>
      <c r="T3" s="336"/>
      <c r="U3" s="336"/>
      <c r="V3" s="336"/>
      <c r="W3" s="336"/>
      <c r="X3" s="336"/>
      <c r="Y3" s="336"/>
    </row>
    <row r="4" spans="2:25" ht="15.75" customHeight="1" thickTop="1">
      <c r="B4" s="555" t="s">
        <v>1446</v>
      </c>
      <c r="C4" s="341" t="s">
        <v>549</v>
      </c>
      <c r="D4" s="342">
        <v>11465.170000000027</v>
      </c>
      <c r="E4" s="343">
        <v>1</v>
      </c>
      <c r="F4" s="336"/>
      <c r="G4" s="336"/>
      <c r="H4" s="336"/>
      <c r="I4" s="336"/>
      <c r="J4" s="336"/>
      <c r="K4" s="336"/>
      <c r="L4" s="336"/>
      <c r="M4" s="336"/>
      <c r="N4" s="336"/>
      <c r="O4" s="336"/>
      <c r="P4" s="336"/>
      <c r="Q4" s="336"/>
      <c r="R4" s="336"/>
      <c r="S4" s="336"/>
      <c r="T4" s="336"/>
      <c r="U4" s="336"/>
      <c r="V4" s="336"/>
      <c r="W4" s="336"/>
      <c r="X4" s="336"/>
      <c r="Y4" s="336"/>
    </row>
    <row r="5" spans="2:25">
      <c r="B5" s="556"/>
      <c r="C5" s="344" t="s">
        <v>550</v>
      </c>
      <c r="D5" s="324">
        <v>1109.6199999999999</v>
      </c>
      <c r="E5" s="325">
        <v>9.6781818324542718E-2</v>
      </c>
      <c r="F5" s="336"/>
      <c r="G5" s="336"/>
      <c r="H5" s="336"/>
      <c r="I5" s="336"/>
      <c r="J5" s="336"/>
      <c r="K5" s="336"/>
      <c r="L5" s="336"/>
      <c r="M5" s="336"/>
      <c r="N5" s="336"/>
      <c r="O5" s="336"/>
      <c r="P5" s="336"/>
      <c r="Q5" s="336"/>
      <c r="R5" s="336"/>
      <c r="S5" s="336"/>
      <c r="T5" s="336"/>
      <c r="U5" s="336"/>
      <c r="V5" s="336"/>
      <c r="W5" s="336"/>
      <c r="X5" s="336"/>
      <c r="Y5" s="336"/>
    </row>
    <row r="6" spans="2:25">
      <c r="B6" s="556"/>
      <c r="C6" s="344" t="s">
        <v>551</v>
      </c>
      <c r="D6" s="324">
        <v>10355.55000000003</v>
      </c>
      <c r="E6" s="325">
        <v>0.90321818167545753</v>
      </c>
      <c r="F6" s="336"/>
      <c r="G6" s="336"/>
      <c r="H6" s="336"/>
      <c r="I6" s="336"/>
      <c r="J6" s="336"/>
      <c r="K6" s="336"/>
      <c r="L6" s="336"/>
      <c r="M6" s="336"/>
      <c r="N6" s="336"/>
      <c r="O6" s="336"/>
      <c r="P6" s="336"/>
      <c r="Q6" s="336"/>
      <c r="R6" s="336"/>
      <c r="S6" s="336"/>
      <c r="T6" s="336"/>
      <c r="U6" s="336"/>
      <c r="V6" s="336"/>
      <c r="W6" s="336"/>
      <c r="X6" s="336"/>
      <c r="Y6" s="336"/>
    </row>
    <row r="7" spans="2:25" ht="15" customHeight="1">
      <c r="B7" s="556" t="s">
        <v>552</v>
      </c>
      <c r="C7" s="344" t="s">
        <v>549</v>
      </c>
      <c r="D7" s="324">
        <v>11465.170000000027</v>
      </c>
      <c r="E7" s="325">
        <v>1</v>
      </c>
      <c r="F7" s="336"/>
      <c r="G7" s="336"/>
      <c r="H7" s="336"/>
      <c r="I7" s="336"/>
      <c r="J7" s="336"/>
      <c r="K7" s="336"/>
      <c r="L7" s="336"/>
      <c r="M7" s="336"/>
      <c r="N7" s="336"/>
      <c r="O7" s="336"/>
      <c r="P7" s="336"/>
      <c r="Q7" s="336"/>
      <c r="R7" s="336"/>
      <c r="S7" s="336"/>
      <c r="T7" s="336"/>
      <c r="U7" s="336"/>
      <c r="V7" s="336"/>
      <c r="W7" s="336"/>
      <c r="X7" s="336"/>
      <c r="Y7" s="336"/>
    </row>
    <row r="8" spans="2:25">
      <c r="B8" s="556"/>
      <c r="C8" s="344" t="s">
        <v>550</v>
      </c>
      <c r="D8" s="324">
        <v>8293.3700000000026</v>
      </c>
      <c r="E8" s="325">
        <v>0.72335342607218056</v>
      </c>
      <c r="F8" s="336"/>
      <c r="G8" s="336"/>
      <c r="H8" s="336"/>
      <c r="I8" s="336"/>
      <c r="J8" s="336"/>
      <c r="K8" s="336"/>
      <c r="L8" s="336"/>
      <c r="M8" s="336"/>
      <c r="N8" s="336"/>
      <c r="O8" s="336"/>
      <c r="P8" s="336"/>
      <c r="Q8" s="336"/>
      <c r="R8" s="336"/>
      <c r="S8" s="336"/>
      <c r="T8" s="336"/>
      <c r="U8" s="336"/>
      <c r="V8" s="336"/>
      <c r="W8" s="336"/>
      <c r="X8" s="336"/>
      <c r="Y8" s="336"/>
    </row>
    <row r="9" spans="2:25">
      <c r="B9" s="556"/>
      <c r="C9" s="344" t="s">
        <v>551</v>
      </c>
      <c r="D9" s="324">
        <v>3171.8000000000065</v>
      </c>
      <c r="E9" s="325">
        <v>0.27664657392781783</v>
      </c>
      <c r="F9" s="336"/>
      <c r="G9" s="336"/>
      <c r="H9" s="336"/>
      <c r="I9" s="336"/>
      <c r="J9" s="336"/>
      <c r="K9" s="336"/>
      <c r="L9" s="336"/>
      <c r="M9" s="336"/>
      <c r="N9" s="336"/>
      <c r="O9" s="336"/>
      <c r="P9" s="336"/>
      <c r="Q9" s="336"/>
      <c r="R9" s="336"/>
      <c r="S9" s="336"/>
      <c r="T9" s="336"/>
      <c r="U9" s="336"/>
      <c r="V9" s="336"/>
      <c r="W9" s="336"/>
      <c r="X9" s="336"/>
      <c r="Y9" s="336"/>
    </row>
    <row r="10" spans="2:25" ht="15" customHeight="1">
      <c r="B10" s="556" t="s">
        <v>1447</v>
      </c>
      <c r="C10" s="344" t="s">
        <v>549</v>
      </c>
      <c r="D10" s="324">
        <v>11465.170000000027</v>
      </c>
      <c r="E10" s="325">
        <v>1</v>
      </c>
      <c r="F10" s="336"/>
      <c r="G10" s="336"/>
      <c r="H10" s="336"/>
      <c r="I10" s="336"/>
      <c r="J10" s="336"/>
      <c r="K10" s="336"/>
      <c r="L10" s="336"/>
      <c r="M10" s="336"/>
      <c r="N10" s="336"/>
      <c r="O10" s="336"/>
      <c r="P10" s="336"/>
      <c r="Q10" s="336"/>
      <c r="R10" s="336"/>
      <c r="S10" s="336"/>
      <c r="T10" s="336"/>
      <c r="U10" s="336"/>
      <c r="V10" s="336"/>
      <c r="W10" s="336"/>
      <c r="X10" s="336"/>
      <c r="Y10" s="336"/>
    </row>
    <row r="11" spans="2:25">
      <c r="B11" s="556"/>
      <c r="C11" s="344" t="s">
        <v>550</v>
      </c>
      <c r="D11" s="324">
        <v>10722.630000000043</v>
      </c>
      <c r="E11" s="325">
        <v>0.93523515133225388</v>
      </c>
      <c r="F11" s="336"/>
      <c r="G11" s="336"/>
      <c r="H11" s="336"/>
      <c r="I11" s="336"/>
      <c r="J11" s="336"/>
      <c r="K11" s="336"/>
      <c r="L11" s="336"/>
      <c r="M11" s="336"/>
      <c r="N11" s="336"/>
      <c r="O11" s="336"/>
      <c r="P11" s="336"/>
      <c r="Q11" s="336"/>
      <c r="R11" s="336"/>
      <c r="S11" s="336"/>
      <c r="T11" s="336"/>
      <c r="U11" s="336"/>
      <c r="V11" s="336"/>
      <c r="W11" s="336"/>
      <c r="X11" s="336"/>
      <c r="Y11" s="336"/>
    </row>
    <row r="12" spans="2:25">
      <c r="B12" s="556"/>
      <c r="C12" s="344" t="s">
        <v>551</v>
      </c>
      <c r="D12" s="324">
        <v>742.53999999999917</v>
      </c>
      <c r="E12" s="325">
        <v>6.4764848667747399E-2</v>
      </c>
      <c r="F12" s="336"/>
      <c r="G12" s="336"/>
      <c r="H12" s="336"/>
      <c r="I12" s="336"/>
      <c r="J12" s="336"/>
      <c r="K12" s="336"/>
      <c r="L12" s="336"/>
      <c r="M12" s="336"/>
      <c r="N12" s="336"/>
      <c r="O12" s="336"/>
      <c r="P12" s="336"/>
      <c r="Q12" s="336"/>
      <c r="R12" s="336"/>
      <c r="S12" s="336"/>
      <c r="T12" s="336"/>
      <c r="U12" s="336"/>
      <c r="V12" s="336"/>
      <c r="W12" s="336"/>
      <c r="X12" s="336"/>
      <c r="Y12" s="336"/>
    </row>
    <row r="13" spans="2:25" ht="15" customHeight="1">
      <c r="B13" s="556" t="s">
        <v>553</v>
      </c>
      <c r="C13" s="344" t="s">
        <v>549</v>
      </c>
      <c r="D13" s="324">
        <v>11465.170000000027</v>
      </c>
      <c r="E13" s="325">
        <v>1</v>
      </c>
      <c r="F13" s="336"/>
      <c r="G13" s="336"/>
      <c r="H13" s="336"/>
      <c r="I13" s="336"/>
      <c r="J13" s="336"/>
      <c r="K13" s="336"/>
      <c r="L13" s="336"/>
      <c r="M13" s="336"/>
      <c r="N13" s="336"/>
      <c r="O13" s="336"/>
      <c r="P13" s="336"/>
      <c r="Q13" s="336"/>
      <c r="R13" s="336"/>
      <c r="S13" s="336"/>
      <c r="T13" s="336"/>
      <c r="U13" s="336"/>
      <c r="V13" s="336"/>
      <c r="W13" s="336"/>
      <c r="X13" s="336"/>
      <c r="Y13" s="336"/>
    </row>
    <row r="14" spans="2:25">
      <c r="B14" s="556"/>
      <c r="C14" s="344" t="s">
        <v>550</v>
      </c>
      <c r="D14" s="324">
        <v>8395.2400000000107</v>
      </c>
      <c r="E14" s="325">
        <v>0.73223859742158126</v>
      </c>
      <c r="F14" s="336"/>
      <c r="G14" s="336"/>
      <c r="H14" s="336"/>
      <c r="I14" s="336"/>
      <c r="J14" s="336"/>
      <c r="K14" s="336"/>
      <c r="L14" s="336"/>
      <c r="M14" s="336"/>
      <c r="N14" s="336"/>
      <c r="O14" s="336"/>
      <c r="P14" s="336"/>
      <c r="Q14" s="336"/>
      <c r="R14" s="336"/>
      <c r="S14" s="336"/>
      <c r="T14" s="336"/>
      <c r="U14" s="336"/>
      <c r="V14" s="336"/>
      <c r="W14" s="336"/>
      <c r="X14" s="336"/>
      <c r="Y14" s="336"/>
    </row>
    <row r="15" spans="2:25">
      <c r="B15" s="556"/>
      <c r="C15" s="344" t="s">
        <v>551</v>
      </c>
      <c r="D15" s="324">
        <v>3069.9299999999971</v>
      </c>
      <c r="E15" s="325">
        <v>0.26776140257841707</v>
      </c>
      <c r="F15" s="336"/>
      <c r="G15" s="336"/>
      <c r="H15" s="336"/>
      <c r="I15" s="336"/>
      <c r="J15" s="336"/>
      <c r="K15" s="336"/>
      <c r="L15" s="336"/>
      <c r="M15" s="336"/>
      <c r="N15" s="336"/>
      <c r="O15" s="336"/>
      <c r="P15" s="336"/>
      <c r="Q15" s="336"/>
      <c r="R15" s="336"/>
      <c r="S15" s="336"/>
      <c r="T15" s="336"/>
      <c r="U15" s="336"/>
      <c r="V15" s="336"/>
      <c r="W15" s="336"/>
      <c r="X15" s="336"/>
      <c r="Y15" s="336"/>
    </row>
    <row r="16" spans="2:25" ht="15" customHeight="1">
      <c r="B16" s="556" t="s">
        <v>554</v>
      </c>
      <c r="C16" s="344" t="s">
        <v>549</v>
      </c>
      <c r="D16" s="324">
        <v>11465.170000000027</v>
      </c>
      <c r="E16" s="325">
        <v>1</v>
      </c>
      <c r="F16" s="336"/>
      <c r="G16" s="336"/>
      <c r="H16" s="336"/>
      <c r="I16" s="336"/>
      <c r="J16" s="336"/>
      <c r="K16" s="336"/>
      <c r="L16" s="336"/>
      <c r="M16" s="336"/>
      <c r="N16" s="336"/>
      <c r="O16" s="336"/>
      <c r="P16" s="336"/>
      <c r="Q16" s="336"/>
      <c r="R16" s="336"/>
      <c r="S16" s="336"/>
      <c r="T16" s="336"/>
      <c r="U16" s="336"/>
      <c r="V16" s="336"/>
      <c r="W16" s="336"/>
      <c r="X16" s="336"/>
      <c r="Y16" s="336"/>
    </row>
    <row r="17" spans="2:38">
      <c r="B17" s="556"/>
      <c r="C17" s="344" t="s">
        <v>550</v>
      </c>
      <c r="D17" s="324">
        <v>10157.410000000014</v>
      </c>
      <c r="E17" s="325">
        <v>0.88593627482191617</v>
      </c>
      <c r="F17" s="336"/>
      <c r="G17" s="336"/>
      <c r="H17" s="336"/>
      <c r="I17" s="336"/>
      <c r="J17" s="336"/>
      <c r="K17" s="336"/>
      <c r="L17" s="336"/>
      <c r="M17" s="336"/>
      <c r="N17" s="336"/>
      <c r="O17" s="336"/>
      <c r="P17" s="336"/>
      <c r="Q17" s="336"/>
      <c r="R17" s="336"/>
      <c r="S17" s="336"/>
      <c r="T17" s="336"/>
      <c r="U17" s="336"/>
      <c r="V17" s="336"/>
      <c r="W17" s="336"/>
      <c r="X17" s="336"/>
      <c r="Y17" s="336"/>
    </row>
    <row r="18" spans="2:38">
      <c r="B18" s="556"/>
      <c r="C18" s="344" t="s">
        <v>551</v>
      </c>
      <c r="D18" s="324">
        <v>1307.7599999999984</v>
      </c>
      <c r="E18" s="325">
        <v>0.11406372517808244</v>
      </c>
      <c r="F18" s="336"/>
      <c r="G18" s="336"/>
      <c r="H18" s="336"/>
      <c r="I18" s="336"/>
      <c r="J18" s="336"/>
      <c r="K18" s="336"/>
      <c r="L18" s="336"/>
      <c r="M18" s="336"/>
      <c r="N18" s="336"/>
      <c r="O18" s="336"/>
      <c r="P18" s="336"/>
      <c r="Q18" s="336"/>
      <c r="R18" s="336"/>
      <c r="S18" s="336"/>
      <c r="T18" s="336"/>
      <c r="U18" s="336"/>
      <c r="V18" s="336"/>
      <c r="W18" s="336"/>
      <c r="X18" s="336"/>
      <c r="Y18" s="336"/>
    </row>
    <row r="19" spans="2:38">
      <c r="B19" s="556" t="s">
        <v>555</v>
      </c>
      <c r="C19" s="344" t="s">
        <v>549</v>
      </c>
      <c r="D19" s="324">
        <v>11465.170000000027</v>
      </c>
      <c r="E19" s="325">
        <v>1</v>
      </c>
      <c r="F19" s="336"/>
      <c r="G19" s="336"/>
      <c r="H19" s="336"/>
      <c r="I19" s="336"/>
      <c r="J19" s="336"/>
      <c r="K19" s="336"/>
      <c r="L19" s="336"/>
      <c r="M19" s="336"/>
      <c r="N19" s="336"/>
      <c r="O19" s="336"/>
      <c r="P19" s="336"/>
      <c r="Q19" s="336"/>
      <c r="R19" s="336"/>
      <c r="S19" s="336"/>
      <c r="T19" s="336"/>
      <c r="U19" s="336"/>
      <c r="V19" s="336"/>
      <c r="W19" s="336"/>
      <c r="X19" s="336"/>
      <c r="Y19" s="336"/>
    </row>
    <row r="20" spans="2:38">
      <c r="B20" s="556"/>
      <c r="C20" s="344" t="s">
        <v>550</v>
      </c>
      <c r="D20" s="324">
        <v>1015.329999999999</v>
      </c>
      <c r="E20" s="325">
        <v>8.8557779779976795E-2</v>
      </c>
      <c r="F20" s="336"/>
      <c r="G20" s="336"/>
      <c r="H20" s="336"/>
      <c r="I20" s="336"/>
      <c r="J20" s="336"/>
      <c r="K20" s="336"/>
      <c r="L20" s="336"/>
      <c r="M20" s="336"/>
      <c r="N20" s="336"/>
      <c r="O20" s="336"/>
      <c r="P20" s="336"/>
      <c r="Q20" s="336"/>
      <c r="R20" s="336"/>
      <c r="S20" s="336"/>
      <c r="T20" s="336"/>
      <c r="U20" s="336"/>
      <c r="V20" s="336"/>
      <c r="W20" s="336"/>
      <c r="X20" s="336"/>
      <c r="Y20" s="336"/>
    </row>
    <row r="21" spans="2:38">
      <c r="B21" s="556"/>
      <c r="C21" s="344" t="s">
        <v>551</v>
      </c>
      <c r="D21" s="324">
        <v>10449.840000000031</v>
      </c>
      <c r="E21" s="325">
        <v>0.91144222022002341</v>
      </c>
      <c r="F21" s="336"/>
      <c r="G21" s="336"/>
      <c r="H21" s="336"/>
      <c r="I21" s="336"/>
      <c r="J21" s="336"/>
      <c r="K21" s="336"/>
      <c r="L21" s="336"/>
      <c r="M21" s="336"/>
      <c r="N21" s="336"/>
      <c r="O21" s="336"/>
      <c r="P21" s="336"/>
      <c r="Q21" s="336"/>
      <c r="R21" s="336"/>
      <c r="S21" s="336"/>
      <c r="T21" s="336"/>
      <c r="U21" s="336"/>
      <c r="V21" s="336"/>
      <c r="W21" s="336"/>
      <c r="X21" s="336"/>
      <c r="Y21" s="336"/>
    </row>
    <row r="22" spans="2:38" ht="15" customHeight="1">
      <c r="B22" s="556" t="s">
        <v>556</v>
      </c>
      <c r="C22" s="344" t="s">
        <v>549</v>
      </c>
      <c r="D22" s="324">
        <v>11465.170000000027</v>
      </c>
      <c r="E22" s="325">
        <v>1</v>
      </c>
      <c r="F22" s="336"/>
      <c r="G22" s="336"/>
      <c r="H22" s="336"/>
      <c r="I22" s="336"/>
      <c r="J22" s="336"/>
      <c r="K22" s="336"/>
      <c r="L22" s="336"/>
      <c r="M22" s="336"/>
      <c r="N22" s="336"/>
      <c r="O22" s="336"/>
      <c r="P22" s="336"/>
      <c r="Q22" s="336"/>
      <c r="R22" s="336"/>
      <c r="S22" s="336"/>
      <c r="T22" s="336"/>
      <c r="U22" s="336"/>
      <c r="V22" s="336"/>
      <c r="W22" s="336"/>
      <c r="X22" s="336"/>
      <c r="Y22" s="336"/>
    </row>
    <row r="23" spans="2:38">
      <c r="B23" s="556"/>
      <c r="C23" s="344" t="s">
        <v>550</v>
      </c>
      <c r="D23" s="324">
        <v>6985.6099999999979</v>
      </c>
      <c r="E23" s="325">
        <v>0.60928970089409762</v>
      </c>
      <c r="F23" s="336"/>
      <c r="G23" s="336"/>
      <c r="H23" s="336"/>
      <c r="I23" s="336"/>
      <c r="J23" s="336"/>
      <c r="K23" s="336"/>
      <c r="L23" s="336"/>
      <c r="M23" s="336"/>
      <c r="N23" s="336"/>
      <c r="O23" s="336"/>
      <c r="P23" s="336"/>
      <c r="Q23" s="336"/>
      <c r="R23" s="336"/>
      <c r="S23" s="336"/>
      <c r="T23" s="336"/>
      <c r="U23" s="336"/>
      <c r="V23" s="336"/>
      <c r="W23" s="336"/>
      <c r="X23" s="336"/>
      <c r="Y23" s="336"/>
    </row>
    <row r="24" spans="2:38" ht="15.75" thickBot="1">
      <c r="B24" s="557"/>
      <c r="C24" s="345" t="s">
        <v>551</v>
      </c>
      <c r="D24" s="346">
        <v>4479.5600000000049</v>
      </c>
      <c r="E24" s="347">
        <v>0.39071029910590022</v>
      </c>
      <c r="F24" s="348"/>
      <c r="G24" s="336"/>
      <c r="H24" s="336"/>
      <c r="I24" s="336"/>
      <c r="J24" s="336"/>
      <c r="K24" s="336"/>
      <c r="L24" s="336"/>
      <c r="M24" s="336"/>
      <c r="N24" s="336"/>
      <c r="O24" s="336"/>
      <c r="P24" s="336"/>
      <c r="Q24" s="336"/>
      <c r="R24" s="336"/>
      <c r="S24" s="336"/>
      <c r="T24" s="336"/>
      <c r="U24" s="336"/>
      <c r="V24" s="336"/>
      <c r="W24" s="336"/>
      <c r="X24" s="336"/>
      <c r="Y24" s="336"/>
    </row>
    <row r="25" spans="2:38" ht="69.95" customHeight="1" thickTop="1">
      <c r="B25" s="558" t="s">
        <v>1448</v>
      </c>
      <c r="C25" s="558"/>
      <c r="D25" s="558"/>
      <c r="E25" s="558"/>
      <c r="F25" s="336"/>
      <c r="G25" s="336"/>
      <c r="H25" s="336"/>
      <c r="I25" s="336"/>
      <c r="J25" s="336"/>
      <c r="K25" s="336"/>
      <c r="L25" s="336"/>
      <c r="M25" s="336"/>
      <c r="N25" s="336"/>
      <c r="O25" s="336"/>
      <c r="P25" s="336"/>
      <c r="Q25" s="336"/>
      <c r="R25" s="336"/>
      <c r="S25" s="336"/>
      <c r="T25" s="336"/>
      <c r="U25" s="336"/>
      <c r="V25" s="336"/>
      <c r="W25" s="336"/>
      <c r="X25" s="336"/>
      <c r="Y25" s="336"/>
    </row>
    <row r="26" spans="2:38" ht="17.25" customHeight="1">
      <c r="B26" s="349"/>
      <c r="C26" s="349"/>
      <c r="D26" s="349"/>
      <c r="E26" s="349"/>
      <c r="F26" s="336"/>
      <c r="G26" s="336"/>
      <c r="H26" s="336"/>
      <c r="I26" s="336"/>
      <c r="J26" s="336"/>
      <c r="K26" s="336"/>
      <c r="L26" s="336"/>
      <c r="M26" s="336"/>
      <c r="N26" s="336"/>
      <c r="O26" s="336"/>
      <c r="P26" s="336"/>
      <c r="Q26" s="336"/>
      <c r="R26" s="336"/>
      <c r="S26" s="336"/>
      <c r="T26" s="336"/>
      <c r="U26" s="336"/>
      <c r="V26" s="336"/>
      <c r="W26" s="336"/>
      <c r="X26" s="336"/>
      <c r="Y26" s="336"/>
    </row>
    <row r="27" spans="2:38" ht="17.25" customHeight="1" thickBot="1">
      <c r="B27" s="597" t="s">
        <v>545</v>
      </c>
      <c r="C27" s="597"/>
      <c r="D27" s="597"/>
      <c r="E27" s="597"/>
      <c r="F27" s="597"/>
      <c r="G27" s="597"/>
      <c r="H27" s="597"/>
      <c r="I27" s="597"/>
      <c r="J27" s="597"/>
      <c r="K27" s="597"/>
      <c r="L27" s="597"/>
      <c r="M27" s="597"/>
      <c r="N27" s="597"/>
      <c r="O27" s="597"/>
      <c r="P27" s="597"/>
      <c r="Q27" s="597"/>
      <c r="R27" s="597"/>
      <c r="S27" s="597"/>
      <c r="T27" s="597"/>
      <c r="U27" s="597"/>
      <c r="V27" s="597"/>
      <c r="W27" s="597"/>
      <c r="X27" s="597"/>
      <c r="Y27" s="597"/>
      <c r="Z27" s="597"/>
      <c r="AA27" s="597"/>
      <c r="AB27" s="597"/>
      <c r="AC27" s="597"/>
      <c r="AD27" s="597"/>
      <c r="AE27" s="597"/>
      <c r="AF27" s="597"/>
      <c r="AG27" s="597"/>
      <c r="AH27" s="597"/>
      <c r="AI27" s="597"/>
      <c r="AJ27" s="597"/>
      <c r="AK27" s="597"/>
      <c r="AL27" s="350"/>
    </row>
    <row r="28" spans="2:38" ht="17.25" customHeight="1" thickTop="1">
      <c r="B28" s="598" t="s">
        <v>546</v>
      </c>
      <c r="C28" s="599"/>
      <c r="D28" s="604" t="s">
        <v>1454</v>
      </c>
      <c r="E28" s="605"/>
      <c r="F28" s="605"/>
      <c r="G28" s="605"/>
      <c r="H28" s="605"/>
      <c r="I28" s="605"/>
      <c r="J28" s="605"/>
      <c r="K28" s="605"/>
      <c r="L28" s="605"/>
      <c r="M28" s="605"/>
      <c r="N28" s="605" t="s">
        <v>1455</v>
      </c>
      <c r="O28" s="605"/>
      <c r="P28" s="605"/>
      <c r="Q28" s="605"/>
      <c r="R28" s="605"/>
      <c r="S28" s="605"/>
      <c r="T28" s="605"/>
      <c r="U28" s="605"/>
      <c r="V28" s="605"/>
      <c r="W28" s="605"/>
      <c r="X28" s="605"/>
      <c r="Y28" s="605"/>
      <c r="Z28" s="605"/>
      <c r="AA28" s="605"/>
      <c r="AB28" s="605"/>
      <c r="AC28" s="605"/>
      <c r="AD28" s="605" t="s">
        <v>1456</v>
      </c>
      <c r="AE28" s="605"/>
      <c r="AF28" s="605"/>
      <c r="AG28" s="605"/>
      <c r="AH28" s="605"/>
      <c r="AI28" s="605"/>
      <c r="AJ28" s="605"/>
      <c r="AK28" s="606"/>
      <c r="AL28" s="350"/>
    </row>
    <row r="29" spans="2:38" ht="17.25" customHeight="1">
      <c r="B29" s="600"/>
      <c r="C29" s="601"/>
      <c r="D29" s="607" t="s">
        <v>549</v>
      </c>
      <c r="E29" s="592"/>
      <c r="F29" s="592" t="s">
        <v>1457</v>
      </c>
      <c r="G29" s="592"/>
      <c r="H29" s="592" t="s">
        <v>1458</v>
      </c>
      <c r="I29" s="592"/>
      <c r="J29" s="592" t="s">
        <v>1459</v>
      </c>
      <c r="K29" s="592"/>
      <c r="L29" s="592" t="s">
        <v>1460</v>
      </c>
      <c r="M29" s="592"/>
      <c r="N29" s="592" t="s">
        <v>549</v>
      </c>
      <c r="O29" s="592"/>
      <c r="P29" s="592" t="s">
        <v>1461</v>
      </c>
      <c r="Q29" s="592"/>
      <c r="R29" s="592" t="s">
        <v>1462</v>
      </c>
      <c r="S29" s="592"/>
      <c r="T29" s="592" t="s">
        <v>1463</v>
      </c>
      <c r="U29" s="592"/>
      <c r="V29" s="592" t="s">
        <v>1464</v>
      </c>
      <c r="W29" s="592"/>
      <c r="X29" s="592" t="s">
        <v>1465</v>
      </c>
      <c r="Y29" s="592"/>
      <c r="Z29" s="592" t="s">
        <v>1466</v>
      </c>
      <c r="AA29" s="592"/>
      <c r="AB29" s="592" t="s">
        <v>1467</v>
      </c>
      <c r="AC29" s="592"/>
      <c r="AD29" s="592" t="s">
        <v>549</v>
      </c>
      <c r="AE29" s="592"/>
      <c r="AF29" s="592" t="s">
        <v>1468</v>
      </c>
      <c r="AG29" s="592"/>
      <c r="AH29" s="592" t="s">
        <v>1469</v>
      </c>
      <c r="AI29" s="592"/>
      <c r="AJ29" s="592" t="s">
        <v>1470</v>
      </c>
      <c r="AK29" s="593"/>
      <c r="AL29" s="350"/>
    </row>
    <row r="30" spans="2:38" ht="17.25" customHeight="1" thickBot="1">
      <c r="B30" s="602"/>
      <c r="C30" s="603"/>
      <c r="D30" s="351" t="s">
        <v>547</v>
      </c>
      <c r="E30" s="352" t="s">
        <v>1495</v>
      </c>
      <c r="F30" s="352" t="s">
        <v>547</v>
      </c>
      <c r="G30" s="352" t="s">
        <v>1495</v>
      </c>
      <c r="H30" s="352" t="s">
        <v>547</v>
      </c>
      <c r="I30" s="352" t="s">
        <v>1495</v>
      </c>
      <c r="J30" s="352" t="s">
        <v>547</v>
      </c>
      <c r="K30" s="352" t="s">
        <v>1495</v>
      </c>
      <c r="L30" s="352" t="s">
        <v>547</v>
      </c>
      <c r="M30" s="352" t="s">
        <v>1495</v>
      </c>
      <c r="N30" s="352" t="s">
        <v>547</v>
      </c>
      <c r="O30" s="352" t="s">
        <v>1495</v>
      </c>
      <c r="P30" s="352" t="s">
        <v>547</v>
      </c>
      <c r="Q30" s="352" t="s">
        <v>1495</v>
      </c>
      <c r="R30" s="352" t="s">
        <v>547</v>
      </c>
      <c r="S30" s="352" t="s">
        <v>1495</v>
      </c>
      <c r="T30" s="352" t="s">
        <v>547</v>
      </c>
      <c r="U30" s="352" t="s">
        <v>1495</v>
      </c>
      <c r="V30" s="352" t="s">
        <v>547</v>
      </c>
      <c r="W30" s="352" t="s">
        <v>1495</v>
      </c>
      <c r="X30" s="352" t="s">
        <v>547</v>
      </c>
      <c r="Y30" s="352" t="s">
        <v>1495</v>
      </c>
      <c r="Z30" s="352" t="s">
        <v>547</v>
      </c>
      <c r="AA30" s="352" t="s">
        <v>1495</v>
      </c>
      <c r="AB30" s="352" t="s">
        <v>547</v>
      </c>
      <c r="AC30" s="352" t="s">
        <v>1495</v>
      </c>
      <c r="AD30" s="352" t="s">
        <v>547</v>
      </c>
      <c r="AE30" s="352" t="s">
        <v>1495</v>
      </c>
      <c r="AF30" s="352" t="s">
        <v>547</v>
      </c>
      <c r="AG30" s="352" t="s">
        <v>1495</v>
      </c>
      <c r="AH30" s="352" t="s">
        <v>547</v>
      </c>
      <c r="AI30" s="352" t="s">
        <v>1495</v>
      </c>
      <c r="AJ30" s="352" t="s">
        <v>547</v>
      </c>
      <c r="AK30" s="353" t="s">
        <v>1495</v>
      </c>
      <c r="AL30" s="350"/>
    </row>
    <row r="31" spans="2:38" ht="17.25" customHeight="1" thickTop="1">
      <c r="B31" s="608" t="s">
        <v>1446</v>
      </c>
      <c r="C31" s="354" t="s">
        <v>549</v>
      </c>
      <c r="D31" s="355">
        <v>11465.170000000027</v>
      </c>
      <c r="E31" s="327">
        <v>1</v>
      </c>
      <c r="F31" s="326">
        <v>9004.1800000000021</v>
      </c>
      <c r="G31" s="327">
        <v>1</v>
      </c>
      <c r="H31" s="326">
        <v>1371.849999999997</v>
      </c>
      <c r="I31" s="327">
        <v>1</v>
      </c>
      <c r="J31" s="326">
        <v>714.70000000000084</v>
      </c>
      <c r="K31" s="327">
        <v>1</v>
      </c>
      <c r="L31" s="326">
        <v>374.44000000000023</v>
      </c>
      <c r="M31" s="327">
        <v>1</v>
      </c>
      <c r="N31" s="326">
        <v>11465.170000000027</v>
      </c>
      <c r="O31" s="327">
        <v>1</v>
      </c>
      <c r="P31" s="326">
        <v>1781.9599999999991</v>
      </c>
      <c r="Q31" s="327">
        <v>1</v>
      </c>
      <c r="R31" s="326">
        <v>2127.8299999999949</v>
      </c>
      <c r="S31" s="327">
        <v>1</v>
      </c>
      <c r="T31" s="326">
        <v>2545.2800000000329</v>
      </c>
      <c r="U31" s="327">
        <v>1</v>
      </c>
      <c r="V31" s="326">
        <v>1324.3400000000006</v>
      </c>
      <c r="W31" s="327">
        <v>1</v>
      </c>
      <c r="X31" s="326">
        <v>1856.009999999992</v>
      </c>
      <c r="Y31" s="327">
        <v>1</v>
      </c>
      <c r="Z31" s="326">
        <v>554.6999999999997</v>
      </c>
      <c r="AA31" s="327">
        <v>1</v>
      </c>
      <c r="AB31" s="326">
        <v>1275.0499999999981</v>
      </c>
      <c r="AC31" s="327">
        <v>1</v>
      </c>
      <c r="AD31" s="326">
        <v>11465.170000000027</v>
      </c>
      <c r="AE31" s="327">
        <v>1</v>
      </c>
      <c r="AF31" s="326">
        <v>7200.13</v>
      </c>
      <c r="AG31" s="327">
        <v>1</v>
      </c>
      <c r="AH31" s="326">
        <v>3308.0900000000065</v>
      </c>
      <c r="AI31" s="327">
        <v>1</v>
      </c>
      <c r="AJ31" s="326">
        <v>956.95000000000016</v>
      </c>
      <c r="AK31" s="328">
        <v>1</v>
      </c>
      <c r="AL31" s="350"/>
    </row>
    <row r="32" spans="2:38" ht="17.25" customHeight="1">
      <c r="B32" s="609"/>
      <c r="C32" s="356" t="s">
        <v>550</v>
      </c>
      <c r="D32" s="357">
        <v>1109.6199999999999</v>
      </c>
      <c r="E32" s="330">
        <v>9.6781818324542718E-2</v>
      </c>
      <c r="F32" s="329">
        <v>841.25999999999942</v>
      </c>
      <c r="G32" s="330">
        <v>9.3429940316608423E-2</v>
      </c>
      <c r="H32" s="329">
        <v>166.1099999999999</v>
      </c>
      <c r="I32" s="330">
        <v>0.12108466669096493</v>
      </c>
      <c r="J32" s="329">
        <v>85.92</v>
      </c>
      <c r="K32" s="330">
        <v>0.12021827340142703</v>
      </c>
      <c r="L32" s="329">
        <v>16.330000000000005</v>
      </c>
      <c r="M32" s="330">
        <v>4.3611793611793598E-2</v>
      </c>
      <c r="N32" s="329">
        <v>1109.6199999999999</v>
      </c>
      <c r="O32" s="330">
        <v>9.6781818324542718E-2</v>
      </c>
      <c r="P32" s="329">
        <v>145.32999999999987</v>
      </c>
      <c r="Q32" s="330">
        <v>8.155626388920062E-2</v>
      </c>
      <c r="R32" s="329">
        <v>356.14000000000021</v>
      </c>
      <c r="S32" s="330">
        <v>0.16737239347128344</v>
      </c>
      <c r="T32" s="329">
        <v>297.62999999999977</v>
      </c>
      <c r="U32" s="330">
        <v>0.11693408976615378</v>
      </c>
      <c r="V32" s="329">
        <v>129.68000000000009</v>
      </c>
      <c r="W32" s="330">
        <v>9.7920473594394208E-2</v>
      </c>
      <c r="X32" s="329">
        <v>90.570000000000022</v>
      </c>
      <c r="Y32" s="330">
        <v>4.879822845782103E-2</v>
      </c>
      <c r="Z32" s="329">
        <v>19.810000000000002</v>
      </c>
      <c r="AA32" s="330">
        <v>3.5712998016946121E-2</v>
      </c>
      <c r="AB32" s="329">
        <v>70.460000000000022</v>
      </c>
      <c r="AC32" s="330">
        <v>5.5260578016548469E-2</v>
      </c>
      <c r="AD32" s="329">
        <v>1109.6199999999999</v>
      </c>
      <c r="AE32" s="330">
        <v>9.6781818324542718E-2</v>
      </c>
      <c r="AF32" s="329">
        <v>809.25999999999897</v>
      </c>
      <c r="AG32" s="330">
        <v>0.11239519286457314</v>
      </c>
      <c r="AH32" s="329">
        <v>248.98999999999998</v>
      </c>
      <c r="AI32" s="330">
        <v>7.5266996968038805E-2</v>
      </c>
      <c r="AJ32" s="329">
        <v>51.370000000000005</v>
      </c>
      <c r="AK32" s="331">
        <v>5.3680965567689004E-2</v>
      </c>
      <c r="AL32" s="350"/>
    </row>
    <row r="33" spans="2:38" ht="17.25" customHeight="1">
      <c r="B33" s="609"/>
      <c r="C33" s="356" t="s">
        <v>551</v>
      </c>
      <c r="D33" s="357">
        <v>10355.55000000003</v>
      </c>
      <c r="E33" s="330">
        <v>0.90321818167545753</v>
      </c>
      <c r="F33" s="329">
        <v>8162.9199999999937</v>
      </c>
      <c r="G33" s="330">
        <v>0.90657005968339055</v>
      </c>
      <c r="H33" s="329">
        <v>1205.7399999999975</v>
      </c>
      <c r="I33" s="330">
        <v>0.87891533330903537</v>
      </c>
      <c r="J33" s="329">
        <v>628.78000000000077</v>
      </c>
      <c r="K33" s="330">
        <v>0.8797817265985729</v>
      </c>
      <c r="L33" s="329">
        <v>358.11000000000007</v>
      </c>
      <c r="M33" s="330">
        <v>0.9563882063882061</v>
      </c>
      <c r="N33" s="329">
        <v>10355.55000000003</v>
      </c>
      <c r="O33" s="330">
        <v>0.90321818167545753</v>
      </c>
      <c r="P33" s="329">
        <v>1636.6299999999994</v>
      </c>
      <c r="Q33" s="330">
        <v>0.91844373611079944</v>
      </c>
      <c r="R33" s="329">
        <v>1771.6899999999962</v>
      </c>
      <c r="S33" s="330">
        <v>0.83262760652871715</v>
      </c>
      <c r="T33" s="329">
        <v>2247.6500000000224</v>
      </c>
      <c r="U33" s="330">
        <v>0.88306591023384196</v>
      </c>
      <c r="V33" s="329">
        <v>1194.6600000000017</v>
      </c>
      <c r="W33" s="330">
        <v>0.90207952640560662</v>
      </c>
      <c r="X33" s="329">
        <v>1765.4399999999937</v>
      </c>
      <c r="Y33" s="330">
        <v>0.95120177154217989</v>
      </c>
      <c r="Z33" s="329">
        <v>534.88999999999953</v>
      </c>
      <c r="AA33" s="330">
        <v>0.96428700198305362</v>
      </c>
      <c r="AB33" s="329">
        <v>1204.5899999999981</v>
      </c>
      <c r="AC33" s="330">
        <v>0.94473942198345151</v>
      </c>
      <c r="AD33" s="329">
        <v>10355.55000000003</v>
      </c>
      <c r="AE33" s="330">
        <v>0.90321818167545753</v>
      </c>
      <c r="AF33" s="329">
        <v>6390.8699999999917</v>
      </c>
      <c r="AG33" s="330">
        <v>0.88760480713542544</v>
      </c>
      <c r="AH33" s="329">
        <v>3059.1000000000031</v>
      </c>
      <c r="AI33" s="330">
        <v>0.92473300303196015</v>
      </c>
      <c r="AJ33" s="329">
        <v>905.5799999999997</v>
      </c>
      <c r="AK33" s="331">
        <v>0.94631903443231058</v>
      </c>
      <c r="AL33" s="350"/>
    </row>
    <row r="34" spans="2:38" ht="17.25" customHeight="1">
      <c r="B34" s="609" t="s">
        <v>552</v>
      </c>
      <c r="C34" s="356" t="s">
        <v>549</v>
      </c>
      <c r="D34" s="357">
        <v>11465.170000000027</v>
      </c>
      <c r="E34" s="330">
        <v>1</v>
      </c>
      <c r="F34" s="329">
        <v>9004.1800000000021</v>
      </c>
      <c r="G34" s="330">
        <v>1</v>
      </c>
      <c r="H34" s="329">
        <v>1371.849999999997</v>
      </c>
      <c r="I34" s="330">
        <v>1</v>
      </c>
      <c r="J34" s="329">
        <v>714.70000000000084</v>
      </c>
      <c r="K34" s="330">
        <v>1</v>
      </c>
      <c r="L34" s="329">
        <v>374.44000000000023</v>
      </c>
      <c r="M34" s="330">
        <v>1</v>
      </c>
      <c r="N34" s="329">
        <v>11465.170000000027</v>
      </c>
      <c r="O34" s="330">
        <v>1</v>
      </c>
      <c r="P34" s="329">
        <v>1781.9599999999991</v>
      </c>
      <c r="Q34" s="330">
        <v>1</v>
      </c>
      <c r="R34" s="329">
        <v>2127.8299999999949</v>
      </c>
      <c r="S34" s="330">
        <v>1</v>
      </c>
      <c r="T34" s="329">
        <v>2545.2800000000329</v>
      </c>
      <c r="U34" s="330">
        <v>1</v>
      </c>
      <c r="V34" s="329">
        <v>1324.3400000000006</v>
      </c>
      <c r="W34" s="330">
        <v>1</v>
      </c>
      <c r="X34" s="329">
        <v>1856.009999999992</v>
      </c>
      <c r="Y34" s="330">
        <v>1</v>
      </c>
      <c r="Z34" s="329">
        <v>554.6999999999997</v>
      </c>
      <c r="AA34" s="330">
        <v>1</v>
      </c>
      <c r="AB34" s="329">
        <v>1275.0499999999981</v>
      </c>
      <c r="AC34" s="330">
        <v>1</v>
      </c>
      <c r="AD34" s="329">
        <v>11465.170000000027</v>
      </c>
      <c r="AE34" s="330">
        <v>1</v>
      </c>
      <c r="AF34" s="329">
        <v>7200.13</v>
      </c>
      <c r="AG34" s="330">
        <v>1</v>
      </c>
      <c r="AH34" s="329">
        <v>3308.0900000000065</v>
      </c>
      <c r="AI34" s="330">
        <v>1</v>
      </c>
      <c r="AJ34" s="329">
        <v>956.95000000000016</v>
      </c>
      <c r="AK34" s="331">
        <v>1</v>
      </c>
      <c r="AL34" s="350"/>
    </row>
    <row r="35" spans="2:38" ht="17.25" customHeight="1">
      <c r="B35" s="609"/>
      <c r="C35" s="356" t="s">
        <v>550</v>
      </c>
      <c r="D35" s="357">
        <v>8293.3700000000026</v>
      </c>
      <c r="E35" s="330">
        <v>0.72335342607218056</v>
      </c>
      <c r="F35" s="329">
        <v>6300.1900000000114</v>
      </c>
      <c r="G35" s="330">
        <v>0.69969614112556722</v>
      </c>
      <c r="H35" s="329">
        <v>1119.939999999998</v>
      </c>
      <c r="I35" s="330">
        <v>0.81637205233808396</v>
      </c>
      <c r="J35" s="329">
        <v>556.69000000000017</v>
      </c>
      <c r="K35" s="330">
        <v>0.77891422974674607</v>
      </c>
      <c r="L35" s="329">
        <v>316.5500000000003</v>
      </c>
      <c r="M35" s="330">
        <v>0.84539579104796525</v>
      </c>
      <c r="N35" s="329">
        <v>8293.3700000000026</v>
      </c>
      <c r="O35" s="330">
        <v>0.72335342607218056</v>
      </c>
      <c r="P35" s="329">
        <v>1317.4899999999989</v>
      </c>
      <c r="Q35" s="330">
        <v>0.73934880693169291</v>
      </c>
      <c r="R35" s="329">
        <v>1777.6999999999966</v>
      </c>
      <c r="S35" s="330">
        <v>0.83545208028836926</v>
      </c>
      <c r="T35" s="329">
        <v>1627.1600000000108</v>
      </c>
      <c r="U35" s="330">
        <v>0.63928526527532914</v>
      </c>
      <c r="V35" s="329">
        <v>976.00000000000011</v>
      </c>
      <c r="W35" s="330">
        <v>0.73697086850808669</v>
      </c>
      <c r="X35" s="329">
        <v>1253.5899999999983</v>
      </c>
      <c r="Y35" s="330">
        <v>0.67542200742453096</v>
      </c>
      <c r="Z35" s="329">
        <v>410.4599999999997</v>
      </c>
      <c r="AA35" s="330">
        <v>0.73996755002704151</v>
      </c>
      <c r="AB35" s="329">
        <v>930.96999999999878</v>
      </c>
      <c r="AC35" s="330">
        <v>0.73014391592486594</v>
      </c>
      <c r="AD35" s="329">
        <v>8293.3700000000026</v>
      </c>
      <c r="AE35" s="330">
        <v>0.72335342607218056</v>
      </c>
      <c r="AF35" s="329">
        <v>5620.5899999999965</v>
      </c>
      <c r="AG35" s="330">
        <v>0.78062340541073505</v>
      </c>
      <c r="AH35" s="329">
        <v>2269.4300000000007</v>
      </c>
      <c r="AI35" s="330">
        <v>0.68602426173411135</v>
      </c>
      <c r="AJ35" s="329">
        <v>403.35000000000008</v>
      </c>
      <c r="AK35" s="331">
        <v>0.42149537593395686</v>
      </c>
      <c r="AL35" s="350"/>
    </row>
    <row r="36" spans="2:38" ht="17.25" customHeight="1">
      <c r="B36" s="609"/>
      <c r="C36" s="356" t="s">
        <v>551</v>
      </c>
      <c r="D36" s="357">
        <v>3171.8000000000065</v>
      </c>
      <c r="E36" s="330">
        <v>0.27664657392781783</v>
      </c>
      <c r="F36" s="329">
        <v>2703.9900000000098</v>
      </c>
      <c r="G36" s="330">
        <v>0.30030385887443489</v>
      </c>
      <c r="H36" s="329">
        <v>251.91</v>
      </c>
      <c r="I36" s="330">
        <v>0.18362794766191681</v>
      </c>
      <c r="J36" s="329">
        <v>158.00999999999996</v>
      </c>
      <c r="K36" s="330">
        <v>0.22108577025325279</v>
      </c>
      <c r="L36" s="329">
        <v>57.889999999999986</v>
      </c>
      <c r="M36" s="330">
        <v>0.15460420895203492</v>
      </c>
      <c r="N36" s="329">
        <v>3171.8000000000065</v>
      </c>
      <c r="O36" s="330">
        <v>0.27664657392781783</v>
      </c>
      <c r="P36" s="329">
        <v>464.47000000000031</v>
      </c>
      <c r="Q36" s="330">
        <v>0.26065119306830709</v>
      </c>
      <c r="R36" s="329">
        <v>350.13000000000011</v>
      </c>
      <c r="S36" s="330">
        <v>0.16454791971163155</v>
      </c>
      <c r="T36" s="329">
        <v>918.12000000000023</v>
      </c>
      <c r="U36" s="330">
        <v>0.36071473472466226</v>
      </c>
      <c r="V36" s="329">
        <v>348.33999999999986</v>
      </c>
      <c r="W36" s="330">
        <v>0.2630291314919127</v>
      </c>
      <c r="X36" s="329">
        <v>602.42000000000041</v>
      </c>
      <c r="Y36" s="330">
        <v>0.32457799257547265</v>
      </c>
      <c r="Z36" s="329">
        <v>144.2399999999999</v>
      </c>
      <c r="AA36" s="330">
        <v>0.26003244997295832</v>
      </c>
      <c r="AB36" s="329">
        <v>344.08000000000044</v>
      </c>
      <c r="AC36" s="330">
        <v>0.26985608407513506</v>
      </c>
      <c r="AD36" s="329">
        <v>3171.8000000000065</v>
      </c>
      <c r="AE36" s="330">
        <v>0.27664657392781783</v>
      </c>
      <c r="AF36" s="329">
        <v>1579.5400000000002</v>
      </c>
      <c r="AG36" s="330">
        <v>0.2193765945892644</v>
      </c>
      <c r="AH36" s="329">
        <v>1038.6600000000003</v>
      </c>
      <c r="AI36" s="330">
        <v>0.31397573826588704</v>
      </c>
      <c r="AJ36" s="329">
        <v>553.59999999999991</v>
      </c>
      <c r="AK36" s="331">
        <v>0.57850462406604297</v>
      </c>
      <c r="AL36" s="350"/>
    </row>
    <row r="37" spans="2:38" ht="17.25" customHeight="1">
      <c r="B37" s="609" t="s">
        <v>1447</v>
      </c>
      <c r="C37" s="356" t="s">
        <v>549</v>
      </c>
      <c r="D37" s="357">
        <v>11465.170000000027</v>
      </c>
      <c r="E37" s="330">
        <v>1</v>
      </c>
      <c r="F37" s="329">
        <v>9004.1800000000021</v>
      </c>
      <c r="G37" s="330">
        <v>1</v>
      </c>
      <c r="H37" s="329">
        <v>1371.849999999997</v>
      </c>
      <c r="I37" s="330">
        <v>1</v>
      </c>
      <c r="J37" s="329">
        <v>714.70000000000084</v>
      </c>
      <c r="K37" s="330">
        <v>1</v>
      </c>
      <c r="L37" s="329">
        <v>374.44000000000023</v>
      </c>
      <c r="M37" s="330">
        <v>1</v>
      </c>
      <c r="N37" s="329">
        <v>11465.170000000027</v>
      </c>
      <c r="O37" s="330">
        <v>1</v>
      </c>
      <c r="P37" s="329">
        <v>1781.9599999999991</v>
      </c>
      <c r="Q37" s="330">
        <v>1</v>
      </c>
      <c r="R37" s="329">
        <v>2127.8299999999949</v>
      </c>
      <c r="S37" s="330">
        <v>1</v>
      </c>
      <c r="T37" s="329">
        <v>2545.2800000000329</v>
      </c>
      <c r="U37" s="330">
        <v>1</v>
      </c>
      <c r="V37" s="329">
        <v>1324.3400000000006</v>
      </c>
      <c r="W37" s="330">
        <v>1</v>
      </c>
      <c r="X37" s="329">
        <v>1856.009999999992</v>
      </c>
      <c r="Y37" s="330">
        <v>1</v>
      </c>
      <c r="Z37" s="329">
        <v>554.6999999999997</v>
      </c>
      <c r="AA37" s="330">
        <v>1</v>
      </c>
      <c r="AB37" s="329">
        <v>1275.0499999999981</v>
      </c>
      <c r="AC37" s="330">
        <v>1</v>
      </c>
      <c r="AD37" s="329">
        <v>11465.170000000027</v>
      </c>
      <c r="AE37" s="330">
        <v>1</v>
      </c>
      <c r="AF37" s="329">
        <v>7200.13</v>
      </c>
      <c r="AG37" s="330">
        <v>1</v>
      </c>
      <c r="AH37" s="329">
        <v>3308.0900000000065</v>
      </c>
      <c r="AI37" s="330">
        <v>1</v>
      </c>
      <c r="AJ37" s="329">
        <v>956.95000000000016</v>
      </c>
      <c r="AK37" s="331">
        <v>1</v>
      </c>
      <c r="AL37" s="350"/>
    </row>
    <row r="38" spans="2:38" ht="17.25" customHeight="1">
      <c r="B38" s="609"/>
      <c r="C38" s="356" t="s">
        <v>550</v>
      </c>
      <c r="D38" s="357">
        <v>10722.630000000043</v>
      </c>
      <c r="E38" s="330">
        <v>0.93523515133225388</v>
      </c>
      <c r="F38" s="329">
        <v>8380.6899999999969</v>
      </c>
      <c r="G38" s="330">
        <v>0.93075549355965714</v>
      </c>
      <c r="H38" s="329">
        <v>1276.6599999999976</v>
      </c>
      <c r="I38" s="330">
        <v>0.93061194737033959</v>
      </c>
      <c r="J38" s="329">
        <v>702.9900000000008</v>
      </c>
      <c r="K38" s="330">
        <v>0.98361550300825518</v>
      </c>
      <c r="L38" s="329">
        <v>362.29000000000025</v>
      </c>
      <c r="M38" s="330">
        <v>0.96755154363850027</v>
      </c>
      <c r="N38" s="329">
        <v>10722.630000000043</v>
      </c>
      <c r="O38" s="330">
        <v>0.93523515133225388</v>
      </c>
      <c r="P38" s="329">
        <v>1498.6699999999989</v>
      </c>
      <c r="Q38" s="330">
        <v>0.84102336752789042</v>
      </c>
      <c r="R38" s="329">
        <v>2033.9199999999958</v>
      </c>
      <c r="S38" s="330">
        <v>0.95586583514660506</v>
      </c>
      <c r="T38" s="329">
        <v>2355.4000000000269</v>
      </c>
      <c r="U38" s="330">
        <v>0.92539917022881424</v>
      </c>
      <c r="V38" s="329">
        <v>1265.500000000002</v>
      </c>
      <c r="W38" s="330">
        <v>0.95557032182068158</v>
      </c>
      <c r="X38" s="329">
        <v>1803.2799999999929</v>
      </c>
      <c r="Y38" s="330">
        <v>0.97158959272848777</v>
      </c>
      <c r="Z38" s="329">
        <v>548.38999999999976</v>
      </c>
      <c r="AA38" s="330">
        <v>0.98862448170182093</v>
      </c>
      <c r="AB38" s="329">
        <v>1217.469999999998</v>
      </c>
      <c r="AC38" s="330">
        <v>0.95484098662797523</v>
      </c>
      <c r="AD38" s="329">
        <v>10722.630000000043</v>
      </c>
      <c r="AE38" s="330">
        <v>0.93523515133225388</v>
      </c>
      <c r="AF38" s="329">
        <v>6647.7199999999948</v>
      </c>
      <c r="AG38" s="330">
        <v>0.9232777741512993</v>
      </c>
      <c r="AH38" s="329">
        <v>3140.3700000000035</v>
      </c>
      <c r="AI38" s="330">
        <v>0.94930004927314471</v>
      </c>
      <c r="AJ38" s="329">
        <v>934.54</v>
      </c>
      <c r="AK38" s="331">
        <v>0.97658184858143049</v>
      </c>
      <c r="AL38" s="350"/>
    </row>
    <row r="39" spans="2:38" ht="17.25" customHeight="1">
      <c r="B39" s="609"/>
      <c r="C39" s="356" t="s">
        <v>551</v>
      </c>
      <c r="D39" s="357">
        <v>742.53999999999917</v>
      </c>
      <c r="E39" s="330">
        <v>6.4764848667747399E-2</v>
      </c>
      <c r="F39" s="329">
        <v>623.49000000000012</v>
      </c>
      <c r="G39" s="330">
        <v>6.9244506440342149E-2</v>
      </c>
      <c r="H39" s="329">
        <v>95.190000000000026</v>
      </c>
      <c r="I39" s="330">
        <v>6.9388052629660857E-2</v>
      </c>
      <c r="J39" s="329">
        <v>11.709999999999999</v>
      </c>
      <c r="K39" s="330">
        <v>1.6384496991744768E-2</v>
      </c>
      <c r="L39" s="329">
        <v>12.149999999999999</v>
      </c>
      <c r="M39" s="330">
        <v>3.2448456361499817E-2</v>
      </c>
      <c r="N39" s="329">
        <v>742.53999999999917</v>
      </c>
      <c r="O39" s="330">
        <v>6.4764848667747399E-2</v>
      </c>
      <c r="P39" s="329">
        <v>283.28999999999985</v>
      </c>
      <c r="Q39" s="330">
        <v>0.15897663247210936</v>
      </c>
      <c r="R39" s="329">
        <v>93.909999999999982</v>
      </c>
      <c r="S39" s="330">
        <v>4.4134164853395337E-2</v>
      </c>
      <c r="T39" s="329">
        <v>189.87999999999985</v>
      </c>
      <c r="U39" s="330">
        <v>7.4600829771183291E-2</v>
      </c>
      <c r="V39" s="329">
        <v>58.84</v>
      </c>
      <c r="W39" s="330">
        <v>4.442967817931949E-2</v>
      </c>
      <c r="X39" s="329">
        <v>52.72999999999999</v>
      </c>
      <c r="Y39" s="330">
        <v>2.8410407271512662E-2</v>
      </c>
      <c r="Z39" s="329">
        <v>6.3100000000000005</v>
      </c>
      <c r="AA39" s="330">
        <v>1.1375518298179203E-2</v>
      </c>
      <c r="AB39" s="329">
        <v>57.579999999999991</v>
      </c>
      <c r="AC39" s="330">
        <v>4.5159013372024687E-2</v>
      </c>
      <c r="AD39" s="329">
        <v>742.53999999999917</v>
      </c>
      <c r="AE39" s="330">
        <v>6.4764848667747399E-2</v>
      </c>
      <c r="AF39" s="329">
        <v>552.40999999999974</v>
      </c>
      <c r="AG39" s="330">
        <v>7.6722225848699921E-2</v>
      </c>
      <c r="AH39" s="329">
        <v>167.71999999999994</v>
      </c>
      <c r="AI39" s="330">
        <v>5.0699950726854348E-2</v>
      </c>
      <c r="AJ39" s="329">
        <v>22.409999999999997</v>
      </c>
      <c r="AK39" s="331">
        <v>2.341815141856941E-2</v>
      </c>
      <c r="AL39" s="350"/>
    </row>
    <row r="40" spans="2:38" ht="17.25" customHeight="1">
      <c r="B40" s="609" t="s">
        <v>553</v>
      </c>
      <c r="C40" s="356" t="s">
        <v>549</v>
      </c>
      <c r="D40" s="357">
        <v>11465.170000000027</v>
      </c>
      <c r="E40" s="330">
        <v>1</v>
      </c>
      <c r="F40" s="329">
        <v>9004.1800000000021</v>
      </c>
      <c r="G40" s="330">
        <v>1</v>
      </c>
      <c r="H40" s="329">
        <v>1371.849999999997</v>
      </c>
      <c r="I40" s="330">
        <v>1</v>
      </c>
      <c r="J40" s="329">
        <v>714.70000000000084</v>
      </c>
      <c r="K40" s="330">
        <v>1</v>
      </c>
      <c r="L40" s="329">
        <v>374.44000000000023</v>
      </c>
      <c r="M40" s="330">
        <v>1</v>
      </c>
      <c r="N40" s="329">
        <v>11465.170000000027</v>
      </c>
      <c r="O40" s="330">
        <v>1</v>
      </c>
      <c r="P40" s="329">
        <v>1781.9599999999991</v>
      </c>
      <c r="Q40" s="330">
        <v>1</v>
      </c>
      <c r="R40" s="329">
        <v>2127.8299999999949</v>
      </c>
      <c r="S40" s="330">
        <v>1</v>
      </c>
      <c r="T40" s="329">
        <v>2545.2800000000329</v>
      </c>
      <c r="U40" s="330">
        <v>1</v>
      </c>
      <c r="V40" s="329">
        <v>1324.3400000000006</v>
      </c>
      <c r="W40" s="330">
        <v>1</v>
      </c>
      <c r="X40" s="329">
        <v>1856.009999999992</v>
      </c>
      <c r="Y40" s="330">
        <v>1</v>
      </c>
      <c r="Z40" s="329">
        <v>554.6999999999997</v>
      </c>
      <c r="AA40" s="330">
        <v>1</v>
      </c>
      <c r="AB40" s="329">
        <v>1275.0499999999981</v>
      </c>
      <c r="AC40" s="330">
        <v>1</v>
      </c>
      <c r="AD40" s="329">
        <v>11465.170000000027</v>
      </c>
      <c r="AE40" s="330">
        <v>1</v>
      </c>
      <c r="AF40" s="329">
        <v>7200.13</v>
      </c>
      <c r="AG40" s="330">
        <v>1</v>
      </c>
      <c r="AH40" s="329">
        <v>3308.0900000000065</v>
      </c>
      <c r="AI40" s="330">
        <v>1</v>
      </c>
      <c r="AJ40" s="329">
        <v>956.95000000000016</v>
      </c>
      <c r="AK40" s="331">
        <v>1</v>
      </c>
      <c r="AL40" s="350"/>
    </row>
    <row r="41" spans="2:38" ht="17.25" customHeight="1">
      <c r="B41" s="609"/>
      <c r="C41" s="356" t="s">
        <v>550</v>
      </c>
      <c r="D41" s="357">
        <v>8395.2400000000107</v>
      </c>
      <c r="E41" s="330">
        <v>0.73223859742158126</v>
      </c>
      <c r="F41" s="329">
        <v>6757.9100000000144</v>
      </c>
      <c r="G41" s="330">
        <v>0.75053030925636899</v>
      </c>
      <c r="H41" s="329">
        <v>961.92999999999859</v>
      </c>
      <c r="I41" s="330">
        <v>0.7011918212632583</v>
      </c>
      <c r="J41" s="329">
        <v>419.10000000000025</v>
      </c>
      <c r="K41" s="330">
        <v>0.58639988806492205</v>
      </c>
      <c r="L41" s="329">
        <v>256.3</v>
      </c>
      <c r="M41" s="330">
        <v>0.68448883666274929</v>
      </c>
      <c r="N41" s="329">
        <v>8395.2400000000107</v>
      </c>
      <c r="O41" s="330">
        <v>0.73223859742158126</v>
      </c>
      <c r="P41" s="329">
        <v>1662.8699999999985</v>
      </c>
      <c r="Q41" s="330">
        <v>0.93316909470470677</v>
      </c>
      <c r="R41" s="329">
        <v>1267.2199999999989</v>
      </c>
      <c r="S41" s="330">
        <v>0.59554569678968805</v>
      </c>
      <c r="T41" s="329">
        <v>2007.0000000000173</v>
      </c>
      <c r="U41" s="330">
        <v>0.78851835554437666</v>
      </c>
      <c r="V41" s="329">
        <v>955.91000000000054</v>
      </c>
      <c r="W41" s="330">
        <v>0.72180104806922718</v>
      </c>
      <c r="X41" s="329">
        <v>1300.9300000000005</v>
      </c>
      <c r="Y41" s="330">
        <v>0.70092833551543687</v>
      </c>
      <c r="Z41" s="329">
        <v>308.35000000000008</v>
      </c>
      <c r="AA41" s="330">
        <v>0.55588606453939116</v>
      </c>
      <c r="AB41" s="329">
        <v>892.95999999999867</v>
      </c>
      <c r="AC41" s="330">
        <v>0.7003333202619505</v>
      </c>
      <c r="AD41" s="329">
        <v>8395.2400000000107</v>
      </c>
      <c r="AE41" s="330">
        <v>0.73223859742158126</v>
      </c>
      <c r="AF41" s="329">
        <v>5023.5700000000052</v>
      </c>
      <c r="AG41" s="330">
        <v>0.69770545809589624</v>
      </c>
      <c r="AH41" s="329">
        <v>2550.0299999999984</v>
      </c>
      <c r="AI41" s="330">
        <v>0.77084662146434757</v>
      </c>
      <c r="AJ41" s="329">
        <v>821.64000000000021</v>
      </c>
      <c r="AK41" s="331">
        <v>0.85860285281362669</v>
      </c>
      <c r="AL41" s="350"/>
    </row>
    <row r="42" spans="2:38" ht="17.25" customHeight="1">
      <c r="B42" s="609"/>
      <c r="C42" s="356" t="s">
        <v>551</v>
      </c>
      <c r="D42" s="357">
        <v>3069.9299999999971</v>
      </c>
      <c r="E42" s="330">
        <v>0.26776140257841707</v>
      </c>
      <c r="F42" s="329">
        <v>2246.2699999999995</v>
      </c>
      <c r="G42" s="330">
        <v>0.24946969074363229</v>
      </c>
      <c r="H42" s="329">
        <v>409.92000000000013</v>
      </c>
      <c r="I42" s="330">
        <v>0.29880817873674309</v>
      </c>
      <c r="J42" s="329">
        <v>295.5999999999998</v>
      </c>
      <c r="K42" s="330">
        <v>0.4136001119350769</v>
      </c>
      <c r="L42" s="329">
        <v>118.13999999999996</v>
      </c>
      <c r="M42" s="330">
        <v>0.31551116333724999</v>
      </c>
      <c r="N42" s="329">
        <v>3069.9299999999971</v>
      </c>
      <c r="O42" s="330">
        <v>0.26776140257841707</v>
      </c>
      <c r="P42" s="329">
        <v>119.09000000000002</v>
      </c>
      <c r="Q42" s="330">
        <v>6.6830905295292869E-2</v>
      </c>
      <c r="R42" s="329">
        <v>860.61</v>
      </c>
      <c r="S42" s="330">
        <v>0.40445430321031384</v>
      </c>
      <c r="T42" s="329">
        <v>538.27999999999918</v>
      </c>
      <c r="U42" s="330">
        <v>0.21148164445561676</v>
      </c>
      <c r="V42" s="329">
        <v>368.42999999999995</v>
      </c>
      <c r="W42" s="330">
        <v>0.27819895193077288</v>
      </c>
      <c r="X42" s="329">
        <v>555.08000000000004</v>
      </c>
      <c r="Y42" s="330">
        <v>0.29907166448456768</v>
      </c>
      <c r="Z42" s="329">
        <v>246.35000000000025</v>
      </c>
      <c r="AA42" s="330">
        <v>0.44411393546061001</v>
      </c>
      <c r="AB42" s="329">
        <v>382.09000000000071</v>
      </c>
      <c r="AC42" s="330">
        <v>0.2996666797380505</v>
      </c>
      <c r="AD42" s="329">
        <v>3069.9299999999971</v>
      </c>
      <c r="AE42" s="330">
        <v>0.26776140257841707</v>
      </c>
      <c r="AF42" s="329">
        <v>2176.5599999999936</v>
      </c>
      <c r="AG42" s="330">
        <v>0.3022945419041036</v>
      </c>
      <c r="AH42" s="329">
        <v>758.06</v>
      </c>
      <c r="AI42" s="330">
        <v>0.22915337853565002</v>
      </c>
      <c r="AJ42" s="329">
        <v>135.31</v>
      </c>
      <c r="AK42" s="331">
        <v>0.14139714718637336</v>
      </c>
      <c r="AL42" s="350"/>
    </row>
    <row r="43" spans="2:38" ht="17.25" customHeight="1">
      <c r="B43" s="609" t="s">
        <v>554</v>
      </c>
      <c r="C43" s="356" t="s">
        <v>549</v>
      </c>
      <c r="D43" s="357">
        <v>11465.170000000027</v>
      </c>
      <c r="E43" s="330">
        <v>1</v>
      </c>
      <c r="F43" s="329">
        <v>9004.1800000000021</v>
      </c>
      <c r="G43" s="330">
        <v>1</v>
      </c>
      <c r="H43" s="329">
        <v>1371.849999999997</v>
      </c>
      <c r="I43" s="330">
        <v>1</v>
      </c>
      <c r="J43" s="329">
        <v>714.70000000000084</v>
      </c>
      <c r="K43" s="330">
        <v>1</v>
      </c>
      <c r="L43" s="329">
        <v>374.44000000000023</v>
      </c>
      <c r="M43" s="330">
        <v>1</v>
      </c>
      <c r="N43" s="329">
        <v>11465.170000000027</v>
      </c>
      <c r="O43" s="330">
        <v>1</v>
      </c>
      <c r="P43" s="329">
        <v>1781.9599999999991</v>
      </c>
      <c r="Q43" s="330">
        <v>1</v>
      </c>
      <c r="R43" s="329">
        <v>2127.8299999999949</v>
      </c>
      <c r="S43" s="330">
        <v>1</v>
      </c>
      <c r="T43" s="329">
        <v>2545.2800000000329</v>
      </c>
      <c r="U43" s="330">
        <v>1</v>
      </c>
      <c r="V43" s="329">
        <v>1324.3400000000006</v>
      </c>
      <c r="W43" s="330">
        <v>1</v>
      </c>
      <c r="X43" s="329">
        <v>1856.009999999992</v>
      </c>
      <c r="Y43" s="330">
        <v>1</v>
      </c>
      <c r="Z43" s="329">
        <v>554.6999999999997</v>
      </c>
      <c r="AA43" s="330">
        <v>1</v>
      </c>
      <c r="AB43" s="329">
        <v>1275.0499999999981</v>
      </c>
      <c r="AC43" s="330">
        <v>1</v>
      </c>
      <c r="AD43" s="329">
        <v>11465.170000000027</v>
      </c>
      <c r="AE43" s="330">
        <v>1</v>
      </c>
      <c r="AF43" s="329">
        <v>7200.13</v>
      </c>
      <c r="AG43" s="330">
        <v>1</v>
      </c>
      <c r="AH43" s="329">
        <v>3308.0900000000065</v>
      </c>
      <c r="AI43" s="330">
        <v>1</v>
      </c>
      <c r="AJ43" s="329">
        <v>956.95000000000016</v>
      </c>
      <c r="AK43" s="331">
        <v>1</v>
      </c>
      <c r="AL43" s="350"/>
    </row>
    <row r="44" spans="2:38" ht="17.25" customHeight="1">
      <c r="B44" s="609"/>
      <c r="C44" s="356" t="s">
        <v>550</v>
      </c>
      <c r="D44" s="357">
        <v>10157.410000000014</v>
      </c>
      <c r="E44" s="330">
        <v>0.88593627482191617</v>
      </c>
      <c r="F44" s="329">
        <v>7903.42</v>
      </c>
      <c r="G44" s="330">
        <v>0.87775011161482763</v>
      </c>
      <c r="H44" s="329">
        <v>1252.3199999999977</v>
      </c>
      <c r="I44" s="330">
        <v>0.91286948281517677</v>
      </c>
      <c r="J44" s="329">
        <v>669.35000000000059</v>
      </c>
      <c r="K44" s="330">
        <v>0.93654680285434422</v>
      </c>
      <c r="L44" s="329">
        <v>332.32000000000016</v>
      </c>
      <c r="M44" s="330">
        <v>0.88751201794680046</v>
      </c>
      <c r="N44" s="329">
        <v>10157.410000000014</v>
      </c>
      <c r="O44" s="330">
        <v>0.88593627482191617</v>
      </c>
      <c r="P44" s="329">
        <v>1579.2699999999988</v>
      </c>
      <c r="Q44" s="330">
        <v>0.88625446137960429</v>
      </c>
      <c r="R44" s="329">
        <v>1898.5099999999959</v>
      </c>
      <c r="S44" s="330">
        <v>0.89222823251857553</v>
      </c>
      <c r="T44" s="329">
        <v>2241.0400000000209</v>
      </c>
      <c r="U44" s="330">
        <v>0.88046894644203855</v>
      </c>
      <c r="V44" s="329">
        <v>1192.6200000000015</v>
      </c>
      <c r="W44" s="330">
        <v>0.90053913647552819</v>
      </c>
      <c r="X44" s="329">
        <v>1649.0699999999947</v>
      </c>
      <c r="Y44" s="330">
        <v>0.88850275591187644</v>
      </c>
      <c r="Z44" s="329">
        <v>455.56999999999937</v>
      </c>
      <c r="AA44" s="330">
        <v>0.82129078781323173</v>
      </c>
      <c r="AB44" s="329">
        <v>1141.3299999999986</v>
      </c>
      <c r="AC44" s="330">
        <v>0.89512568134582982</v>
      </c>
      <c r="AD44" s="329">
        <v>10157.410000000014</v>
      </c>
      <c r="AE44" s="330">
        <v>0.88593627482191617</v>
      </c>
      <c r="AF44" s="329">
        <v>6416.8999999999978</v>
      </c>
      <c r="AG44" s="330">
        <v>0.89122001963853403</v>
      </c>
      <c r="AH44" s="329">
        <v>2875.6700000000028</v>
      </c>
      <c r="AI44" s="330">
        <v>0.86928408840146343</v>
      </c>
      <c r="AJ44" s="329">
        <v>864.8399999999998</v>
      </c>
      <c r="AK44" s="331">
        <v>0.90374627723496492</v>
      </c>
      <c r="AL44" s="350"/>
    </row>
    <row r="45" spans="2:38" ht="17.25" customHeight="1">
      <c r="B45" s="609"/>
      <c r="C45" s="356" t="s">
        <v>551</v>
      </c>
      <c r="D45" s="357">
        <v>1307.7599999999984</v>
      </c>
      <c r="E45" s="330">
        <v>0.11406372517808244</v>
      </c>
      <c r="F45" s="329">
        <v>1100.7600000000004</v>
      </c>
      <c r="G45" s="330">
        <v>0.12224988838517223</v>
      </c>
      <c r="H45" s="329">
        <v>119.52999999999997</v>
      </c>
      <c r="I45" s="330">
        <v>8.7130517184823605E-2</v>
      </c>
      <c r="J45" s="329">
        <v>45.349999999999994</v>
      </c>
      <c r="K45" s="330">
        <v>6.3453197145655435E-2</v>
      </c>
      <c r="L45" s="329">
        <v>42.11999999999999</v>
      </c>
      <c r="M45" s="330">
        <v>0.11248798205319935</v>
      </c>
      <c r="N45" s="329">
        <v>1307.7599999999984</v>
      </c>
      <c r="O45" s="330">
        <v>0.11406372517808244</v>
      </c>
      <c r="P45" s="329">
        <v>202.69</v>
      </c>
      <c r="Q45" s="330">
        <v>0.11374553862039556</v>
      </c>
      <c r="R45" s="329">
        <v>229.32</v>
      </c>
      <c r="S45" s="330">
        <v>0.10777176748142497</v>
      </c>
      <c r="T45" s="329">
        <v>304.23999999999972</v>
      </c>
      <c r="U45" s="330">
        <v>0.11953105355795661</v>
      </c>
      <c r="V45" s="329">
        <v>131.71999999999994</v>
      </c>
      <c r="W45" s="330">
        <v>9.9460863524472476E-2</v>
      </c>
      <c r="X45" s="329">
        <v>206.94000000000005</v>
      </c>
      <c r="Y45" s="330">
        <v>0.11149724408812503</v>
      </c>
      <c r="Z45" s="329">
        <v>99.129999999999967</v>
      </c>
      <c r="AA45" s="330">
        <v>0.17870921218676766</v>
      </c>
      <c r="AB45" s="329">
        <v>133.72</v>
      </c>
      <c r="AC45" s="330">
        <v>0.10487431865417057</v>
      </c>
      <c r="AD45" s="329">
        <v>1307.7599999999984</v>
      </c>
      <c r="AE45" s="330">
        <v>0.11406372517808244</v>
      </c>
      <c r="AF45" s="329">
        <v>783.23000000000059</v>
      </c>
      <c r="AG45" s="330">
        <v>0.10877998036146577</v>
      </c>
      <c r="AH45" s="329">
        <v>432.41999999999973</v>
      </c>
      <c r="AI45" s="330">
        <v>0.13071591159853538</v>
      </c>
      <c r="AJ45" s="329">
        <v>92.109999999999985</v>
      </c>
      <c r="AK45" s="331">
        <v>9.6253722765034716E-2</v>
      </c>
      <c r="AL45" s="350"/>
    </row>
    <row r="46" spans="2:38" ht="17.25" customHeight="1">
      <c r="B46" s="609" t="s">
        <v>555</v>
      </c>
      <c r="C46" s="356" t="s">
        <v>549</v>
      </c>
      <c r="D46" s="357">
        <v>11465.170000000027</v>
      </c>
      <c r="E46" s="330">
        <v>1</v>
      </c>
      <c r="F46" s="329">
        <v>9004.1800000000021</v>
      </c>
      <c r="G46" s="330">
        <v>1</v>
      </c>
      <c r="H46" s="329">
        <v>1371.849999999997</v>
      </c>
      <c r="I46" s="330">
        <v>1</v>
      </c>
      <c r="J46" s="329">
        <v>714.70000000000084</v>
      </c>
      <c r="K46" s="330">
        <v>1</v>
      </c>
      <c r="L46" s="329">
        <v>374.44000000000023</v>
      </c>
      <c r="M46" s="330">
        <v>1</v>
      </c>
      <c r="N46" s="329">
        <v>11465.170000000027</v>
      </c>
      <c r="O46" s="330">
        <v>1</v>
      </c>
      <c r="P46" s="329">
        <v>1781.9599999999991</v>
      </c>
      <c r="Q46" s="330">
        <v>1</v>
      </c>
      <c r="R46" s="329">
        <v>2127.8299999999949</v>
      </c>
      <c r="S46" s="330">
        <v>1</v>
      </c>
      <c r="T46" s="329">
        <v>2545.2800000000329</v>
      </c>
      <c r="U46" s="330">
        <v>1</v>
      </c>
      <c r="V46" s="329">
        <v>1324.3400000000006</v>
      </c>
      <c r="W46" s="330">
        <v>1</v>
      </c>
      <c r="X46" s="329">
        <v>1856.009999999992</v>
      </c>
      <c r="Y46" s="330">
        <v>1</v>
      </c>
      <c r="Z46" s="329">
        <v>554.6999999999997</v>
      </c>
      <c r="AA46" s="330">
        <v>1</v>
      </c>
      <c r="AB46" s="329">
        <v>1275.0499999999981</v>
      </c>
      <c r="AC46" s="330">
        <v>1</v>
      </c>
      <c r="AD46" s="329">
        <v>11465.170000000027</v>
      </c>
      <c r="AE46" s="330">
        <v>1</v>
      </c>
      <c r="AF46" s="329">
        <v>7200.13</v>
      </c>
      <c r="AG46" s="330">
        <v>1</v>
      </c>
      <c r="AH46" s="329">
        <v>3308.0900000000065</v>
      </c>
      <c r="AI46" s="330">
        <v>1</v>
      </c>
      <c r="AJ46" s="329">
        <v>956.95000000000016</v>
      </c>
      <c r="AK46" s="331">
        <v>1</v>
      </c>
      <c r="AL46" s="350"/>
    </row>
    <row r="47" spans="2:38" ht="17.25" customHeight="1">
      <c r="B47" s="609"/>
      <c r="C47" s="356" t="s">
        <v>550</v>
      </c>
      <c r="D47" s="357">
        <v>1015.329999999999</v>
      </c>
      <c r="E47" s="330">
        <v>8.8557779779976795E-2</v>
      </c>
      <c r="F47" s="329">
        <v>764.85999999999933</v>
      </c>
      <c r="G47" s="330">
        <v>8.4944992214726844E-2</v>
      </c>
      <c r="H47" s="329">
        <v>154.07999999999993</v>
      </c>
      <c r="I47" s="330">
        <v>0.11231548638699586</v>
      </c>
      <c r="J47" s="329">
        <v>82.5</v>
      </c>
      <c r="K47" s="330">
        <v>0.1154330488316775</v>
      </c>
      <c r="L47" s="329">
        <v>13.890000000000002</v>
      </c>
      <c r="M47" s="330">
        <v>3.7095395791047946E-2</v>
      </c>
      <c r="N47" s="329">
        <v>1015.329999999999</v>
      </c>
      <c r="O47" s="330">
        <v>8.8557779779976795E-2</v>
      </c>
      <c r="P47" s="329">
        <v>137.80999999999986</v>
      </c>
      <c r="Q47" s="330">
        <v>7.7336191609239227E-2</v>
      </c>
      <c r="R47" s="329">
        <v>333.7300000000003</v>
      </c>
      <c r="S47" s="330">
        <v>0.15684053707298096</v>
      </c>
      <c r="T47" s="329">
        <v>269.87999999999982</v>
      </c>
      <c r="U47" s="330">
        <v>0.10603155644958367</v>
      </c>
      <c r="V47" s="329">
        <v>118.50000000000013</v>
      </c>
      <c r="W47" s="330">
        <v>8.9478532703082342E-2</v>
      </c>
      <c r="X47" s="329">
        <v>76.119999999999976</v>
      </c>
      <c r="Y47" s="330">
        <v>4.1012710060829578E-2</v>
      </c>
      <c r="Z47" s="329">
        <v>17.180000000000003</v>
      </c>
      <c r="AA47" s="330">
        <v>3.0971696412475234E-2</v>
      </c>
      <c r="AB47" s="329">
        <v>62.109999999999992</v>
      </c>
      <c r="AC47" s="330">
        <v>4.8711815222932497E-2</v>
      </c>
      <c r="AD47" s="329">
        <v>1015.329999999999</v>
      </c>
      <c r="AE47" s="330">
        <v>8.8557779779976795E-2</v>
      </c>
      <c r="AF47" s="329">
        <v>745.02999999999895</v>
      </c>
      <c r="AG47" s="330">
        <v>0.1034745205989335</v>
      </c>
      <c r="AH47" s="329">
        <v>226.38999999999996</v>
      </c>
      <c r="AI47" s="330">
        <v>6.8435260225688993E-2</v>
      </c>
      <c r="AJ47" s="329">
        <v>43.910000000000004</v>
      </c>
      <c r="AK47" s="331">
        <v>4.5885364961596738E-2</v>
      </c>
      <c r="AL47" s="350"/>
    </row>
    <row r="48" spans="2:38" ht="17.25" customHeight="1">
      <c r="B48" s="609"/>
      <c r="C48" s="356" t="s">
        <v>551</v>
      </c>
      <c r="D48" s="357">
        <v>10449.840000000031</v>
      </c>
      <c r="E48" s="330">
        <v>0.91144222022002341</v>
      </c>
      <c r="F48" s="329">
        <v>8239.3200000000015</v>
      </c>
      <c r="G48" s="330">
        <v>0.91505500778527304</v>
      </c>
      <c r="H48" s="329">
        <v>1217.7699999999975</v>
      </c>
      <c r="I48" s="330">
        <v>0.88768451361300449</v>
      </c>
      <c r="J48" s="329">
        <v>632.20000000000073</v>
      </c>
      <c r="K48" s="330">
        <v>0.8845669511683224</v>
      </c>
      <c r="L48" s="329">
        <v>360.55000000000018</v>
      </c>
      <c r="M48" s="330">
        <v>0.96290460420895196</v>
      </c>
      <c r="N48" s="329">
        <v>10449.840000000031</v>
      </c>
      <c r="O48" s="330">
        <v>0.91144222022002341</v>
      </c>
      <c r="P48" s="329">
        <v>1644.1499999999994</v>
      </c>
      <c r="Q48" s="330">
        <v>0.9226638083907609</v>
      </c>
      <c r="R48" s="329">
        <v>1794.099999999997</v>
      </c>
      <c r="S48" s="330">
        <v>0.84315946292702004</v>
      </c>
      <c r="T48" s="329">
        <v>2275.4000000000237</v>
      </c>
      <c r="U48" s="330">
        <v>0.89396844355041272</v>
      </c>
      <c r="V48" s="329">
        <v>1205.8400000000017</v>
      </c>
      <c r="W48" s="330">
        <v>0.91052146729691852</v>
      </c>
      <c r="X48" s="329">
        <v>1779.8899999999931</v>
      </c>
      <c r="Y48" s="330">
        <v>0.95898728993917093</v>
      </c>
      <c r="Z48" s="329">
        <v>537.51999999999964</v>
      </c>
      <c r="AA48" s="330">
        <v>0.96902830358752468</v>
      </c>
      <c r="AB48" s="329">
        <v>1212.939999999998</v>
      </c>
      <c r="AC48" s="330">
        <v>0.95128818477706745</v>
      </c>
      <c r="AD48" s="329">
        <v>10449.840000000031</v>
      </c>
      <c r="AE48" s="330">
        <v>0.91144222022002341</v>
      </c>
      <c r="AF48" s="329">
        <v>6455.0999999999922</v>
      </c>
      <c r="AG48" s="330">
        <v>0.89652547940106531</v>
      </c>
      <c r="AH48" s="329">
        <v>3081.7000000000025</v>
      </c>
      <c r="AI48" s="330">
        <v>0.93156473977430976</v>
      </c>
      <c r="AJ48" s="329">
        <v>913.03999999999974</v>
      </c>
      <c r="AK48" s="331">
        <v>0.95411463503840277</v>
      </c>
      <c r="AL48" s="350"/>
    </row>
    <row r="49" spans="2:38" ht="17.25" customHeight="1">
      <c r="B49" s="609" t="s">
        <v>556</v>
      </c>
      <c r="C49" s="356" t="s">
        <v>549</v>
      </c>
      <c r="D49" s="357">
        <v>11465.170000000027</v>
      </c>
      <c r="E49" s="330">
        <v>1</v>
      </c>
      <c r="F49" s="329">
        <v>9004.1800000000021</v>
      </c>
      <c r="G49" s="330">
        <v>1</v>
      </c>
      <c r="H49" s="329">
        <v>1371.849999999997</v>
      </c>
      <c r="I49" s="330">
        <v>1</v>
      </c>
      <c r="J49" s="329">
        <v>714.70000000000084</v>
      </c>
      <c r="K49" s="330">
        <v>1</v>
      </c>
      <c r="L49" s="329">
        <v>374.44000000000023</v>
      </c>
      <c r="M49" s="330">
        <v>1</v>
      </c>
      <c r="N49" s="329">
        <v>11465.170000000027</v>
      </c>
      <c r="O49" s="330">
        <v>1</v>
      </c>
      <c r="P49" s="329">
        <v>1781.9599999999991</v>
      </c>
      <c r="Q49" s="330">
        <v>1</v>
      </c>
      <c r="R49" s="329">
        <v>2127.8299999999949</v>
      </c>
      <c r="S49" s="330">
        <v>1</v>
      </c>
      <c r="T49" s="329">
        <v>2545.2800000000329</v>
      </c>
      <c r="U49" s="330">
        <v>1</v>
      </c>
      <c r="V49" s="329">
        <v>1324.3400000000006</v>
      </c>
      <c r="W49" s="330">
        <v>1</v>
      </c>
      <c r="X49" s="329">
        <v>1856.009999999992</v>
      </c>
      <c r="Y49" s="330">
        <v>1</v>
      </c>
      <c r="Z49" s="329">
        <v>554.6999999999997</v>
      </c>
      <c r="AA49" s="330">
        <v>1</v>
      </c>
      <c r="AB49" s="329">
        <v>1275.0499999999981</v>
      </c>
      <c r="AC49" s="330">
        <v>1</v>
      </c>
      <c r="AD49" s="329">
        <v>11465.170000000027</v>
      </c>
      <c r="AE49" s="330">
        <v>1</v>
      </c>
      <c r="AF49" s="329">
        <v>7200.13</v>
      </c>
      <c r="AG49" s="330">
        <v>1</v>
      </c>
      <c r="AH49" s="329">
        <v>3308.0900000000065</v>
      </c>
      <c r="AI49" s="330">
        <v>1</v>
      </c>
      <c r="AJ49" s="329">
        <v>956.95000000000016</v>
      </c>
      <c r="AK49" s="331">
        <v>1</v>
      </c>
      <c r="AL49" s="350"/>
    </row>
    <row r="50" spans="2:38" ht="17.25" customHeight="1">
      <c r="B50" s="609"/>
      <c r="C50" s="356" t="s">
        <v>550</v>
      </c>
      <c r="D50" s="357">
        <v>6985.6099999999979</v>
      </c>
      <c r="E50" s="330">
        <v>0.60928970089409762</v>
      </c>
      <c r="F50" s="329">
        <v>5199.4300000000067</v>
      </c>
      <c r="G50" s="330">
        <v>0.57744625274039452</v>
      </c>
      <c r="H50" s="329">
        <v>1000.4099999999986</v>
      </c>
      <c r="I50" s="330">
        <v>0.72924153515326084</v>
      </c>
      <c r="J50" s="329">
        <v>511.33999999999986</v>
      </c>
      <c r="K50" s="330">
        <v>0.7154610326010904</v>
      </c>
      <c r="L50" s="329">
        <v>274.42999999999995</v>
      </c>
      <c r="M50" s="330">
        <v>0.73290780899476493</v>
      </c>
      <c r="N50" s="329">
        <v>6985.6099999999979</v>
      </c>
      <c r="O50" s="330">
        <v>0.60928970089409762</v>
      </c>
      <c r="P50" s="329">
        <v>1114.7999999999986</v>
      </c>
      <c r="Q50" s="330">
        <v>0.6256032683112972</v>
      </c>
      <c r="R50" s="329">
        <v>1548.3799999999976</v>
      </c>
      <c r="S50" s="330">
        <v>0.72768031280694467</v>
      </c>
      <c r="T50" s="329">
        <v>1322.9200000000055</v>
      </c>
      <c r="U50" s="330">
        <v>0.51975421171737035</v>
      </c>
      <c r="V50" s="329">
        <v>844.28000000000009</v>
      </c>
      <c r="W50" s="330">
        <v>0.63751000498361421</v>
      </c>
      <c r="X50" s="329">
        <v>1046.6500000000015</v>
      </c>
      <c r="Y50" s="330">
        <v>0.56392476333640762</v>
      </c>
      <c r="Z50" s="329">
        <v>311.33</v>
      </c>
      <c r="AA50" s="330">
        <v>0.56125833784027435</v>
      </c>
      <c r="AB50" s="329">
        <v>797.24999999999943</v>
      </c>
      <c r="AC50" s="330">
        <v>0.62526959727069575</v>
      </c>
      <c r="AD50" s="329">
        <v>6985.6099999999979</v>
      </c>
      <c r="AE50" s="330">
        <v>0.60928970089409762</v>
      </c>
      <c r="AF50" s="329">
        <v>4837.359999999996</v>
      </c>
      <c r="AG50" s="330">
        <v>0.67184342504926942</v>
      </c>
      <c r="AH50" s="329">
        <v>1837.0099999999975</v>
      </c>
      <c r="AI50" s="330">
        <v>0.55530835013557489</v>
      </c>
      <c r="AJ50" s="329">
        <v>311.24</v>
      </c>
      <c r="AK50" s="331">
        <v>0.32524165316892206</v>
      </c>
      <c r="AL50" s="350"/>
    </row>
    <row r="51" spans="2:38" ht="17.25" customHeight="1" thickBot="1">
      <c r="B51" s="610"/>
      <c r="C51" s="358" t="s">
        <v>551</v>
      </c>
      <c r="D51" s="359">
        <v>4479.5600000000049</v>
      </c>
      <c r="E51" s="360">
        <v>0.39071029910590022</v>
      </c>
      <c r="F51" s="361">
        <v>3804.7500000000159</v>
      </c>
      <c r="G51" s="360">
        <v>0.42255374725960776</v>
      </c>
      <c r="H51" s="361">
        <v>371.44000000000017</v>
      </c>
      <c r="I51" s="360">
        <v>0.27075846484674054</v>
      </c>
      <c r="J51" s="361">
        <v>203.35999999999993</v>
      </c>
      <c r="K51" s="360">
        <v>0.28453896739890822</v>
      </c>
      <c r="L51" s="361">
        <v>100.01000000000009</v>
      </c>
      <c r="M51" s="360">
        <v>0.26709219100523457</v>
      </c>
      <c r="N51" s="361">
        <v>4479.5600000000049</v>
      </c>
      <c r="O51" s="360">
        <v>0.39071029910590022</v>
      </c>
      <c r="P51" s="361">
        <v>667.16000000000076</v>
      </c>
      <c r="Q51" s="360">
        <v>0.37439673168870302</v>
      </c>
      <c r="R51" s="361">
        <v>579.45000000000005</v>
      </c>
      <c r="S51" s="360">
        <v>0.27231968719305649</v>
      </c>
      <c r="T51" s="361">
        <v>1222.3600000000042</v>
      </c>
      <c r="U51" s="360">
        <v>0.48024578828262049</v>
      </c>
      <c r="V51" s="361">
        <v>480.05999999999972</v>
      </c>
      <c r="W51" s="360">
        <v>0.36248999501638512</v>
      </c>
      <c r="X51" s="361">
        <v>809.36</v>
      </c>
      <c r="Y51" s="360">
        <v>0.43607523666359749</v>
      </c>
      <c r="Z51" s="361">
        <v>243.37000000000003</v>
      </c>
      <c r="AA51" s="360">
        <v>0.43874166215972626</v>
      </c>
      <c r="AB51" s="361">
        <v>477.80000000000149</v>
      </c>
      <c r="AC51" s="360">
        <v>0.37473040272930647</v>
      </c>
      <c r="AD51" s="361">
        <v>4479.5600000000049</v>
      </c>
      <c r="AE51" s="360">
        <v>0.39071029910590022</v>
      </c>
      <c r="AF51" s="361">
        <v>2362.7700000000009</v>
      </c>
      <c r="AG51" s="360">
        <v>0.3281565749507302</v>
      </c>
      <c r="AH51" s="361">
        <v>1471.0800000000002</v>
      </c>
      <c r="AI51" s="360">
        <v>0.44469164986442244</v>
      </c>
      <c r="AJ51" s="361">
        <v>645.71000000000049</v>
      </c>
      <c r="AK51" s="362">
        <v>0.67475834683107816</v>
      </c>
      <c r="AL51" s="350"/>
    </row>
    <row r="52" spans="2:38" ht="17.25" customHeight="1" thickTop="1">
      <c r="B52" s="611" t="s">
        <v>1448</v>
      </c>
      <c r="C52" s="611"/>
      <c r="D52" s="611"/>
      <c r="E52" s="611"/>
      <c r="F52" s="611"/>
      <c r="G52" s="611"/>
      <c r="H52" s="611"/>
      <c r="I52" s="611"/>
      <c r="J52" s="611"/>
      <c r="K52" s="611"/>
      <c r="L52" s="611"/>
      <c r="M52" s="611"/>
      <c r="N52" s="611"/>
      <c r="O52" s="611"/>
      <c r="P52" s="611"/>
      <c r="Q52" s="611"/>
      <c r="R52" s="611"/>
      <c r="S52" s="611"/>
      <c r="T52" s="611"/>
      <c r="U52" s="611"/>
      <c r="V52" s="611"/>
      <c r="W52" s="611"/>
      <c r="X52" s="611"/>
      <c r="Y52" s="611"/>
      <c r="Z52" s="611"/>
      <c r="AA52" s="611"/>
      <c r="AB52" s="611"/>
      <c r="AC52" s="611"/>
      <c r="AD52" s="611"/>
      <c r="AE52" s="611"/>
      <c r="AF52" s="611"/>
      <c r="AG52" s="611"/>
      <c r="AH52" s="611"/>
      <c r="AI52" s="611"/>
      <c r="AJ52" s="611"/>
      <c r="AK52" s="611"/>
      <c r="AL52" s="350"/>
    </row>
    <row r="53" spans="2:38">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row>
    <row r="54" spans="2:38">
      <c r="B54" s="349"/>
      <c r="C54" s="349"/>
      <c r="D54" s="363"/>
      <c r="E54" s="364"/>
      <c r="F54" s="336"/>
      <c r="G54" s="336"/>
      <c r="H54" s="336"/>
      <c r="I54" s="336"/>
      <c r="J54" s="336"/>
      <c r="K54" s="336"/>
      <c r="L54" s="336"/>
      <c r="M54" s="336"/>
      <c r="N54" s="336"/>
      <c r="O54" s="336"/>
      <c r="P54" s="336"/>
      <c r="Q54" s="336"/>
      <c r="R54" s="336"/>
      <c r="S54" s="336"/>
      <c r="T54" s="336"/>
      <c r="U54" s="336"/>
      <c r="V54" s="336"/>
      <c r="W54" s="336"/>
      <c r="X54" s="336"/>
      <c r="Y54" s="336"/>
    </row>
    <row r="55" spans="2:38" ht="15.75" thickBot="1">
      <c r="B55" s="582" t="s">
        <v>928</v>
      </c>
      <c r="C55" s="582"/>
      <c r="D55" s="582"/>
      <c r="E55" s="582"/>
      <c r="F55" s="335"/>
      <c r="G55" s="336"/>
      <c r="H55" s="336"/>
      <c r="I55" s="336"/>
      <c r="J55" s="336"/>
      <c r="K55" s="336"/>
      <c r="L55" s="336"/>
      <c r="M55" s="336"/>
      <c r="N55" s="336"/>
      <c r="O55" s="336"/>
      <c r="P55" s="336"/>
      <c r="Q55" s="336"/>
      <c r="R55" s="336"/>
      <c r="S55" s="336"/>
      <c r="T55" s="336"/>
      <c r="U55" s="336"/>
      <c r="V55" s="336"/>
      <c r="W55" s="336"/>
      <c r="X55" s="336"/>
      <c r="Y55" s="336"/>
    </row>
    <row r="56" spans="2:38" ht="26.25" thickTop="1" thickBot="1">
      <c r="B56" s="583" t="s">
        <v>546</v>
      </c>
      <c r="C56" s="584"/>
      <c r="D56" s="365" t="s">
        <v>547</v>
      </c>
      <c r="E56" s="366" t="s">
        <v>548</v>
      </c>
      <c r="F56" s="367"/>
      <c r="G56" s="367"/>
      <c r="H56" s="335"/>
      <c r="I56" s="336"/>
      <c r="J56" s="336"/>
      <c r="K56" s="336"/>
      <c r="L56" s="336"/>
      <c r="M56" s="336"/>
      <c r="N56" s="336"/>
      <c r="O56" s="336"/>
      <c r="P56" s="336"/>
      <c r="Q56" s="336"/>
      <c r="R56" s="336"/>
      <c r="S56" s="336"/>
      <c r="T56" s="336"/>
      <c r="U56" s="336"/>
      <c r="V56" s="336"/>
      <c r="W56" s="336"/>
      <c r="X56" s="336"/>
      <c r="Y56" s="336"/>
      <c r="Z56" s="336"/>
      <c r="AA56" s="336"/>
    </row>
    <row r="57" spans="2:38" ht="21.75" customHeight="1" thickTop="1">
      <c r="B57" s="585" t="s">
        <v>1449</v>
      </c>
      <c r="C57" s="368" t="s">
        <v>549</v>
      </c>
      <c r="D57" s="369">
        <v>11465.170000000027</v>
      </c>
      <c r="E57" s="370">
        <v>1</v>
      </c>
      <c r="F57" s="334"/>
      <c r="G57" s="334"/>
      <c r="H57" s="335"/>
      <c r="I57" s="336"/>
      <c r="J57" s="336"/>
      <c r="K57" s="336"/>
      <c r="L57" s="336"/>
      <c r="M57" s="336"/>
      <c r="N57" s="336"/>
      <c r="O57" s="336"/>
      <c r="P57" s="336"/>
      <c r="Q57" s="336"/>
      <c r="R57" s="336"/>
      <c r="S57" s="336"/>
      <c r="T57" s="336"/>
      <c r="U57" s="336"/>
      <c r="V57" s="336"/>
      <c r="W57" s="336"/>
      <c r="X57" s="336"/>
      <c r="Y57" s="336"/>
      <c r="Z57" s="336"/>
      <c r="AA57" s="336"/>
    </row>
    <row r="58" spans="2:38" ht="21.75" customHeight="1">
      <c r="B58" s="586"/>
      <c r="C58" s="371" t="s">
        <v>562</v>
      </c>
      <c r="D58" s="372">
        <v>2682.6800000000094</v>
      </c>
      <c r="E58" s="373">
        <v>0.23398519167182022</v>
      </c>
      <c r="F58" s="334"/>
      <c r="G58" s="334"/>
      <c r="H58" s="335"/>
      <c r="I58" s="336"/>
      <c r="J58" s="336"/>
      <c r="K58" s="336"/>
      <c r="L58" s="336"/>
      <c r="M58" s="336"/>
      <c r="N58" s="336"/>
      <c r="O58" s="336"/>
      <c r="P58" s="336"/>
      <c r="Q58" s="336"/>
      <c r="R58" s="336"/>
      <c r="S58" s="336"/>
      <c r="T58" s="336"/>
      <c r="U58" s="336"/>
      <c r="V58" s="336"/>
      <c r="W58" s="336"/>
      <c r="X58" s="336"/>
      <c r="Y58" s="336"/>
      <c r="Z58" s="336"/>
      <c r="AA58" s="336"/>
    </row>
    <row r="59" spans="2:38" ht="21.75" customHeight="1" thickBot="1">
      <c r="B59" s="586"/>
      <c r="C59" s="371" t="s">
        <v>563</v>
      </c>
      <c r="D59" s="372">
        <v>8782.4900000000198</v>
      </c>
      <c r="E59" s="337">
        <v>0.76601480832818003</v>
      </c>
      <c r="F59" s="334"/>
      <c r="G59" s="374"/>
      <c r="H59" s="375"/>
      <c r="I59" s="336"/>
      <c r="J59" s="336"/>
      <c r="K59" s="336"/>
      <c r="L59" s="336"/>
      <c r="M59" s="336"/>
      <c r="N59" s="336"/>
      <c r="O59" s="336"/>
      <c r="P59" s="336"/>
      <c r="Q59" s="336"/>
      <c r="R59" s="336"/>
      <c r="S59" s="336"/>
      <c r="T59" s="336"/>
      <c r="U59" s="336"/>
      <c r="V59" s="336"/>
      <c r="W59" s="336"/>
      <c r="X59" s="336"/>
      <c r="Y59" s="336"/>
      <c r="Z59" s="336"/>
      <c r="AA59" s="336"/>
    </row>
    <row r="60" spans="2:38" ht="21.75" customHeight="1" thickTop="1">
      <c r="B60" s="586" t="s">
        <v>1422</v>
      </c>
      <c r="C60" s="371" t="s">
        <v>549</v>
      </c>
      <c r="D60" s="372">
        <v>11465.170000000027</v>
      </c>
      <c r="E60" s="337">
        <v>1</v>
      </c>
      <c r="F60" s="334"/>
      <c r="G60" s="594" t="s">
        <v>1422</v>
      </c>
      <c r="H60" s="376" t="s">
        <v>1426</v>
      </c>
      <c r="I60" s="377">
        <f>+D62</f>
        <v>4858.8699999999981</v>
      </c>
      <c r="J60" s="336"/>
      <c r="K60" s="336"/>
      <c r="L60" s="336"/>
      <c r="M60" s="336"/>
      <c r="N60" s="336"/>
      <c r="O60" s="336"/>
      <c r="P60" s="336"/>
      <c r="Q60" s="336"/>
      <c r="R60" s="336"/>
      <c r="S60" s="336"/>
      <c r="T60" s="336"/>
      <c r="U60" s="336"/>
      <c r="V60" s="336"/>
      <c r="W60" s="336"/>
      <c r="X60" s="336"/>
      <c r="Y60" s="336"/>
      <c r="Z60" s="336"/>
      <c r="AA60" s="336"/>
    </row>
    <row r="61" spans="2:38" ht="21.75" customHeight="1">
      <c r="B61" s="586"/>
      <c r="C61" s="371" t="s">
        <v>550</v>
      </c>
      <c r="D61" s="372">
        <v>6606.2999999999856</v>
      </c>
      <c r="E61" s="337">
        <v>0.5762060222395281</v>
      </c>
      <c r="F61" s="334"/>
      <c r="G61" s="595"/>
      <c r="H61" s="378" t="s">
        <v>1424</v>
      </c>
      <c r="I61" s="379">
        <f>+D65/D62</f>
        <v>0.4729371232405889</v>
      </c>
      <c r="J61" s="336"/>
      <c r="K61" s="336"/>
      <c r="L61" s="336"/>
      <c r="M61" s="336"/>
      <c r="N61" s="336"/>
      <c r="O61" s="336"/>
      <c r="P61" s="336"/>
      <c r="Q61" s="336"/>
      <c r="R61" s="336"/>
      <c r="S61" s="336"/>
      <c r="T61" s="336"/>
      <c r="U61" s="336"/>
      <c r="V61" s="336"/>
      <c r="W61" s="336"/>
      <c r="X61" s="336"/>
      <c r="Y61" s="336"/>
      <c r="Z61" s="336"/>
      <c r="AA61" s="336"/>
    </row>
    <row r="62" spans="2:38" ht="21.75" customHeight="1" thickBot="1">
      <c r="B62" s="586"/>
      <c r="C62" s="371" t="s">
        <v>551</v>
      </c>
      <c r="D62" s="372">
        <v>4858.8699999999981</v>
      </c>
      <c r="E62" s="337">
        <v>0.42379397776046818</v>
      </c>
      <c r="F62" s="334"/>
      <c r="G62" s="596"/>
      <c r="H62" s="380" t="s">
        <v>1425</v>
      </c>
      <c r="I62" s="381">
        <f>+D68/D62</f>
        <v>0.75827713027926369</v>
      </c>
      <c r="J62" s="336"/>
      <c r="K62" s="336"/>
      <c r="L62" s="336"/>
      <c r="M62" s="336"/>
      <c r="N62" s="336"/>
      <c r="O62" s="336"/>
      <c r="P62" s="336"/>
      <c r="Q62" s="336"/>
      <c r="R62" s="336"/>
      <c r="S62" s="336"/>
      <c r="T62" s="336"/>
      <c r="U62" s="336"/>
      <c r="V62" s="336"/>
      <c r="W62" s="336"/>
      <c r="X62" s="336"/>
      <c r="Y62" s="336"/>
      <c r="Z62" s="336"/>
      <c r="AA62" s="336"/>
    </row>
    <row r="63" spans="2:38" ht="21.75" customHeight="1" thickTop="1">
      <c r="B63" s="587" t="s">
        <v>1451</v>
      </c>
      <c r="C63" s="371" t="s">
        <v>549</v>
      </c>
      <c r="D63" s="372">
        <v>11465.170000000027</v>
      </c>
      <c r="E63" s="337">
        <v>1</v>
      </c>
      <c r="F63" s="334"/>
      <c r="G63" s="382"/>
      <c r="H63" s="335"/>
      <c r="I63" s="336"/>
      <c r="J63" s="336"/>
      <c r="K63" s="336"/>
      <c r="L63" s="336"/>
      <c r="M63" s="336"/>
      <c r="N63" s="336"/>
      <c r="O63" s="336"/>
      <c r="P63" s="336"/>
      <c r="Q63" s="336"/>
      <c r="R63" s="336"/>
      <c r="S63" s="336"/>
      <c r="T63" s="336"/>
      <c r="U63" s="336"/>
      <c r="V63" s="336"/>
      <c r="W63" s="336"/>
      <c r="X63" s="336"/>
      <c r="Y63" s="336"/>
      <c r="Z63" s="336"/>
      <c r="AA63" s="336"/>
    </row>
    <row r="64" spans="2:38" ht="21.75" customHeight="1">
      <c r="B64" s="587"/>
      <c r="C64" s="371" t="s">
        <v>562</v>
      </c>
      <c r="D64" s="372">
        <v>9167.2300000000196</v>
      </c>
      <c r="E64" s="337">
        <v>0.79957209531127726</v>
      </c>
      <c r="F64" s="334"/>
      <c r="G64" s="382"/>
      <c r="H64" s="335"/>
      <c r="I64" s="336"/>
      <c r="J64" s="336"/>
      <c r="K64" s="336"/>
      <c r="L64" s="336"/>
      <c r="M64" s="336"/>
      <c r="N64" s="336"/>
      <c r="O64" s="336"/>
      <c r="P64" s="336"/>
      <c r="Q64" s="336"/>
      <c r="R64" s="336"/>
      <c r="S64" s="336"/>
      <c r="T64" s="336"/>
      <c r="U64" s="336"/>
      <c r="V64" s="336"/>
      <c r="W64" s="336"/>
      <c r="X64" s="336"/>
      <c r="Y64" s="336"/>
      <c r="Z64" s="336"/>
      <c r="AA64" s="336"/>
    </row>
    <row r="65" spans="2:37" ht="21.75" customHeight="1">
      <c r="B65" s="587"/>
      <c r="C65" s="371" t="s">
        <v>563</v>
      </c>
      <c r="D65" s="372">
        <v>2297.9399999999991</v>
      </c>
      <c r="E65" s="337">
        <v>0.2004279046887219</v>
      </c>
      <c r="F65" s="334"/>
      <c r="G65" s="382"/>
      <c r="H65" s="335"/>
      <c r="I65" s="336"/>
      <c r="J65" s="336"/>
      <c r="K65" s="336"/>
      <c r="L65" s="336"/>
      <c r="M65" s="336"/>
      <c r="N65" s="336"/>
      <c r="O65" s="336"/>
      <c r="P65" s="336"/>
      <c r="Q65" s="336"/>
      <c r="R65" s="336"/>
      <c r="S65" s="336"/>
      <c r="T65" s="336"/>
      <c r="U65" s="336"/>
      <c r="V65" s="336"/>
      <c r="W65" s="336"/>
      <c r="X65" s="336"/>
      <c r="Y65" s="336"/>
      <c r="Z65" s="336"/>
      <c r="AA65" s="336"/>
    </row>
    <row r="66" spans="2:37" ht="21.75" customHeight="1">
      <c r="B66" s="587" t="s">
        <v>1420</v>
      </c>
      <c r="C66" s="371" t="s">
        <v>549</v>
      </c>
      <c r="D66" s="372">
        <v>11465.170000000027</v>
      </c>
      <c r="E66" s="337">
        <v>1</v>
      </c>
      <c r="F66" s="334"/>
      <c r="G66" s="382"/>
      <c r="H66" s="335"/>
      <c r="I66" s="336"/>
      <c r="J66" s="336"/>
      <c r="K66" s="336"/>
      <c r="L66" s="336"/>
      <c r="M66" s="336"/>
      <c r="N66" s="336"/>
      <c r="O66" s="336"/>
      <c r="P66" s="336"/>
      <c r="Q66" s="336"/>
      <c r="R66" s="336"/>
      <c r="S66" s="336"/>
      <c r="T66" s="336"/>
      <c r="U66" s="336"/>
      <c r="V66" s="336"/>
      <c r="W66" s="336"/>
      <c r="X66" s="336"/>
      <c r="Y66" s="336"/>
      <c r="Z66" s="336"/>
      <c r="AA66" s="336"/>
    </row>
    <row r="67" spans="2:37" ht="21.75" customHeight="1">
      <c r="B67" s="587"/>
      <c r="C67" s="371" t="s">
        <v>562</v>
      </c>
      <c r="D67" s="372">
        <v>7780.7999999999802</v>
      </c>
      <c r="E67" s="337">
        <v>0.67864671871415438</v>
      </c>
      <c r="F67" s="334"/>
      <c r="G67" s="382"/>
      <c r="H67" s="335"/>
      <c r="I67" s="336"/>
      <c r="J67" s="336"/>
      <c r="K67" s="336"/>
      <c r="L67" s="336"/>
      <c r="M67" s="336"/>
      <c r="N67" s="336"/>
      <c r="O67" s="336"/>
      <c r="P67" s="336"/>
      <c r="Q67" s="336"/>
      <c r="R67" s="336"/>
      <c r="S67" s="336"/>
      <c r="T67" s="336"/>
      <c r="U67" s="336"/>
      <c r="V67" s="336"/>
      <c r="W67" s="336"/>
      <c r="X67" s="336"/>
      <c r="Y67" s="336"/>
      <c r="Z67" s="336"/>
      <c r="AA67" s="336"/>
    </row>
    <row r="68" spans="2:37" ht="21.75" customHeight="1">
      <c r="B68" s="587"/>
      <c r="C68" s="371" t="s">
        <v>563</v>
      </c>
      <c r="D68" s="372">
        <v>3684.3700000000044</v>
      </c>
      <c r="E68" s="337">
        <v>0.3213532812858419</v>
      </c>
      <c r="F68" s="334"/>
      <c r="G68" s="382"/>
      <c r="H68" s="335"/>
      <c r="I68" s="336"/>
      <c r="J68" s="336"/>
      <c r="K68" s="336"/>
      <c r="L68" s="336"/>
      <c r="M68" s="336"/>
      <c r="N68" s="336"/>
      <c r="O68" s="336"/>
      <c r="P68" s="336"/>
      <c r="Q68" s="336"/>
      <c r="R68" s="336"/>
      <c r="S68" s="336"/>
      <c r="T68" s="336"/>
      <c r="U68" s="336"/>
      <c r="V68" s="336"/>
      <c r="W68" s="336"/>
      <c r="X68" s="336"/>
      <c r="Y68" s="336"/>
      <c r="Z68" s="336"/>
      <c r="AA68" s="336"/>
    </row>
    <row r="69" spans="2:37" ht="21.75" customHeight="1">
      <c r="B69" s="586" t="s">
        <v>1452</v>
      </c>
      <c r="C69" s="371" t="s">
        <v>549</v>
      </c>
      <c r="D69" s="372">
        <v>11465.170000000027</v>
      </c>
      <c r="E69" s="337">
        <v>1</v>
      </c>
      <c r="F69" s="334"/>
      <c r="G69" s="332"/>
      <c r="H69" s="333"/>
      <c r="I69" s="333"/>
      <c r="J69" s="336"/>
      <c r="K69" s="336"/>
      <c r="L69" s="336"/>
      <c r="M69" s="336"/>
      <c r="N69" s="336"/>
      <c r="O69" s="336"/>
      <c r="P69" s="336"/>
      <c r="Q69" s="336"/>
      <c r="R69" s="336"/>
      <c r="S69" s="336"/>
      <c r="T69" s="336"/>
      <c r="U69" s="336"/>
      <c r="V69" s="336"/>
      <c r="W69" s="336"/>
      <c r="X69" s="336"/>
      <c r="Y69" s="336"/>
      <c r="Z69" s="336"/>
      <c r="AA69" s="336"/>
    </row>
    <row r="70" spans="2:37" ht="21.75" customHeight="1">
      <c r="B70" s="586"/>
      <c r="C70" s="371" t="s">
        <v>562</v>
      </c>
      <c r="D70" s="372">
        <v>7993.5700000000161</v>
      </c>
      <c r="E70" s="337">
        <v>0.69720466421343918</v>
      </c>
      <c r="F70" s="334"/>
      <c r="G70" s="332"/>
      <c r="H70" s="333"/>
      <c r="I70" s="333"/>
      <c r="J70" s="336"/>
      <c r="K70" s="336"/>
      <c r="L70" s="336"/>
      <c r="M70" s="336"/>
      <c r="N70" s="336"/>
      <c r="O70" s="336"/>
      <c r="P70" s="336"/>
      <c r="Q70" s="336"/>
      <c r="R70" s="336"/>
      <c r="S70" s="336"/>
      <c r="T70" s="336"/>
      <c r="U70" s="336"/>
      <c r="V70" s="336"/>
      <c r="W70" s="336"/>
      <c r="X70" s="336"/>
      <c r="Y70" s="336"/>
      <c r="Z70" s="336"/>
      <c r="AA70" s="336"/>
    </row>
    <row r="71" spans="2:37" ht="21.75" customHeight="1">
      <c r="B71" s="586"/>
      <c r="C71" s="371" t="s">
        <v>563</v>
      </c>
      <c r="D71" s="372">
        <v>3471.6000000000113</v>
      </c>
      <c r="E71" s="337">
        <v>0.30279533578656076</v>
      </c>
      <c r="F71" s="334"/>
      <c r="G71" s="332"/>
      <c r="H71" s="333"/>
      <c r="I71" s="333"/>
      <c r="J71" s="336"/>
      <c r="K71" s="336"/>
      <c r="L71" s="336"/>
      <c r="M71" s="336"/>
      <c r="N71" s="336"/>
      <c r="O71" s="336"/>
      <c r="P71" s="336"/>
      <c r="Q71" s="336"/>
      <c r="R71" s="336"/>
      <c r="S71" s="336"/>
      <c r="T71" s="336"/>
      <c r="U71" s="336"/>
      <c r="V71" s="336"/>
      <c r="W71" s="336"/>
      <c r="X71" s="336"/>
      <c r="Y71" s="336"/>
      <c r="Z71" s="336"/>
      <c r="AA71" s="336"/>
    </row>
    <row r="72" spans="2:37" ht="21.75" customHeight="1">
      <c r="B72" s="586" t="s">
        <v>929</v>
      </c>
      <c r="C72" s="371" t="s">
        <v>549</v>
      </c>
      <c r="D72" s="372">
        <v>11465.170000000047</v>
      </c>
      <c r="E72" s="373">
        <v>1</v>
      </c>
      <c r="F72" s="334"/>
      <c r="G72" s="334"/>
      <c r="H72" s="335"/>
      <c r="I72" s="336"/>
      <c r="J72" s="336"/>
      <c r="K72" s="336"/>
      <c r="L72" s="336"/>
      <c r="M72" s="336"/>
      <c r="N72" s="336"/>
      <c r="O72" s="336"/>
      <c r="P72" s="336"/>
      <c r="Q72" s="336"/>
      <c r="R72" s="336"/>
      <c r="S72" s="336"/>
      <c r="T72" s="336"/>
      <c r="U72" s="336"/>
      <c r="V72" s="336"/>
      <c r="W72" s="336"/>
      <c r="X72" s="336"/>
      <c r="Y72" s="336"/>
      <c r="Z72" s="336"/>
      <c r="AA72" s="336"/>
    </row>
    <row r="73" spans="2:37" ht="21.75" customHeight="1">
      <c r="B73" s="586"/>
      <c r="C73" s="371" t="s">
        <v>562</v>
      </c>
      <c r="D73" s="372">
        <v>6015.5599999999913</v>
      </c>
      <c r="E73" s="373">
        <v>0.52468127380579321</v>
      </c>
      <c r="F73" s="334"/>
      <c r="G73" s="334"/>
      <c r="H73" s="335"/>
      <c r="I73" s="336"/>
      <c r="J73" s="336"/>
      <c r="K73" s="336"/>
      <c r="L73" s="336"/>
      <c r="M73" s="336"/>
      <c r="N73" s="336"/>
      <c r="O73" s="336"/>
      <c r="P73" s="336"/>
      <c r="Q73" s="336"/>
      <c r="R73" s="336"/>
      <c r="S73" s="336"/>
      <c r="T73" s="336"/>
      <c r="U73" s="336"/>
      <c r="V73" s="336"/>
      <c r="W73" s="336"/>
      <c r="X73" s="336"/>
      <c r="Y73" s="336"/>
      <c r="Z73" s="336"/>
      <c r="AA73" s="336"/>
    </row>
    <row r="74" spans="2:37" ht="21.75" customHeight="1" thickBot="1">
      <c r="B74" s="588"/>
      <c r="C74" s="383" t="s">
        <v>818</v>
      </c>
      <c r="D74" s="384">
        <v>5449.6100000000079</v>
      </c>
      <c r="E74" s="385">
        <v>0.47531872619420257</v>
      </c>
      <c r="F74" s="334"/>
      <c r="G74" s="334"/>
      <c r="H74" s="335"/>
      <c r="I74" s="336"/>
      <c r="J74" s="336"/>
      <c r="K74" s="336"/>
      <c r="L74" s="336"/>
      <c r="M74" s="336"/>
      <c r="N74" s="336"/>
      <c r="O74" s="336"/>
      <c r="P74" s="336"/>
      <c r="Q74" s="336"/>
      <c r="R74" s="336"/>
      <c r="S74" s="336"/>
      <c r="T74" s="336"/>
      <c r="U74" s="336"/>
      <c r="V74" s="336"/>
      <c r="W74" s="336"/>
      <c r="X74" s="336"/>
      <c r="Y74" s="336"/>
      <c r="Z74" s="336"/>
      <c r="AA74" s="336"/>
    </row>
    <row r="75" spans="2:37" ht="157.5" customHeight="1" thickTop="1">
      <c r="B75" s="574" t="s">
        <v>1421</v>
      </c>
      <c r="C75" s="574"/>
      <c r="D75" s="574"/>
      <c r="E75" s="574"/>
      <c r="F75" s="336"/>
      <c r="G75" s="336"/>
      <c r="H75" s="336"/>
      <c r="I75" s="336"/>
      <c r="J75" s="336"/>
      <c r="K75" s="336"/>
      <c r="L75" s="336"/>
      <c r="M75" s="336"/>
      <c r="N75" s="336"/>
      <c r="O75" s="336"/>
      <c r="P75" s="336"/>
      <c r="Q75" s="336"/>
      <c r="R75" s="336"/>
      <c r="S75" s="336"/>
      <c r="T75" s="336"/>
      <c r="U75" s="336"/>
      <c r="V75" s="336"/>
      <c r="W75" s="336"/>
      <c r="X75" s="336"/>
      <c r="Y75" s="336"/>
    </row>
    <row r="76" spans="2:37" ht="15.75" thickBo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row>
    <row r="77" spans="2:37" ht="15.75" thickTop="1">
      <c r="B77" s="562" t="s">
        <v>546</v>
      </c>
      <c r="C77" s="563"/>
      <c r="D77" s="568" t="s">
        <v>1454</v>
      </c>
      <c r="E77" s="569"/>
      <c r="F77" s="569"/>
      <c r="G77" s="569"/>
      <c r="H77" s="569"/>
      <c r="I77" s="569"/>
      <c r="J77" s="569"/>
      <c r="K77" s="569"/>
      <c r="L77" s="569"/>
      <c r="M77" s="569"/>
      <c r="N77" s="569" t="s">
        <v>1455</v>
      </c>
      <c r="O77" s="569"/>
      <c r="P77" s="569"/>
      <c r="Q77" s="569"/>
      <c r="R77" s="569"/>
      <c r="S77" s="569"/>
      <c r="T77" s="569"/>
      <c r="U77" s="569"/>
      <c r="V77" s="569"/>
      <c r="W77" s="569"/>
      <c r="X77" s="569"/>
      <c r="Y77" s="569"/>
      <c r="Z77" s="569"/>
      <c r="AA77" s="569"/>
      <c r="AB77" s="569"/>
      <c r="AC77" s="569"/>
      <c r="AD77" s="569" t="s">
        <v>1456</v>
      </c>
      <c r="AE77" s="569"/>
      <c r="AF77" s="569"/>
      <c r="AG77" s="569"/>
      <c r="AH77" s="569"/>
      <c r="AI77" s="569"/>
      <c r="AJ77" s="569"/>
      <c r="AK77" s="570"/>
    </row>
    <row r="78" spans="2:37">
      <c r="B78" s="564"/>
      <c r="C78" s="565"/>
      <c r="D78" s="571" t="s">
        <v>549</v>
      </c>
      <c r="E78" s="572"/>
      <c r="F78" s="572" t="s">
        <v>1457</v>
      </c>
      <c r="G78" s="572"/>
      <c r="H78" s="572" t="s">
        <v>1458</v>
      </c>
      <c r="I78" s="572"/>
      <c r="J78" s="572" t="s">
        <v>1459</v>
      </c>
      <c r="K78" s="572"/>
      <c r="L78" s="572" t="s">
        <v>1460</v>
      </c>
      <c r="M78" s="572"/>
      <c r="N78" s="572" t="s">
        <v>549</v>
      </c>
      <c r="O78" s="572"/>
      <c r="P78" s="572" t="s">
        <v>1461</v>
      </c>
      <c r="Q78" s="572"/>
      <c r="R78" s="572" t="s">
        <v>1462</v>
      </c>
      <c r="S78" s="572"/>
      <c r="T78" s="572" t="s">
        <v>1463</v>
      </c>
      <c r="U78" s="572"/>
      <c r="V78" s="572" t="s">
        <v>1464</v>
      </c>
      <c r="W78" s="572"/>
      <c r="X78" s="572" t="s">
        <v>1465</v>
      </c>
      <c r="Y78" s="572"/>
      <c r="Z78" s="572" t="s">
        <v>1466</v>
      </c>
      <c r="AA78" s="572"/>
      <c r="AB78" s="572" t="s">
        <v>1467</v>
      </c>
      <c r="AC78" s="572"/>
      <c r="AD78" s="572" t="s">
        <v>549</v>
      </c>
      <c r="AE78" s="572"/>
      <c r="AF78" s="572" t="s">
        <v>1468</v>
      </c>
      <c r="AG78" s="572"/>
      <c r="AH78" s="572" t="s">
        <v>1469</v>
      </c>
      <c r="AI78" s="572"/>
      <c r="AJ78" s="572" t="s">
        <v>1470</v>
      </c>
      <c r="AK78" s="573"/>
    </row>
    <row r="79" spans="2:37" ht="25.5" thickBot="1">
      <c r="B79" s="566"/>
      <c r="C79" s="567"/>
      <c r="D79" s="386" t="s">
        <v>547</v>
      </c>
      <c r="E79" s="387" t="s">
        <v>548</v>
      </c>
      <c r="F79" s="387" t="s">
        <v>547</v>
      </c>
      <c r="G79" s="387" t="s">
        <v>548</v>
      </c>
      <c r="H79" s="387" t="s">
        <v>547</v>
      </c>
      <c r="I79" s="387" t="s">
        <v>548</v>
      </c>
      <c r="J79" s="387" t="s">
        <v>547</v>
      </c>
      <c r="K79" s="387" t="s">
        <v>548</v>
      </c>
      <c r="L79" s="387" t="s">
        <v>547</v>
      </c>
      <c r="M79" s="387" t="s">
        <v>548</v>
      </c>
      <c r="N79" s="387" t="s">
        <v>547</v>
      </c>
      <c r="O79" s="387" t="s">
        <v>548</v>
      </c>
      <c r="P79" s="387" t="s">
        <v>547</v>
      </c>
      <c r="Q79" s="387" t="s">
        <v>548</v>
      </c>
      <c r="R79" s="387" t="s">
        <v>547</v>
      </c>
      <c r="S79" s="387" t="s">
        <v>548</v>
      </c>
      <c r="T79" s="387" t="s">
        <v>547</v>
      </c>
      <c r="U79" s="387" t="s">
        <v>548</v>
      </c>
      <c r="V79" s="387" t="s">
        <v>547</v>
      </c>
      <c r="W79" s="387" t="s">
        <v>548</v>
      </c>
      <c r="X79" s="387" t="s">
        <v>547</v>
      </c>
      <c r="Y79" s="387" t="s">
        <v>548</v>
      </c>
      <c r="Z79" s="387" t="s">
        <v>547</v>
      </c>
      <c r="AA79" s="387" t="s">
        <v>548</v>
      </c>
      <c r="AB79" s="387" t="s">
        <v>547</v>
      </c>
      <c r="AC79" s="387" t="s">
        <v>548</v>
      </c>
      <c r="AD79" s="387" t="s">
        <v>547</v>
      </c>
      <c r="AE79" s="387" t="s">
        <v>548</v>
      </c>
      <c r="AF79" s="387" t="s">
        <v>547</v>
      </c>
      <c r="AG79" s="387" t="s">
        <v>548</v>
      </c>
      <c r="AH79" s="387" t="s">
        <v>547</v>
      </c>
      <c r="AI79" s="387" t="s">
        <v>548</v>
      </c>
      <c r="AJ79" s="387" t="s">
        <v>547</v>
      </c>
      <c r="AK79" s="388" t="s">
        <v>548</v>
      </c>
    </row>
    <row r="80" spans="2:37" ht="15.75" thickTop="1">
      <c r="B80" s="555" t="s">
        <v>1449</v>
      </c>
      <c r="C80" s="341" t="s">
        <v>549</v>
      </c>
      <c r="D80" s="342">
        <v>11465.170000000027</v>
      </c>
      <c r="E80" s="389">
        <v>1</v>
      </c>
      <c r="F80" s="390">
        <v>9004.1800000000021</v>
      </c>
      <c r="G80" s="389">
        <v>1</v>
      </c>
      <c r="H80" s="390">
        <v>1371.849999999997</v>
      </c>
      <c r="I80" s="389">
        <v>1</v>
      </c>
      <c r="J80" s="390">
        <v>714.70000000000084</v>
      </c>
      <c r="K80" s="389">
        <v>1</v>
      </c>
      <c r="L80" s="390">
        <v>374.44000000000023</v>
      </c>
      <c r="M80" s="389">
        <v>1</v>
      </c>
      <c r="N80" s="390">
        <v>11465.170000000027</v>
      </c>
      <c r="O80" s="389">
        <v>1</v>
      </c>
      <c r="P80" s="390">
        <v>1781.9599999999991</v>
      </c>
      <c r="Q80" s="389">
        <v>1</v>
      </c>
      <c r="R80" s="390">
        <v>2127.8299999999949</v>
      </c>
      <c r="S80" s="389">
        <v>1</v>
      </c>
      <c r="T80" s="390">
        <v>2545.2800000000329</v>
      </c>
      <c r="U80" s="389">
        <v>1</v>
      </c>
      <c r="V80" s="390">
        <v>1324.3400000000006</v>
      </c>
      <c r="W80" s="389">
        <v>1</v>
      </c>
      <c r="X80" s="390">
        <v>1856.009999999992</v>
      </c>
      <c r="Y80" s="389">
        <v>1</v>
      </c>
      <c r="Z80" s="390">
        <v>554.6999999999997</v>
      </c>
      <c r="AA80" s="389">
        <v>1</v>
      </c>
      <c r="AB80" s="390">
        <v>1275.0499999999981</v>
      </c>
      <c r="AC80" s="389">
        <v>1</v>
      </c>
      <c r="AD80" s="390">
        <v>11465.170000000027</v>
      </c>
      <c r="AE80" s="389">
        <v>1</v>
      </c>
      <c r="AF80" s="390">
        <v>7200.13</v>
      </c>
      <c r="AG80" s="389">
        <v>1</v>
      </c>
      <c r="AH80" s="390">
        <v>3308.0900000000065</v>
      </c>
      <c r="AI80" s="389">
        <v>1</v>
      </c>
      <c r="AJ80" s="390">
        <v>956.95000000000016</v>
      </c>
      <c r="AK80" s="343">
        <v>1</v>
      </c>
    </row>
    <row r="81" spans="2:37">
      <c r="B81" s="556"/>
      <c r="C81" s="344" t="s">
        <v>562</v>
      </c>
      <c r="D81" s="324">
        <v>2682.6800000000094</v>
      </c>
      <c r="E81" s="391">
        <v>0.23398519167182022</v>
      </c>
      <c r="F81" s="392">
        <v>2146.7800000000061</v>
      </c>
      <c r="G81" s="391">
        <v>0.23842037809106501</v>
      </c>
      <c r="H81" s="392">
        <v>335.92999999999995</v>
      </c>
      <c r="I81" s="391">
        <v>0.24487371068265532</v>
      </c>
      <c r="J81" s="392">
        <v>162.29000000000005</v>
      </c>
      <c r="K81" s="391">
        <v>0.22707429690779329</v>
      </c>
      <c r="L81" s="392">
        <v>37.679999999999993</v>
      </c>
      <c r="M81" s="391">
        <v>0.10063027454331794</v>
      </c>
      <c r="N81" s="392">
        <v>2682.6800000000094</v>
      </c>
      <c r="O81" s="391">
        <v>0.23398519167182022</v>
      </c>
      <c r="P81" s="392">
        <v>596.88999999999942</v>
      </c>
      <c r="Q81" s="391">
        <v>0.3349626254236906</v>
      </c>
      <c r="R81" s="392">
        <v>568.15000000000055</v>
      </c>
      <c r="S81" s="391">
        <v>0.26700911257008403</v>
      </c>
      <c r="T81" s="392">
        <v>696.01999999999964</v>
      </c>
      <c r="U81" s="391">
        <v>0.27345517978375294</v>
      </c>
      <c r="V81" s="392">
        <v>268.75000000000011</v>
      </c>
      <c r="W81" s="391">
        <v>0.20293127142576681</v>
      </c>
      <c r="X81" s="392">
        <v>296.62999999999988</v>
      </c>
      <c r="Y81" s="391">
        <v>0.15982133716952018</v>
      </c>
      <c r="Z81" s="392">
        <v>60.159999999999989</v>
      </c>
      <c r="AA81" s="391">
        <v>0.10845502073192721</v>
      </c>
      <c r="AB81" s="392">
        <v>196.08000000000015</v>
      </c>
      <c r="AC81" s="391">
        <v>0.15378220461942704</v>
      </c>
      <c r="AD81" s="392">
        <v>2682.6800000000094</v>
      </c>
      <c r="AE81" s="391">
        <v>0.23398519167182022</v>
      </c>
      <c r="AF81" s="392">
        <v>1879.5900000000017</v>
      </c>
      <c r="AG81" s="391">
        <v>0.26104945327376056</v>
      </c>
      <c r="AH81" s="392">
        <v>648.18999999999994</v>
      </c>
      <c r="AI81" s="391">
        <v>0.19594086013379278</v>
      </c>
      <c r="AJ81" s="392">
        <v>154.89999999999989</v>
      </c>
      <c r="AK81" s="325">
        <v>0.16186843617743862</v>
      </c>
    </row>
    <row r="82" spans="2:37">
      <c r="B82" s="556"/>
      <c r="C82" s="344" t="s">
        <v>563</v>
      </c>
      <c r="D82" s="324">
        <v>8782.4900000000198</v>
      </c>
      <c r="E82" s="391">
        <v>0.76601480832818003</v>
      </c>
      <c r="F82" s="392">
        <v>6857.4000000000087</v>
      </c>
      <c r="G82" s="391">
        <v>0.76157962190893647</v>
      </c>
      <c r="H82" s="392">
        <v>1035.9199999999985</v>
      </c>
      <c r="I82" s="391">
        <v>0.75512628931734571</v>
      </c>
      <c r="J82" s="392">
        <v>552.41000000000031</v>
      </c>
      <c r="K82" s="391">
        <v>0.7729257030922061</v>
      </c>
      <c r="L82" s="392">
        <v>336.76000000000039</v>
      </c>
      <c r="M82" s="391">
        <v>0.89936972545668259</v>
      </c>
      <c r="N82" s="392">
        <v>8782.4900000000198</v>
      </c>
      <c r="O82" s="391">
        <v>0.76601480832818003</v>
      </c>
      <c r="P82" s="392">
        <v>1185.0700000000006</v>
      </c>
      <c r="Q82" s="391">
        <v>0.66503737457630985</v>
      </c>
      <c r="R82" s="392">
        <v>1559.6799999999976</v>
      </c>
      <c r="S82" s="391">
        <v>0.73299088742991747</v>
      </c>
      <c r="T82" s="392">
        <v>1849.260000000015</v>
      </c>
      <c r="U82" s="391">
        <v>0.72654482021623989</v>
      </c>
      <c r="V82" s="392">
        <v>1055.5900000000004</v>
      </c>
      <c r="W82" s="391">
        <v>0.79706872857423317</v>
      </c>
      <c r="X82" s="392">
        <v>1559.379999999996</v>
      </c>
      <c r="Y82" s="391">
        <v>0.84017866283048193</v>
      </c>
      <c r="Z82" s="392">
        <v>494.5399999999994</v>
      </c>
      <c r="AA82" s="391">
        <v>0.89154497926807219</v>
      </c>
      <c r="AB82" s="392">
        <v>1078.9699999999973</v>
      </c>
      <c r="AC82" s="391">
        <v>0.8462177953805724</v>
      </c>
      <c r="AD82" s="392">
        <v>8782.4900000000198</v>
      </c>
      <c r="AE82" s="391">
        <v>0.76601480832818003</v>
      </c>
      <c r="AF82" s="392">
        <v>5320.5399999999991</v>
      </c>
      <c r="AG82" s="391">
        <v>0.73895054672623961</v>
      </c>
      <c r="AH82" s="392">
        <v>2659.9</v>
      </c>
      <c r="AI82" s="391">
        <v>0.80405913986620514</v>
      </c>
      <c r="AJ82" s="392">
        <v>802.05000000000052</v>
      </c>
      <c r="AK82" s="325">
        <v>0.83813156382256171</v>
      </c>
    </row>
    <row r="83" spans="2:37">
      <c r="B83" s="556" t="s">
        <v>1450</v>
      </c>
      <c r="C83" s="344" t="s">
        <v>549</v>
      </c>
      <c r="D83" s="324">
        <v>11465.170000000027</v>
      </c>
      <c r="E83" s="391">
        <v>1</v>
      </c>
      <c r="F83" s="392">
        <v>9004.1800000000021</v>
      </c>
      <c r="G83" s="391">
        <v>1</v>
      </c>
      <c r="H83" s="392">
        <v>1371.849999999997</v>
      </c>
      <c r="I83" s="391">
        <v>1</v>
      </c>
      <c r="J83" s="392">
        <v>714.70000000000084</v>
      </c>
      <c r="K83" s="391">
        <v>1</v>
      </c>
      <c r="L83" s="392">
        <v>374.44000000000023</v>
      </c>
      <c r="M83" s="391">
        <v>1</v>
      </c>
      <c r="N83" s="392">
        <v>11465.170000000027</v>
      </c>
      <c r="O83" s="391">
        <v>1</v>
      </c>
      <c r="P83" s="392">
        <v>1781.9599999999991</v>
      </c>
      <c r="Q83" s="391">
        <v>1</v>
      </c>
      <c r="R83" s="392">
        <v>2127.8299999999949</v>
      </c>
      <c r="S83" s="391">
        <v>1</v>
      </c>
      <c r="T83" s="392">
        <v>2545.2800000000329</v>
      </c>
      <c r="U83" s="391">
        <v>1</v>
      </c>
      <c r="V83" s="392">
        <v>1324.3400000000006</v>
      </c>
      <c r="W83" s="391">
        <v>1</v>
      </c>
      <c r="X83" s="392">
        <v>1856.009999999992</v>
      </c>
      <c r="Y83" s="391">
        <v>1</v>
      </c>
      <c r="Z83" s="392">
        <v>554.6999999999997</v>
      </c>
      <c r="AA83" s="391">
        <v>1</v>
      </c>
      <c r="AB83" s="392">
        <v>1275.0499999999981</v>
      </c>
      <c r="AC83" s="391">
        <v>1</v>
      </c>
      <c r="AD83" s="392">
        <v>11465.170000000027</v>
      </c>
      <c r="AE83" s="391">
        <v>1</v>
      </c>
      <c r="AF83" s="392">
        <v>7200.13</v>
      </c>
      <c r="AG83" s="391">
        <v>1</v>
      </c>
      <c r="AH83" s="392">
        <v>3308.0900000000065</v>
      </c>
      <c r="AI83" s="391">
        <v>1</v>
      </c>
      <c r="AJ83" s="392">
        <v>956.95000000000016</v>
      </c>
      <c r="AK83" s="325">
        <v>1</v>
      </c>
    </row>
    <row r="84" spans="2:37">
      <c r="B84" s="556"/>
      <c r="C84" s="344" t="s">
        <v>550</v>
      </c>
      <c r="D84" s="324">
        <v>6606.2999999999856</v>
      </c>
      <c r="E84" s="391">
        <v>0.5762060222395281</v>
      </c>
      <c r="F84" s="392">
        <v>5058.3700000000063</v>
      </c>
      <c r="G84" s="391">
        <v>0.56178019542034974</v>
      </c>
      <c r="H84" s="392">
        <v>871.21999999999855</v>
      </c>
      <c r="I84" s="391">
        <v>0.63506943178919018</v>
      </c>
      <c r="J84" s="392">
        <v>450.20999999999958</v>
      </c>
      <c r="K84" s="391">
        <v>0.62992864138799365</v>
      </c>
      <c r="L84" s="392">
        <v>226.50000000000011</v>
      </c>
      <c r="M84" s="391">
        <v>0.60490332229462662</v>
      </c>
      <c r="N84" s="392">
        <v>6606.2999999999856</v>
      </c>
      <c r="O84" s="391">
        <v>0.5762060222395281</v>
      </c>
      <c r="P84" s="392">
        <v>1069.849999999999</v>
      </c>
      <c r="Q84" s="391">
        <v>0.60037823520168776</v>
      </c>
      <c r="R84" s="392">
        <v>1472.4099999999985</v>
      </c>
      <c r="S84" s="391">
        <v>0.69197727262046405</v>
      </c>
      <c r="T84" s="392">
        <v>1606.2600000000089</v>
      </c>
      <c r="U84" s="391">
        <v>0.63107398793059621</v>
      </c>
      <c r="V84" s="392">
        <v>736.70999999999913</v>
      </c>
      <c r="W84" s="391">
        <v>0.55628463989609833</v>
      </c>
      <c r="X84" s="392">
        <v>791.19</v>
      </c>
      <c r="Y84" s="391">
        <v>0.42628541872080616</v>
      </c>
      <c r="Z84" s="392">
        <v>262.74000000000007</v>
      </c>
      <c r="AA84" s="391">
        <v>0.47366143861546817</v>
      </c>
      <c r="AB84" s="392">
        <v>667.14000000000078</v>
      </c>
      <c r="AC84" s="391">
        <v>0.52322654013568237</v>
      </c>
      <c r="AD84" s="392">
        <v>6606.2999999999856</v>
      </c>
      <c r="AE84" s="391">
        <v>0.5762060222395281</v>
      </c>
      <c r="AF84" s="392">
        <v>4510.6999999999971</v>
      </c>
      <c r="AG84" s="391">
        <v>0.62647479976055942</v>
      </c>
      <c r="AH84" s="392">
        <v>1752.4700000000046</v>
      </c>
      <c r="AI84" s="391">
        <v>0.52975281809140651</v>
      </c>
      <c r="AJ84" s="392">
        <v>343.12999999999994</v>
      </c>
      <c r="AK84" s="325">
        <v>0.35856627827995186</v>
      </c>
    </row>
    <row r="85" spans="2:37">
      <c r="B85" s="556"/>
      <c r="C85" s="344" t="s">
        <v>551</v>
      </c>
      <c r="D85" s="324">
        <v>4858.8699999999981</v>
      </c>
      <c r="E85" s="391">
        <v>0.42379397776046818</v>
      </c>
      <c r="F85" s="392">
        <v>3945.8100000000109</v>
      </c>
      <c r="G85" s="391">
        <v>0.43821980457965187</v>
      </c>
      <c r="H85" s="392">
        <v>500.63</v>
      </c>
      <c r="I85" s="391">
        <v>0.36493056821081105</v>
      </c>
      <c r="J85" s="392">
        <v>264.48999999999984</v>
      </c>
      <c r="K85" s="391">
        <v>0.37007135861200441</v>
      </c>
      <c r="L85" s="392">
        <v>147.94000000000014</v>
      </c>
      <c r="M85" s="391">
        <v>0.39509667770537349</v>
      </c>
      <c r="N85" s="392">
        <v>4858.8699999999981</v>
      </c>
      <c r="O85" s="391">
        <v>0.42379397776046818</v>
      </c>
      <c r="P85" s="392">
        <v>712.11000000000058</v>
      </c>
      <c r="Q85" s="391">
        <v>0.39962176479831252</v>
      </c>
      <c r="R85" s="392">
        <v>655.4200000000003</v>
      </c>
      <c r="S85" s="391">
        <v>0.30802272737953779</v>
      </c>
      <c r="T85" s="392">
        <v>939.02000000000055</v>
      </c>
      <c r="U85" s="391">
        <v>0.36892601206939446</v>
      </c>
      <c r="V85" s="392">
        <v>587.62999999999965</v>
      </c>
      <c r="W85" s="391">
        <v>0.44371536010390034</v>
      </c>
      <c r="X85" s="392">
        <v>1064.8200000000006</v>
      </c>
      <c r="Y85" s="391">
        <v>0.5737145812791985</v>
      </c>
      <c r="Z85" s="392">
        <v>291.96000000000004</v>
      </c>
      <c r="AA85" s="391">
        <v>0.5263385613845325</v>
      </c>
      <c r="AB85" s="392">
        <v>607.91000000000065</v>
      </c>
      <c r="AC85" s="391">
        <v>0.47677345986432024</v>
      </c>
      <c r="AD85" s="392">
        <v>4858.8699999999981</v>
      </c>
      <c r="AE85" s="391">
        <v>0.42379397776046818</v>
      </c>
      <c r="AF85" s="392">
        <v>2689.4299999999971</v>
      </c>
      <c r="AG85" s="391">
        <v>0.37352520023943969</v>
      </c>
      <c r="AH85" s="392">
        <v>1555.6199999999988</v>
      </c>
      <c r="AI85" s="391">
        <v>0.47024718190859249</v>
      </c>
      <c r="AJ85" s="392">
        <v>613.82000000000005</v>
      </c>
      <c r="AK85" s="325">
        <v>0.64143372172004798</v>
      </c>
    </row>
    <row r="86" spans="2:37">
      <c r="B86" s="556" t="s">
        <v>1451</v>
      </c>
      <c r="C86" s="344" t="s">
        <v>549</v>
      </c>
      <c r="D86" s="324">
        <v>11465.170000000027</v>
      </c>
      <c r="E86" s="391">
        <v>1</v>
      </c>
      <c r="F86" s="392">
        <v>9004.1800000000021</v>
      </c>
      <c r="G86" s="391">
        <v>1</v>
      </c>
      <c r="H86" s="392">
        <v>1371.849999999997</v>
      </c>
      <c r="I86" s="391">
        <v>1</v>
      </c>
      <c r="J86" s="392">
        <v>714.70000000000084</v>
      </c>
      <c r="K86" s="391">
        <v>1</v>
      </c>
      <c r="L86" s="392">
        <v>374.44000000000023</v>
      </c>
      <c r="M86" s="391">
        <v>1</v>
      </c>
      <c r="N86" s="392">
        <v>11465.170000000027</v>
      </c>
      <c r="O86" s="391">
        <v>1</v>
      </c>
      <c r="P86" s="392">
        <v>1781.9599999999991</v>
      </c>
      <c r="Q86" s="391">
        <v>1</v>
      </c>
      <c r="R86" s="392">
        <v>2127.8299999999949</v>
      </c>
      <c r="S86" s="391">
        <v>1</v>
      </c>
      <c r="T86" s="392">
        <v>2545.2800000000329</v>
      </c>
      <c r="U86" s="391">
        <v>1</v>
      </c>
      <c r="V86" s="392">
        <v>1324.3400000000006</v>
      </c>
      <c r="W86" s="391">
        <v>1</v>
      </c>
      <c r="X86" s="392">
        <v>1856.009999999992</v>
      </c>
      <c r="Y86" s="391">
        <v>1</v>
      </c>
      <c r="Z86" s="392">
        <v>554.6999999999997</v>
      </c>
      <c r="AA86" s="391">
        <v>1</v>
      </c>
      <c r="AB86" s="392">
        <v>1275.0499999999981</v>
      </c>
      <c r="AC86" s="391">
        <v>1</v>
      </c>
      <c r="AD86" s="392">
        <v>11465.170000000027</v>
      </c>
      <c r="AE86" s="391">
        <v>1</v>
      </c>
      <c r="AF86" s="392">
        <v>7200.13</v>
      </c>
      <c r="AG86" s="391">
        <v>1</v>
      </c>
      <c r="AH86" s="392">
        <v>3308.0900000000065</v>
      </c>
      <c r="AI86" s="391">
        <v>1</v>
      </c>
      <c r="AJ86" s="392">
        <v>956.95000000000016</v>
      </c>
      <c r="AK86" s="325">
        <v>1</v>
      </c>
    </row>
    <row r="87" spans="2:37">
      <c r="B87" s="556"/>
      <c r="C87" s="344" t="s">
        <v>562</v>
      </c>
      <c r="D87" s="324">
        <v>9167.2300000000196</v>
      </c>
      <c r="E87" s="391">
        <v>0.79957209531127726</v>
      </c>
      <c r="F87" s="392">
        <v>7102.2700000000104</v>
      </c>
      <c r="G87" s="391">
        <v>0.78877476905170807</v>
      </c>
      <c r="H87" s="392">
        <v>1157.419999999998</v>
      </c>
      <c r="I87" s="391">
        <v>0.84369282355942754</v>
      </c>
      <c r="J87" s="392">
        <v>612.45000000000016</v>
      </c>
      <c r="K87" s="391">
        <v>0.85693297887225328</v>
      </c>
      <c r="L87" s="392">
        <v>295.09000000000037</v>
      </c>
      <c r="M87" s="391">
        <v>0.78808353808353859</v>
      </c>
      <c r="N87" s="392">
        <v>9167.2300000000196</v>
      </c>
      <c r="O87" s="391">
        <v>0.79957209531127726</v>
      </c>
      <c r="P87" s="392">
        <v>1554.9999999999993</v>
      </c>
      <c r="Q87" s="391">
        <v>0.87263462703988859</v>
      </c>
      <c r="R87" s="392">
        <v>1728.8699999999972</v>
      </c>
      <c r="S87" s="391">
        <v>0.81250381844414321</v>
      </c>
      <c r="T87" s="392">
        <v>2123.0500000000197</v>
      </c>
      <c r="U87" s="391">
        <v>0.83411255343223234</v>
      </c>
      <c r="V87" s="392">
        <v>1169.78</v>
      </c>
      <c r="W87" s="391">
        <v>0.88329281000347304</v>
      </c>
      <c r="X87" s="392">
        <v>1139.9600000000007</v>
      </c>
      <c r="Y87" s="391">
        <v>0.61419927694355403</v>
      </c>
      <c r="Z87" s="392">
        <v>400.30999999999972</v>
      </c>
      <c r="AA87" s="391">
        <v>0.72166937083107963</v>
      </c>
      <c r="AB87" s="392">
        <v>1050.2599999999986</v>
      </c>
      <c r="AC87" s="391">
        <v>0.82370103133210482</v>
      </c>
      <c r="AD87" s="392">
        <v>9167.2300000000196</v>
      </c>
      <c r="AE87" s="391">
        <v>0.79957209531127726</v>
      </c>
      <c r="AF87" s="392">
        <v>5906.8600000000069</v>
      </c>
      <c r="AG87" s="391">
        <v>0.8203824097620469</v>
      </c>
      <c r="AH87" s="392">
        <v>2539.6900000000078</v>
      </c>
      <c r="AI87" s="391">
        <v>0.76772095076010716</v>
      </c>
      <c r="AJ87" s="392">
        <v>720.68000000000006</v>
      </c>
      <c r="AK87" s="325">
        <v>0.75310099796227592</v>
      </c>
    </row>
    <row r="88" spans="2:37">
      <c r="B88" s="556"/>
      <c r="C88" s="344" t="s">
        <v>563</v>
      </c>
      <c r="D88" s="324">
        <v>2297.9399999999991</v>
      </c>
      <c r="E88" s="391">
        <v>0.2004279046887219</v>
      </c>
      <c r="F88" s="392">
        <v>1901.9100000000014</v>
      </c>
      <c r="G88" s="391">
        <v>0.21122523094829301</v>
      </c>
      <c r="H88" s="392">
        <v>214.43000000000012</v>
      </c>
      <c r="I88" s="391">
        <v>0.15630717644057338</v>
      </c>
      <c r="J88" s="392">
        <v>102.25</v>
      </c>
      <c r="K88" s="391">
        <v>0.14306702112774575</v>
      </c>
      <c r="L88" s="392">
        <v>79.35000000000008</v>
      </c>
      <c r="M88" s="391">
        <v>0.21191646191646199</v>
      </c>
      <c r="N88" s="392">
        <v>2297.9399999999991</v>
      </c>
      <c r="O88" s="391">
        <v>0.2004279046887219</v>
      </c>
      <c r="P88" s="392">
        <v>226.95999999999981</v>
      </c>
      <c r="Q88" s="391">
        <v>0.1273653729601113</v>
      </c>
      <c r="R88" s="392">
        <v>398.96000000000009</v>
      </c>
      <c r="S88" s="391">
        <v>0.18749618155585787</v>
      </c>
      <c r="T88" s="392">
        <v>422.22999999999985</v>
      </c>
      <c r="U88" s="391">
        <v>0.16588744656776241</v>
      </c>
      <c r="V88" s="392">
        <v>154.55999999999992</v>
      </c>
      <c r="W88" s="391">
        <v>0.11670718999652646</v>
      </c>
      <c r="X88" s="392">
        <v>716.05000000000018</v>
      </c>
      <c r="Y88" s="391">
        <v>0.3858007230564508</v>
      </c>
      <c r="Z88" s="392">
        <v>154.38999999999996</v>
      </c>
      <c r="AA88" s="391">
        <v>0.27833062916892021</v>
      </c>
      <c r="AB88" s="392">
        <v>224.79000000000022</v>
      </c>
      <c r="AC88" s="391">
        <v>0.17629896866789579</v>
      </c>
      <c r="AD88" s="392">
        <v>2297.9399999999991</v>
      </c>
      <c r="AE88" s="391">
        <v>0.2004279046887219</v>
      </c>
      <c r="AF88" s="392">
        <v>1293.27</v>
      </c>
      <c r="AG88" s="391">
        <v>0.17961759023795407</v>
      </c>
      <c r="AH88" s="392">
        <v>768.40000000000032</v>
      </c>
      <c r="AI88" s="391">
        <v>0.23227904923989334</v>
      </c>
      <c r="AJ88" s="392">
        <v>236.26999999999992</v>
      </c>
      <c r="AK88" s="325">
        <v>0.24689900203772389</v>
      </c>
    </row>
    <row r="89" spans="2:37">
      <c r="B89" s="556" t="s">
        <v>1420</v>
      </c>
      <c r="C89" s="344" t="s">
        <v>549</v>
      </c>
      <c r="D89" s="324">
        <v>11465.170000000027</v>
      </c>
      <c r="E89" s="391">
        <v>1</v>
      </c>
      <c r="F89" s="392">
        <v>9004.1800000000021</v>
      </c>
      <c r="G89" s="391">
        <v>1</v>
      </c>
      <c r="H89" s="392">
        <v>1371.849999999997</v>
      </c>
      <c r="I89" s="391">
        <v>1</v>
      </c>
      <c r="J89" s="392">
        <v>714.70000000000084</v>
      </c>
      <c r="K89" s="391">
        <v>1</v>
      </c>
      <c r="L89" s="392">
        <v>374.44000000000023</v>
      </c>
      <c r="M89" s="391">
        <v>1</v>
      </c>
      <c r="N89" s="392">
        <v>11465.170000000027</v>
      </c>
      <c r="O89" s="391">
        <v>1</v>
      </c>
      <c r="P89" s="392">
        <v>1781.9599999999991</v>
      </c>
      <c r="Q89" s="391">
        <v>1</v>
      </c>
      <c r="R89" s="392">
        <v>2127.8299999999949</v>
      </c>
      <c r="S89" s="391">
        <v>1</v>
      </c>
      <c r="T89" s="392">
        <v>2545.2800000000329</v>
      </c>
      <c r="U89" s="391">
        <v>1</v>
      </c>
      <c r="V89" s="392">
        <v>1324.3400000000006</v>
      </c>
      <c r="W89" s="391">
        <v>1</v>
      </c>
      <c r="X89" s="392">
        <v>1856.009999999992</v>
      </c>
      <c r="Y89" s="391">
        <v>1</v>
      </c>
      <c r="Z89" s="392">
        <v>554.6999999999997</v>
      </c>
      <c r="AA89" s="391">
        <v>1</v>
      </c>
      <c r="AB89" s="392">
        <v>1275.0499999999981</v>
      </c>
      <c r="AC89" s="391">
        <v>1</v>
      </c>
      <c r="AD89" s="392">
        <v>11465.170000000027</v>
      </c>
      <c r="AE89" s="391">
        <v>1</v>
      </c>
      <c r="AF89" s="392">
        <v>7200.13</v>
      </c>
      <c r="AG89" s="391">
        <v>1</v>
      </c>
      <c r="AH89" s="392">
        <v>3308.0900000000065</v>
      </c>
      <c r="AI89" s="391">
        <v>1</v>
      </c>
      <c r="AJ89" s="392">
        <v>956.95000000000016</v>
      </c>
      <c r="AK89" s="325">
        <v>1</v>
      </c>
    </row>
    <row r="90" spans="2:37">
      <c r="B90" s="556"/>
      <c r="C90" s="344" t="s">
        <v>562</v>
      </c>
      <c r="D90" s="324">
        <v>7780.7999999999802</v>
      </c>
      <c r="E90" s="391">
        <v>0.67864671871415438</v>
      </c>
      <c r="F90" s="392">
        <v>6011.53999999999</v>
      </c>
      <c r="G90" s="391">
        <v>0.66763880775373086</v>
      </c>
      <c r="H90" s="392">
        <v>985.50999999999897</v>
      </c>
      <c r="I90" s="391">
        <v>0.71838028939024023</v>
      </c>
      <c r="J90" s="392">
        <v>508.78999999999979</v>
      </c>
      <c r="K90" s="391">
        <v>0.71189310200083833</v>
      </c>
      <c r="L90" s="392">
        <v>274.96000000000021</v>
      </c>
      <c r="M90" s="391">
        <v>0.73432325606238669</v>
      </c>
      <c r="N90" s="392">
        <v>7780.7999999999802</v>
      </c>
      <c r="O90" s="391">
        <v>0.67864671871415438</v>
      </c>
      <c r="P90" s="392">
        <v>1197.5599999999995</v>
      </c>
      <c r="Q90" s="391">
        <v>0.67204651058385156</v>
      </c>
      <c r="R90" s="392">
        <v>1724.1399999999971</v>
      </c>
      <c r="S90" s="391">
        <v>0.81028089650019097</v>
      </c>
      <c r="T90" s="392">
        <v>1808.9400000000119</v>
      </c>
      <c r="U90" s="391">
        <v>0.71070373397032482</v>
      </c>
      <c r="V90" s="392">
        <v>784.17999999999915</v>
      </c>
      <c r="W90" s="391">
        <v>0.59212890949453978</v>
      </c>
      <c r="X90" s="392">
        <v>1179.4399999999985</v>
      </c>
      <c r="Y90" s="391">
        <v>0.63547071405865463</v>
      </c>
      <c r="Z90" s="392">
        <v>341.80999999999972</v>
      </c>
      <c r="AA90" s="391">
        <v>0.61620695871642306</v>
      </c>
      <c r="AB90" s="392">
        <v>744.73000000000059</v>
      </c>
      <c r="AC90" s="391">
        <v>0.58407905572330632</v>
      </c>
      <c r="AD90" s="392">
        <v>7780.7999999999802</v>
      </c>
      <c r="AE90" s="391">
        <v>0.67864671871415438</v>
      </c>
      <c r="AF90" s="392">
        <v>5209.8399999999883</v>
      </c>
      <c r="AG90" s="391">
        <v>0.72357582432539247</v>
      </c>
      <c r="AH90" s="392">
        <v>2154.0300000000025</v>
      </c>
      <c r="AI90" s="391">
        <v>0.65114008385503364</v>
      </c>
      <c r="AJ90" s="392">
        <v>416.92999999999967</v>
      </c>
      <c r="AK90" s="325">
        <v>0.43568629499973832</v>
      </c>
    </row>
    <row r="91" spans="2:37">
      <c r="B91" s="556"/>
      <c r="C91" s="344" t="s">
        <v>563</v>
      </c>
      <c r="D91" s="324">
        <v>3684.3700000000044</v>
      </c>
      <c r="E91" s="391">
        <v>0.3213532812858419</v>
      </c>
      <c r="F91" s="392">
        <v>2992.6400000000081</v>
      </c>
      <c r="G91" s="391">
        <v>0.33236119224626859</v>
      </c>
      <c r="H91" s="392">
        <v>386.34000000000049</v>
      </c>
      <c r="I91" s="391">
        <v>0.28161971060976154</v>
      </c>
      <c r="J91" s="392">
        <v>205.90999999999994</v>
      </c>
      <c r="K91" s="391">
        <v>0.28810689799916006</v>
      </c>
      <c r="L91" s="392">
        <v>99.480000000000103</v>
      </c>
      <c r="M91" s="391">
        <v>0.26567674393761365</v>
      </c>
      <c r="N91" s="392">
        <v>3684.3700000000044</v>
      </c>
      <c r="O91" s="391">
        <v>0.3213532812858419</v>
      </c>
      <c r="P91" s="392">
        <v>584.40000000000066</v>
      </c>
      <c r="Q91" s="391">
        <v>0.32795348941614905</v>
      </c>
      <c r="R91" s="392">
        <v>403.69000000000011</v>
      </c>
      <c r="S91" s="391">
        <v>0.18971910349981017</v>
      </c>
      <c r="T91" s="392">
        <v>736.34</v>
      </c>
      <c r="U91" s="391">
        <v>0.28929626602966685</v>
      </c>
      <c r="V91" s="392">
        <v>540.15999999999974</v>
      </c>
      <c r="W91" s="391">
        <v>0.40787109050545894</v>
      </c>
      <c r="X91" s="392">
        <v>676.57000000000062</v>
      </c>
      <c r="Y91" s="391">
        <v>0.36452928594134915</v>
      </c>
      <c r="Z91" s="392">
        <v>212.89000000000007</v>
      </c>
      <c r="AA91" s="391">
        <v>0.38379304128357705</v>
      </c>
      <c r="AB91" s="392">
        <v>530.32000000000141</v>
      </c>
      <c r="AC91" s="391">
        <v>0.41592094427669674</v>
      </c>
      <c r="AD91" s="392">
        <v>3684.3700000000044</v>
      </c>
      <c r="AE91" s="391">
        <v>0.3213532812858419</v>
      </c>
      <c r="AF91" s="392">
        <v>1990.2899999999988</v>
      </c>
      <c r="AG91" s="391">
        <v>0.2764241756746057</v>
      </c>
      <c r="AH91" s="392">
        <v>1154.0599999999997</v>
      </c>
      <c r="AI91" s="391">
        <v>0.34885991614496503</v>
      </c>
      <c r="AJ91" s="392">
        <v>540.01999999999964</v>
      </c>
      <c r="AK91" s="325">
        <v>0.56431370500026079</v>
      </c>
    </row>
    <row r="92" spans="2:37">
      <c r="B92" s="556" t="s">
        <v>1452</v>
      </c>
      <c r="C92" s="344" t="s">
        <v>549</v>
      </c>
      <c r="D92" s="324">
        <v>11465.170000000027</v>
      </c>
      <c r="E92" s="391">
        <v>1</v>
      </c>
      <c r="F92" s="392">
        <v>9004.1800000000021</v>
      </c>
      <c r="G92" s="391">
        <v>1</v>
      </c>
      <c r="H92" s="392">
        <v>1371.849999999997</v>
      </c>
      <c r="I92" s="391">
        <v>1</v>
      </c>
      <c r="J92" s="392">
        <v>714.70000000000084</v>
      </c>
      <c r="K92" s="391">
        <v>1</v>
      </c>
      <c r="L92" s="392">
        <v>374.44000000000023</v>
      </c>
      <c r="M92" s="391">
        <v>1</v>
      </c>
      <c r="N92" s="392">
        <v>11465.170000000027</v>
      </c>
      <c r="O92" s="391">
        <v>1</v>
      </c>
      <c r="P92" s="392">
        <v>1781.9599999999991</v>
      </c>
      <c r="Q92" s="391">
        <v>1</v>
      </c>
      <c r="R92" s="392">
        <v>2127.8299999999949</v>
      </c>
      <c r="S92" s="391">
        <v>1</v>
      </c>
      <c r="T92" s="392">
        <v>2545.2800000000329</v>
      </c>
      <c r="U92" s="391">
        <v>1</v>
      </c>
      <c r="V92" s="392">
        <v>1324.3400000000006</v>
      </c>
      <c r="W92" s="391">
        <v>1</v>
      </c>
      <c r="X92" s="392">
        <v>1856.009999999992</v>
      </c>
      <c r="Y92" s="391">
        <v>1</v>
      </c>
      <c r="Z92" s="392">
        <v>554.6999999999997</v>
      </c>
      <c r="AA92" s="391">
        <v>1</v>
      </c>
      <c r="AB92" s="392">
        <v>1275.0499999999981</v>
      </c>
      <c r="AC92" s="391">
        <v>1</v>
      </c>
      <c r="AD92" s="392">
        <v>11465.170000000027</v>
      </c>
      <c r="AE92" s="391">
        <v>1</v>
      </c>
      <c r="AF92" s="392">
        <v>7200.13</v>
      </c>
      <c r="AG92" s="391">
        <v>1</v>
      </c>
      <c r="AH92" s="392">
        <v>3308.0900000000065</v>
      </c>
      <c r="AI92" s="391">
        <v>1</v>
      </c>
      <c r="AJ92" s="392">
        <v>956.95000000000016</v>
      </c>
      <c r="AK92" s="325">
        <v>1</v>
      </c>
    </row>
    <row r="93" spans="2:37">
      <c r="B93" s="556"/>
      <c r="C93" s="344" t="s">
        <v>562</v>
      </c>
      <c r="D93" s="324">
        <v>7993.5700000000161</v>
      </c>
      <c r="E93" s="391">
        <v>0.69720466421343918</v>
      </c>
      <c r="F93" s="392">
        <v>6027.2200000000184</v>
      </c>
      <c r="G93" s="391">
        <v>0.66938022118616214</v>
      </c>
      <c r="H93" s="392">
        <v>1073.1899999999985</v>
      </c>
      <c r="I93" s="391">
        <v>0.78229398257827087</v>
      </c>
      <c r="J93" s="392">
        <v>579.60000000000025</v>
      </c>
      <c r="K93" s="391">
        <v>0.81096963761018548</v>
      </c>
      <c r="L93" s="392">
        <v>313.56000000000029</v>
      </c>
      <c r="M93" s="391">
        <v>0.83741053306270719</v>
      </c>
      <c r="N93" s="392">
        <v>7993.5700000000161</v>
      </c>
      <c r="O93" s="391">
        <v>0.69720466421343918</v>
      </c>
      <c r="P93" s="392">
        <v>1255.3699999999988</v>
      </c>
      <c r="Q93" s="391">
        <v>0.70448831623605424</v>
      </c>
      <c r="R93" s="392">
        <v>1708.1599999999967</v>
      </c>
      <c r="S93" s="391">
        <v>0.80277089805106661</v>
      </c>
      <c r="T93" s="392">
        <v>1525.7100000000105</v>
      </c>
      <c r="U93" s="391">
        <v>0.59942717500628251</v>
      </c>
      <c r="V93" s="392">
        <v>969.25000000000057</v>
      </c>
      <c r="W93" s="391">
        <v>0.73187399006297482</v>
      </c>
      <c r="X93" s="392">
        <v>1240.6499999999987</v>
      </c>
      <c r="Y93" s="391">
        <v>0.66845006223027037</v>
      </c>
      <c r="Z93" s="392">
        <v>410.19999999999953</v>
      </c>
      <c r="AA93" s="391">
        <v>0.73949882819542045</v>
      </c>
      <c r="AB93" s="392">
        <v>884.22999999999911</v>
      </c>
      <c r="AC93" s="391">
        <v>0.6934865299400027</v>
      </c>
      <c r="AD93" s="392">
        <v>7993.5700000000161</v>
      </c>
      <c r="AE93" s="391">
        <v>0.69720466421343918</v>
      </c>
      <c r="AF93" s="392">
        <v>5493.869999999999</v>
      </c>
      <c r="AG93" s="391">
        <v>0.76302372318277567</v>
      </c>
      <c r="AH93" s="392">
        <v>2135.9499999999966</v>
      </c>
      <c r="AI93" s="391">
        <v>0.645674694461152</v>
      </c>
      <c r="AJ93" s="392">
        <v>363.75000000000011</v>
      </c>
      <c r="AK93" s="325">
        <v>0.38011390354772984</v>
      </c>
    </row>
    <row r="94" spans="2:37">
      <c r="B94" s="556"/>
      <c r="C94" s="344" t="s">
        <v>563</v>
      </c>
      <c r="D94" s="324">
        <v>3471.6000000000113</v>
      </c>
      <c r="E94" s="391">
        <v>0.30279533578656076</v>
      </c>
      <c r="F94" s="392">
        <v>2976.9600000000114</v>
      </c>
      <c r="G94" s="391">
        <v>0.33061977881384097</v>
      </c>
      <c r="H94" s="392">
        <v>298.66000000000025</v>
      </c>
      <c r="I94" s="391">
        <v>0.21770601742173046</v>
      </c>
      <c r="J94" s="392">
        <v>135.09999999999994</v>
      </c>
      <c r="K94" s="391">
        <v>0.18903036238981361</v>
      </c>
      <c r="L94" s="392">
        <v>60.879999999999981</v>
      </c>
      <c r="M94" s="391">
        <v>0.16258946693729284</v>
      </c>
      <c r="N94" s="392">
        <v>3471.6000000000113</v>
      </c>
      <c r="O94" s="391">
        <v>0.30279533578656076</v>
      </c>
      <c r="P94" s="392">
        <v>526.59000000000049</v>
      </c>
      <c r="Q94" s="391">
        <v>0.29551168376394571</v>
      </c>
      <c r="R94" s="392">
        <v>419.67000000000024</v>
      </c>
      <c r="S94" s="391">
        <v>0.19722910194893448</v>
      </c>
      <c r="T94" s="392">
        <v>1019.5700000000014</v>
      </c>
      <c r="U94" s="391">
        <v>0.40057282499370922</v>
      </c>
      <c r="V94" s="392">
        <v>355.08999999999986</v>
      </c>
      <c r="W94" s="391">
        <v>0.26812600993702501</v>
      </c>
      <c r="X94" s="392">
        <v>615.36000000000035</v>
      </c>
      <c r="Y94" s="391">
        <v>0.33154993776973352</v>
      </c>
      <c r="Z94" s="392">
        <v>144.49999999999986</v>
      </c>
      <c r="AA94" s="391">
        <v>0.26050117180457893</v>
      </c>
      <c r="AB94" s="392">
        <v>390.82000000000107</v>
      </c>
      <c r="AC94" s="391">
        <v>0.30651347005999896</v>
      </c>
      <c r="AD94" s="392">
        <v>3471.6000000000113</v>
      </c>
      <c r="AE94" s="391">
        <v>0.30279533578656076</v>
      </c>
      <c r="AF94" s="392">
        <v>1706.2600000000009</v>
      </c>
      <c r="AG94" s="391">
        <v>0.23697627681722422</v>
      </c>
      <c r="AH94" s="392">
        <v>1172.140000000001</v>
      </c>
      <c r="AI94" s="391">
        <v>0.35432530553884528</v>
      </c>
      <c r="AJ94" s="392">
        <v>593.20000000000016</v>
      </c>
      <c r="AK94" s="325">
        <v>0.61988609645227033</v>
      </c>
    </row>
    <row r="95" spans="2:37">
      <c r="B95" s="556" t="s">
        <v>1453</v>
      </c>
      <c r="C95" s="344" t="s">
        <v>549</v>
      </c>
      <c r="D95" s="324">
        <v>11465.170000000027</v>
      </c>
      <c r="E95" s="391">
        <v>1</v>
      </c>
      <c r="F95" s="392">
        <v>9004.1800000000021</v>
      </c>
      <c r="G95" s="391">
        <v>1</v>
      </c>
      <c r="H95" s="392">
        <v>1371.849999999997</v>
      </c>
      <c r="I95" s="391">
        <v>1</v>
      </c>
      <c r="J95" s="392">
        <v>714.70000000000084</v>
      </c>
      <c r="K95" s="391">
        <v>1</v>
      </c>
      <c r="L95" s="392">
        <v>374.44000000000023</v>
      </c>
      <c r="M95" s="391">
        <v>1</v>
      </c>
      <c r="N95" s="392">
        <v>11465.170000000027</v>
      </c>
      <c r="O95" s="391">
        <v>1</v>
      </c>
      <c r="P95" s="392">
        <v>1781.9599999999991</v>
      </c>
      <c r="Q95" s="391">
        <v>1</v>
      </c>
      <c r="R95" s="392">
        <v>2127.8299999999949</v>
      </c>
      <c r="S95" s="391">
        <v>1</v>
      </c>
      <c r="T95" s="392">
        <v>2545.2800000000329</v>
      </c>
      <c r="U95" s="391">
        <v>1</v>
      </c>
      <c r="V95" s="392">
        <v>1324.3400000000006</v>
      </c>
      <c r="W95" s="391">
        <v>1</v>
      </c>
      <c r="X95" s="392">
        <v>1856.009999999992</v>
      </c>
      <c r="Y95" s="391">
        <v>1</v>
      </c>
      <c r="Z95" s="392">
        <v>554.6999999999997</v>
      </c>
      <c r="AA95" s="391">
        <v>1</v>
      </c>
      <c r="AB95" s="392">
        <v>1275.0499999999981</v>
      </c>
      <c r="AC95" s="391">
        <v>1</v>
      </c>
      <c r="AD95" s="392">
        <v>11465.170000000027</v>
      </c>
      <c r="AE95" s="391">
        <v>1</v>
      </c>
      <c r="AF95" s="392">
        <v>7200.13</v>
      </c>
      <c r="AG95" s="391">
        <v>1</v>
      </c>
      <c r="AH95" s="392">
        <v>3308.0900000000065</v>
      </c>
      <c r="AI95" s="391">
        <v>1</v>
      </c>
      <c r="AJ95" s="392">
        <v>956.95000000000016</v>
      </c>
      <c r="AK95" s="325">
        <v>1</v>
      </c>
    </row>
    <row r="96" spans="2:37">
      <c r="B96" s="556"/>
      <c r="C96" s="344" t="s">
        <v>550</v>
      </c>
      <c r="D96" s="324">
        <v>6015.5599999999858</v>
      </c>
      <c r="E96" s="391">
        <v>0.52468127380579366</v>
      </c>
      <c r="F96" s="392">
        <v>4650.0400000000009</v>
      </c>
      <c r="G96" s="391">
        <v>0.51643125748263585</v>
      </c>
      <c r="H96" s="392">
        <v>732.27</v>
      </c>
      <c r="I96" s="391">
        <v>0.53378284797900766</v>
      </c>
      <c r="J96" s="392">
        <v>465.48999999999984</v>
      </c>
      <c r="K96" s="391">
        <v>0.65130824122009134</v>
      </c>
      <c r="L96" s="392">
        <v>167.76000000000013</v>
      </c>
      <c r="M96" s="391">
        <v>0.448029056724709</v>
      </c>
      <c r="N96" s="392">
        <v>6015.5599999999858</v>
      </c>
      <c r="O96" s="391">
        <v>0.52468127380579366</v>
      </c>
      <c r="P96" s="392">
        <v>431.38999999999987</v>
      </c>
      <c r="Q96" s="391">
        <v>0.24208736447507245</v>
      </c>
      <c r="R96" s="392">
        <v>1489.4499999999969</v>
      </c>
      <c r="S96" s="391">
        <v>0.69998543116696377</v>
      </c>
      <c r="T96" s="392">
        <v>1488.8400000000099</v>
      </c>
      <c r="U96" s="391">
        <v>0.58494153884837452</v>
      </c>
      <c r="V96" s="392">
        <v>710.52999999999986</v>
      </c>
      <c r="W96" s="391">
        <v>0.53651630246009296</v>
      </c>
      <c r="X96" s="392">
        <v>915.55000000000246</v>
      </c>
      <c r="Y96" s="391">
        <v>0.4932893680529773</v>
      </c>
      <c r="Z96" s="392">
        <v>341.78999999999996</v>
      </c>
      <c r="AA96" s="391">
        <v>0.61617090319091428</v>
      </c>
      <c r="AB96" s="392">
        <v>638.01000000000079</v>
      </c>
      <c r="AC96" s="391">
        <v>0.50038037724010953</v>
      </c>
      <c r="AD96" s="392">
        <v>6015.5599999999858</v>
      </c>
      <c r="AE96" s="391">
        <v>0.52468127380579366</v>
      </c>
      <c r="AF96" s="392">
        <v>3892.5499999999888</v>
      </c>
      <c r="AG96" s="391">
        <v>0.54062218321057931</v>
      </c>
      <c r="AH96" s="392">
        <v>1579.5199999999988</v>
      </c>
      <c r="AI96" s="391">
        <v>0.47747189465824563</v>
      </c>
      <c r="AJ96" s="392">
        <v>543.49</v>
      </c>
      <c r="AK96" s="325">
        <v>0.5679398087674381</v>
      </c>
    </row>
    <row r="97" spans="2:38" ht="15.75" thickBot="1">
      <c r="B97" s="557"/>
      <c r="C97" s="345" t="s">
        <v>551</v>
      </c>
      <c r="D97" s="346">
        <v>5449.6100000000188</v>
      </c>
      <c r="E97" s="393">
        <v>0.47531872619420434</v>
      </c>
      <c r="F97" s="394">
        <v>4354.1400000000003</v>
      </c>
      <c r="G97" s="393">
        <v>0.48356874251736409</v>
      </c>
      <c r="H97" s="394">
        <v>639.57999999999925</v>
      </c>
      <c r="I97" s="393">
        <v>0.46621715202099401</v>
      </c>
      <c r="J97" s="394">
        <v>249.20999999999981</v>
      </c>
      <c r="K97" s="393">
        <v>0.34869175877990699</v>
      </c>
      <c r="L97" s="394">
        <v>206.68000000000004</v>
      </c>
      <c r="M97" s="393">
        <v>0.55197094327529084</v>
      </c>
      <c r="N97" s="394">
        <v>5449.6100000000188</v>
      </c>
      <c r="O97" s="393">
        <v>0.47531872619420434</v>
      </c>
      <c r="P97" s="394">
        <v>1350.5699999999993</v>
      </c>
      <c r="Q97" s="393">
        <v>0.7579126355249276</v>
      </c>
      <c r="R97" s="394">
        <v>638.38000000000034</v>
      </c>
      <c r="S97" s="393">
        <v>0.30001456883303734</v>
      </c>
      <c r="T97" s="394">
        <v>1056.4400000000021</v>
      </c>
      <c r="U97" s="393">
        <v>0.41505846115161726</v>
      </c>
      <c r="V97" s="394">
        <v>613.80999999999972</v>
      </c>
      <c r="W97" s="393">
        <v>0.46348369753990626</v>
      </c>
      <c r="X97" s="394">
        <v>940.46000000000095</v>
      </c>
      <c r="Y97" s="393">
        <v>0.50671063194702881</v>
      </c>
      <c r="Z97" s="394">
        <v>212.9100000000002</v>
      </c>
      <c r="AA97" s="393">
        <v>0.38382909680908656</v>
      </c>
      <c r="AB97" s="394">
        <v>637.04000000000008</v>
      </c>
      <c r="AC97" s="393">
        <v>0.49961962275989258</v>
      </c>
      <c r="AD97" s="394">
        <v>5449.6100000000188</v>
      </c>
      <c r="AE97" s="393">
        <v>0.47531872619420434</v>
      </c>
      <c r="AF97" s="394">
        <v>3307.5800000000031</v>
      </c>
      <c r="AG97" s="393">
        <v>0.45937781678941952</v>
      </c>
      <c r="AH97" s="394">
        <v>1728.5699999999983</v>
      </c>
      <c r="AI97" s="393">
        <v>0.52252810534175154</v>
      </c>
      <c r="AJ97" s="394">
        <v>413.45999999999992</v>
      </c>
      <c r="AK97" s="347">
        <v>0.43206019123256162</v>
      </c>
    </row>
    <row r="98" spans="2:38" ht="15.75" thickTop="1">
      <c r="B98" s="558" t="s">
        <v>573</v>
      </c>
      <c r="C98" s="558"/>
      <c r="D98" s="558"/>
      <c r="E98" s="558"/>
      <c r="F98" s="558"/>
      <c r="G98" s="558"/>
      <c r="H98" s="558"/>
      <c r="I98" s="558"/>
      <c r="J98" s="558"/>
      <c r="K98" s="558"/>
      <c r="L98" s="558"/>
      <c r="M98" s="558"/>
      <c r="N98" s="558"/>
      <c r="O98" s="558"/>
      <c r="P98" s="558"/>
      <c r="Q98" s="558"/>
      <c r="R98" s="558"/>
      <c r="S98" s="558"/>
      <c r="T98" s="558"/>
      <c r="U98" s="558"/>
      <c r="V98" s="558"/>
      <c r="W98" s="558"/>
      <c r="X98" s="558"/>
      <c r="Y98" s="558"/>
      <c r="Z98" s="558"/>
      <c r="AA98" s="558"/>
      <c r="AB98" s="558"/>
      <c r="AC98" s="558"/>
      <c r="AD98" s="558"/>
      <c r="AE98" s="558"/>
      <c r="AF98" s="558"/>
      <c r="AG98" s="558"/>
      <c r="AH98" s="558"/>
      <c r="AI98" s="558"/>
      <c r="AJ98" s="558"/>
      <c r="AK98" s="558"/>
    </row>
    <row r="99" spans="2:38">
      <c r="B99" s="349"/>
      <c r="C99" s="349"/>
      <c r="D99" s="349"/>
      <c r="E99" s="349"/>
      <c r="F99" s="349"/>
      <c r="G99" s="349"/>
      <c r="H99" s="349"/>
      <c r="I99" s="349"/>
      <c r="J99" s="349"/>
      <c r="K99" s="349"/>
      <c r="L99" s="349"/>
      <c r="M99" s="349"/>
      <c r="N99" s="349"/>
      <c r="O99" s="349"/>
      <c r="P99" s="349"/>
      <c r="Q99" s="349"/>
      <c r="R99" s="349"/>
      <c r="S99" s="349"/>
      <c r="T99" s="349"/>
      <c r="U99" s="349"/>
      <c r="V99" s="349"/>
      <c r="W99" s="349"/>
      <c r="X99" s="349"/>
      <c r="Y99" s="349"/>
      <c r="Z99" s="349"/>
      <c r="AA99" s="349"/>
      <c r="AB99" s="349"/>
      <c r="AC99" s="349"/>
      <c r="AD99" s="349"/>
      <c r="AE99" s="349"/>
      <c r="AF99" s="349"/>
      <c r="AG99" s="349"/>
      <c r="AH99" s="349"/>
      <c r="AI99" s="349"/>
      <c r="AJ99" s="349"/>
      <c r="AK99" s="349"/>
    </row>
    <row r="100" spans="2:38" ht="15.75" thickBot="1">
      <c r="B100" s="542" t="s">
        <v>928</v>
      </c>
      <c r="C100" s="542"/>
      <c r="D100" s="542"/>
      <c r="E100" s="542"/>
      <c r="F100" s="542"/>
      <c r="G100" s="542"/>
      <c r="H100" s="542"/>
      <c r="I100" s="542"/>
      <c r="J100" s="542"/>
      <c r="K100" s="542"/>
      <c r="L100" s="542"/>
      <c r="M100" s="542"/>
      <c r="N100" s="542"/>
      <c r="O100" s="542"/>
      <c r="P100" s="542"/>
      <c r="Q100" s="542"/>
      <c r="R100" s="542"/>
      <c r="S100" s="542"/>
      <c r="T100" s="542"/>
      <c r="U100" s="542"/>
      <c r="V100" s="542"/>
      <c r="W100" s="542"/>
      <c r="X100" s="542"/>
      <c r="Y100" s="542"/>
      <c r="Z100" s="542"/>
      <c r="AA100" s="542"/>
      <c r="AB100" s="542"/>
      <c r="AC100" s="542"/>
      <c r="AD100" s="542"/>
      <c r="AE100" s="542"/>
      <c r="AF100" s="542"/>
      <c r="AG100" s="542"/>
      <c r="AH100" s="542"/>
      <c r="AI100" s="542"/>
      <c r="AJ100" s="542"/>
      <c r="AK100" s="542"/>
      <c r="AL100" s="395"/>
    </row>
    <row r="101" spans="2:38" ht="15.75" thickTop="1">
      <c r="B101" s="543" t="s">
        <v>546</v>
      </c>
      <c r="C101" s="544"/>
      <c r="D101" s="549" t="s">
        <v>1488</v>
      </c>
      <c r="E101" s="550"/>
      <c r="F101" s="550"/>
      <c r="G101" s="550"/>
      <c r="H101" s="550"/>
      <c r="I101" s="550"/>
      <c r="J101" s="550"/>
      <c r="K101" s="550"/>
      <c r="L101" s="550"/>
      <c r="M101" s="550"/>
      <c r="N101" s="550" t="s">
        <v>1489</v>
      </c>
      <c r="O101" s="550"/>
      <c r="P101" s="550"/>
      <c r="Q101" s="550"/>
      <c r="R101" s="550"/>
      <c r="S101" s="550"/>
      <c r="T101" s="550"/>
      <c r="U101" s="550"/>
      <c r="V101" s="550"/>
      <c r="W101" s="550"/>
      <c r="X101" s="550"/>
      <c r="Y101" s="550"/>
      <c r="Z101" s="550"/>
      <c r="AA101" s="550"/>
      <c r="AB101" s="550"/>
      <c r="AC101" s="550"/>
      <c r="AD101" s="550" t="s">
        <v>1490</v>
      </c>
      <c r="AE101" s="550"/>
      <c r="AF101" s="550"/>
      <c r="AG101" s="550"/>
      <c r="AH101" s="550"/>
      <c r="AI101" s="550"/>
      <c r="AJ101" s="550"/>
      <c r="AK101" s="551"/>
      <c r="AL101" s="395"/>
    </row>
    <row r="102" spans="2:38">
      <c r="B102" s="545"/>
      <c r="C102" s="546"/>
      <c r="D102" s="552" t="s">
        <v>549</v>
      </c>
      <c r="E102" s="553"/>
      <c r="F102" s="553" t="s">
        <v>1457</v>
      </c>
      <c r="G102" s="553"/>
      <c r="H102" s="553" t="s">
        <v>1458</v>
      </c>
      <c r="I102" s="553"/>
      <c r="J102" s="553" t="s">
        <v>1459</v>
      </c>
      <c r="K102" s="553"/>
      <c r="L102" s="553" t="s">
        <v>1460</v>
      </c>
      <c r="M102" s="553"/>
      <c r="N102" s="553" t="s">
        <v>549</v>
      </c>
      <c r="O102" s="553"/>
      <c r="P102" s="553" t="s">
        <v>1461</v>
      </c>
      <c r="Q102" s="553"/>
      <c r="R102" s="553" t="s">
        <v>1462</v>
      </c>
      <c r="S102" s="553"/>
      <c r="T102" s="553" t="s">
        <v>1463</v>
      </c>
      <c r="U102" s="553"/>
      <c r="V102" s="553" t="s">
        <v>1464</v>
      </c>
      <c r="W102" s="553"/>
      <c r="X102" s="553" t="s">
        <v>1465</v>
      </c>
      <c r="Y102" s="553"/>
      <c r="Z102" s="553" t="s">
        <v>1466</v>
      </c>
      <c r="AA102" s="553"/>
      <c r="AB102" s="553" t="s">
        <v>1467</v>
      </c>
      <c r="AC102" s="553"/>
      <c r="AD102" s="553" t="s">
        <v>549</v>
      </c>
      <c r="AE102" s="553"/>
      <c r="AF102" s="553" t="s">
        <v>1468</v>
      </c>
      <c r="AG102" s="553"/>
      <c r="AH102" s="553" t="s">
        <v>1469</v>
      </c>
      <c r="AI102" s="553"/>
      <c r="AJ102" s="553" t="s">
        <v>1470</v>
      </c>
      <c r="AK102" s="554"/>
      <c r="AL102" s="395"/>
    </row>
    <row r="103" spans="2:38" ht="25.5" thickBot="1">
      <c r="B103" s="547"/>
      <c r="C103" s="548"/>
      <c r="D103" s="396" t="s">
        <v>547</v>
      </c>
      <c r="E103" s="397" t="s">
        <v>548</v>
      </c>
      <c r="F103" s="397" t="s">
        <v>547</v>
      </c>
      <c r="G103" s="397" t="s">
        <v>548</v>
      </c>
      <c r="H103" s="397" t="s">
        <v>547</v>
      </c>
      <c r="I103" s="397" t="s">
        <v>548</v>
      </c>
      <c r="J103" s="397" t="s">
        <v>547</v>
      </c>
      <c r="K103" s="397" t="s">
        <v>548</v>
      </c>
      <c r="L103" s="397" t="s">
        <v>547</v>
      </c>
      <c r="M103" s="397" t="s">
        <v>548</v>
      </c>
      <c r="N103" s="397" t="s">
        <v>547</v>
      </c>
      <c r="O103" s="397" t="s">
        <v>548</v>
      </c>
      <c r="P103" s="397" t="s">
        <v>547</v>
      </c>
      <c r="Q103" s="397" t="s">
        <v>548</v>
      </c>
      <c r="R103" s="397" t="s">
        <v>547</v>
      </c>
      <c r="S103" s="397" t="s">
        <v>548</v>
      </c>
      <c r="T103" s="397" t="s">
        <v>547</v>
      </c>
      <c r="U103" s="397" t="s">
        <v>548</v>
      </c>
      <c r="V103" s="397" t="s">
        <v>547</v>
      </c>
      <c r="W103" s="397" t="s">
        <v>548</v>
      </c>
      <c r="X103" s="397" t="s">
        <v>547</v>
      </c>
      <c r="Y103" s="397" t="s">
        <v>548</v>
      </c>
      <c r="Z103" s="397" t="s">
        <v>547</v>
      </c>
      <c r="AA103" s="397" t="s">
        <v>548</v>
      </c>
      <c r="AB103" s="397" t="s">
        <v>547</v>
      </c>
      <c r="AC103" s="397" t="s">
        <v>548</v>
      </c>
      <c r="AD103" s="397" t="s">
        <v>547</v>
      </c>
      <c r="AE103" s="397" t="s">
        <v>548</v>
      </c>
      <c r="AF103" s="397" t="s">
        <v>547</v>
      </c>
      <c r="AG103" s="397" t="s">
        <v>548</v>
      </c>
      <c r="AH103" s="397" t="s">
        <v>547</v>
      </c>
      <c r="AI103" s="397" t="s">
        <v>548</v>
      </c>
      <c r="AJ103" s="397" t="s">
        <v>547</v>
      </c>
      <c r="AK103" s="398" t="s">
        <v>548</v>
      </c>
      <c r="AL103" s="395"/>
    </row>
    <row r="104" spans="2:38" ht="15.75" thickTop="1">
      <c r="B104" s="589" t="s">
        <v>1496</v>
      </c>
      <c r="C104" s="399" t="s">
        <v>549</v>
      </c>
      <c r="D104" s="400">
        <v>11465.170000000027</v>
      </c>
      <c r="E104" s="401">
        <v>1</v>
      </c>
      <c r="F104" s="402">
        <v>9004.1800000000021</v>
      </c>
      <c r="G104" s="401">
        <v>1</v>
      </c>
      <c r="H104" s="402">
        <v>1371.849999999997</v>
      </c>
      <c r="I104" s="401">
        <v>1</v>
      </c>
      <c r="J104" s="402">
        <v>714.70000000000084</v>
      </c>
      <c r="K104" s="401">
        <v>1</v>
      </c>
      <c r="L104" s="402">
        <v>374.44000000000023</v>
      </c>
      <c r="M104" s="401">
        <v>1</v>
      </c>
      <c r="N104" s="402">
        <v>11465.170000000027</v>
      </c>
      <c r="O104" s="401">
        <v>1</v>
      </c>
      <c r="P104" s="402">
        <v>1781.9599999999991</v>
      </c>
      <c r="Q104" s="401">
        <v>1</v>
      </c>
      <c r="R104" s="402">
        <v>2127.8299999999949</v>
      </c>
      <c r="S104" s="401">
        <v>1</v>
      </c>
      <c r="T104" s="402">
        <v>2545.2800000000329</v>
      </c>
      <c r="U104" s="401">
        <v>1</v>
      </c>
      <c r="V104" s="402">
        <v>1324.3400000000006</v>
      </c>
      <c r="W104" s="401">
        <v>1</v>
      </c>
      <c r="X104" s="402">
        <v>1856.009999999992</v>
      </c>
      <c r="Y104" s="401">
        <v>1</v>
      </c>
      <c r="Z104" s="402">
        <v>554.6999999999997</v>
      </c>
      <c r="AA104" s="401">
        <v>1</v>
      </c>
      <c r="AB104" s="402">
        <v>1275.0499999999981</v>
      </c>
      <c r="AC104" s="401">
        <v>1</v>
      </c>
      <c r="AD104" s="402">
        <v>11465.170000000027</v>
      </c>
      <c r="AE104" s="401">
        <v>1</v>
      </c>
      <c r="AF104" s="402">
        <v>7200.13</v>
      </c>
      <c r="AG104" s="401">
        <v>1</v>
      </c>
      <c r="AH104" s="402">
        <v>3308.0900000000065</v>
      </c>
      <c r="AI104" s="401">
        <v>1</v>
      </c>
      <c r="AJ104" s="402">
        <v>956.95000000000016</v>
      </c>
      <c r="AK104" s="403">
        <v>1</v>
      </c>
      <c r="AL104" s="395"/>
    </row>
    <row r="105" spans="2:38">
      <c r="B105" s="590"/>
      <c r="C105" s="404" t="s">
        <v>562</v>
      </c>
      <c r="D105" s="405">
        <v>10576.850000000044</v>
      </c>
      <c r="E105" s="406">
        <v>0.92252011963189551</v>
      </c>
      <c r="F105" s="407">
        <v>8227.8900000000103</v>
      </c>
      <c r="G105" s="406">
        <v>0.9137855973558956</v>
      </c>
      <c r="H105" s="407">
        <v>1287.7899999999981</v>
      </c>
      <c r="I105" s="406">
        <v>0.93872507927251592</v>
      </c>
      <c r="J105" s="407">
        <v>705.00000000000057</v>
      </c>
      <c r="K105" s="406">
        <v>0.98642787183433567</v>
      </c>
      <c r="L105" s="407">
        <v>356.17000000000019</v>
      </c>
      <c r="M105" s="406">
        <v>0.9512071359897446</v>
      </c>
      <c r="N105" s="407">
        <v>10576.850000000044</v>
      </c>
      <c r="O105" s="406">
        <v>0.92252011963189551</v>
      </c>
      <c r="P105" s="407">
        <v>1652.7099999999989</v>
      </c>
      <c r="Q105" s="406">
        <v>0.92746750768816344</v>
      </c>
      <c r="R105" s="407">
        <v>2003.6399999999965</v>
      </c>
      <c r="S105" s="406">
        <v>0.94163537500646255</v>
      </c>
      <c r="T105" s="407">
        <v>2232.3700000000226</v>
      </c>
      <c r="U105" s="406">
        <v>0.87706264143826762</v>
      </c>
      <c r="V105" s="407">
        <v>1240.2100000000005</v>
      </c>
      <c r="W105" s="406">
        <v>0.9364740172463264</v>
      </c>
      <c r="X105" s="407">
        <v>1722.4199999999935</v>
      </c>
      <c r="Y105" s="406">
        <v>0.92802301711736523</v>
      </c>
      <c r="Z105" s="407">
        <v>527.2699999999993</v>
      </c>
      <c r="AA105" s="406">
        <v>0.95054984676401588</v>
      </c>
      <c r="AB105" s="407">
        <v>1198.2299999999977</v>
      </c>
      <c r="AC105" s="406">
        <v>0.9397513822987329</v>
      </c>
      <c r="AD105" s="407">
        <v>10576.850000000044</v>
      </c>
      <c r="AE105" s="406">
        <v>0.92252011963189551</v>
      </c>
      <c r="AF105" s="407">
        <v>6771.1700000000073</v>
      </c>
      <c r="AG105" s="406">
        <v>0.94042329791267743</v>
      </c>
      <c r="AH105" s="407">
        <v>2995.0900000000038</v>
      </c>
      <c r="AI105" s="406">
        <v>0.90538346901081834</v>
      </c>
      <c r="AJ105" s="407">
        <v>810.58999999999946</v>
      </c>
      <c r="AK105" s="408">
        <v>0.84705575003918621</v>
      </c>
      <c r="AL105" s="395"/>
    </row>
    <row r="106" spans="2:38">
      <c r="B106" s="590"/>
      <c r="C106" s="404" t="s">
        <v>563</v>
      </c>
      <c r="D106" s="405">
        <v>888.32000000000085</v>
      </c>
      <c r="E106" s="406">
        <v>7.7479880368106074E-2</v>
      </c>
      <c r="F106" s="407">
        <v>776.29000000000019</v>
      </c>
      <c r="G106" s="406">
        <v>8.6214402644105292E-2</v>
      </c>
      <c r="H106" s="407">
        <v>84.05999999999996</v>
      </c>
      <c r="I106" s="406">
        <v>6.1274920727484888E-2</v>
      </c>
      <c r="J106" s="407">
        <v>9.7000000000000011</v>
      </c>
      <c r="K106" s="406">
        <v>1.3572128165663899E-2</v>
      </c>
      <c r="L106" s="407">
        <v>18.270000000000003</v>
      </c>
      <c r="M106" s="406">
        <v>4.8792864010255295E-2</v>
      </c>
      <c r="N106" s="407">
        <v>888.32000000000085</v>
      </c>
      <c r="O106" s="406">
        <v>7.7479880368106074E-2</v>
      </c>
      <c r="P106" s="407">
        <v>129.25000000000006</v>
      </c>
      <c r="Q106" s="406">
        <v>7.2532492311836477E-2</v>
      </c>
      <c r="R106" s="407">
        <v>124.18999999999996</v>
      </c>
      <c r="S106" s="406">
        <v>5.8364624993538138E-2</v>
      </c>
      <c r="T106" s="407">
        <v>312.90999999999974</v>
      </c>
      <c r="U106" s="406">
        <v>0.12293735856172824</v>
      </c>
      <c r="V106" s="407">
        <v>84.129999999999981</v>
      </c>
      <c r="W106" s="406">
        <v>6.3525982753673479E-2</v>
      </c>
      <c r="X106" s="407">
        <v>133.59000000000003</v>
      </c>
      <c r="Y106" s="406">
        <v>7.1976982882635654E-2</v>
      </c>
      <c r="Z106" s="407">
        <v>27.429999999999996</v>
      </c>
      <c r="AA106" s="406">
        <v>4.9450153235983431E-2</v>
      </c>
      <c r="AB106" s="407">
        <v>76.819999999999993</v>
      </c>
      <c r="AC106" s="406">
        <v>6.0248617701266702E-2</v>
      </c>
      <c r="AD106" s="407">
        <v>888.32000000000085</v>
      </c>
      <c r="AE106" s="406">
        <v>7.7479880368106074E-2</v>
      </c>
      <c r="AF106" s="407">
        <v>428.96</v>
      </c>
      <c r="AG106" s="406">
        <v>5.9576702087323422E-2</v>
      </c>
      <c r="AH106" s="407">
        <v>313</v>
      </c>
      <c r="AI106" s="406">
        <v>9.461653098918088E-2</v>
      </c>
      <c r="AJ106" s="407">
        <v>146.36000000000001</v>
      </c>
      <c r="AK106" s="408">
        <v>0.15294424996081299</v>
      </c>
      <c r="AL106" s="395"/>
    </row>
    <row r="107" spans="2:38">
      <c r="B107" s="590" t="s">
        <v>1453</v>
      </c>
      <c r="C107" s="404" t="s">
        <v>549</v>
      </c>
      <c r="D107" s="405">
        <v>11465.170000000027</v>
      </c>
      <c r="E107" s="406">
        <v>1</v>
      </c>
      <c r="F107" s="407">
        <v>9004.1800000000021</v>
      </c>
      <c r="G107" s="406">
        <v>1</v>
      </c>
      <c r="H107" s="407">
        <v>1371.849999999997</v>
      </c>
      <c r="I107" s="406">
        <v>1</v>
      </c>
      <c r="J107" s="407">
        <v>714.70000000000084</v>
      </c>
      <c r="K107" s="406">
        <v>1</v>
      </c>
      <c r="L107" s="407">
        <v>374.44000000000023</v>
      </c>
      <c r="M107" s="406">
        <v>1</v>
      </c>
      <c r="N107" s="407">
        <v>11465.170000000027</v>
      </c>
      <c r="O107" s="406">
        <v>1</v>
      </c>
      <c r="P107" s="407">
        <v>1781.9599999999991</v>
      </c>
      <c r="Q107" s="406">
        <v>1</v>
      </c>
      <c r="R107" s="407">
        <v>2127.8299999999949</v>
      </c>
      <c r="S107" s="406">
        <v>1</v>
      </c>
      <c r="T107" s="407">
        <v>2545.2800000000329</v>
      </c>
      <c r="U107" s="406">
        <v>1</v>
      </c>
      <c r="V107" s="407">
        <v>1324.3400000000006</v>
      </c>
      <c r="W107" s="406">
        <v>1</v>
      </c>
      <c r="X107" s="407">
        <v>1856.009999999992</v>
      </c>
      <c r="Y107" s="406">
        <v>1</v>
      </c>
      <c r="Z107" s="407">
        <v>554.6999999999997</v>
      </c>
      <c r="AA107" s="406">
        <v>1</v>
      </c>
      <c r="AB107" s="407">
        <v>1275.0499999999981</v>
      </c>
      <c r="AC107" s="406">
        <v>1</v>
      </c>
      <c r="AD107" s="407">
        <v>11465.170000000027</v>
      </c>
      <c r="AE107" s="406">
        <v>1</v>
      </c>
      <c r="AF107" s="407">
        <v>7200.13</v>
      </c>
      <c r="AG107" s="406">
        <v>1</v>
      </c>
      <c r="AH107" s="407">
        <v>3308.0900000000065</v>
      </c>
      <c r="AI107" s="406">
        <v>1</v>
      </c>
      <c r="AJ107" s="407">
        <v>956.95000000000016</v>
      </c>
      <c r="AK107" s="408">
        <v>1</v>
      </c>
      <c r="AL107" s="395"/>
    </row>
    <row r="108" spans="2:38">
      <c r="B108" s="590"/>
      <c r="C108" s="404" t="s">
        <v>550</v>
      </c>
      <c r="D108" s="405">
        <v>6015.5599999999858</v>
      </c>
      <c r="E108" s="406">
        <v>0.52468127380579366</v>
      </c>
      <c r="F108" s="407">
        <v>4650.0400000000009</v>
      </c>
      <c r="G108" s="406">
        <v>0.51643125748263585</v>
      </c>
      <c r="H108" s="407">
        <v>732.27</v>
      </c>
      <c r="I108" s="406">
        <v>0.53378284797900766</v>
      </c>
      <c r="J108" s="407">
        <v>465.48999999999984</v>
      </c>
      <c r="K108" s="406">
        <v>0.65130824122009134</v>
      </c>
      <c r="L108" s="407">
        <v>167.76000000000013</v>
      </c>
      <c r="M108" s="406">
        <v>0.448029056724709</v>
      </c>
      <c r="N108" s="407">
        <v>6015.5599999999858</v>
      </c>
      <c r="O108" s="406">
        <v>0.52468127380579366</v>
      </c>
      <c r="P108" s="407">
        <v>431.38999999999987</v>
      </c>
      <c r="Q108" s="406">
        <v>0.24208736447507245</v>
      </c>
      <c r="R108" s="407">
        <v>1489.4499999999969</v>
      </c>
      <c r="S108" s="406">
        <v>0.69998543116696377</v>
      </c>
      <c r="T108" s="407">
        <v>1488.8400000000099</v>
      </c>
      <c r="U108" s="406">
        <v>0.58494153884837452</v>
      </c>
      <c r="V108" s="407">
        <v>710.52999999999986</v>
      </c>
      <c r="W108" s="406">
        <v>0.53651630246009296</v>
      </c>
      <c r="X108" s="407">
        <v>915.55000000000246</v>
      </c>
      <c r="Y108" s="406">
        <v>0.4932893680529773</v>
      </c>
      <c r="Z108" s="407">
        <v>341.78999999999996</v>
      </c>
      <c r="AA108" s="406">
        <v>0.61617090319091428</v>
      </c>
      <c r="AB108" s="407">
        <v>638.01000000000079</v>
      </c>
      <c r="AC108" s="406">
        <v>0.50038037724010953</v>
      </c>
      <c r="AD108" s="407">
        <v>6015.5599999999858</v>
      </c>
      <c r="AE108" s="406">
        <v>0.52468127380579366</v>
      </c>
      <c r="AF108" s="407">
        <v>3892.5499999999888</v>
      </c>
      <c r="AG108" s="406">
        <v>0.54062218321057931</v>
      </c>
      <c r="AH108" s="407">
        <v>1579.5199999999988</v>
      </c>
      <c r="AI108" s="406">
        <v>0.47747189465824563</v>
      </c>
      <c r="AJ108" s="407">
        <v>543.49</v>
      </c>
      <c r="AK108" s="408">
        <v>0.5679398087674381</v>
      </c>
      <c r="AL108" s="395"/>
    </row>
    <row r="109" spans="2:38" ht="15.75" thickBot="1">
      <c r="B109" s="591"/>
      <c r="C109" s="409" t="s">
        <v>551</v>
      </c>
      <c r="D109" s="410">
        <v>5449.6100000000188</v>
      </c>
      <c r="E109" s="411">
        <v>0.47531872619420434</v>
      </c>
      <c r="F109" s="412">
        <v>4354.1400000000003</v>
      </c>
      <c r="G109" s="411">
        <v>0.48356874251736409</v>
      </c>
      <c r="H109" s="412">
        <v>639.57999999999925</v>
      </c>
      <c r="I109" s="411">
        <v>0.46621715202099401</v>
      </c>
      <c r="J109" s="412">
        <v>249.20999999999981</v>
      </c>
      <c r="K109" s="411">
        <v>0.34869175877990699</v>
      </c>
      <c r="L109" s="412">
        <v>206.68000000000004</v>
      </c>
      <c r="M109" s="411">
        <v>0.55197094327529084</v>
      </c>
      <c r="N109" s="412">
        <v>5449.6100000000188</v>
      </c>
      <c r="O109" s="411">
        <v>0.47531872619420434</v>
      </c>
      <c r="P109" s="412">
        <v>1350.5699999999993</v>
      </c>
      <c r="Q109" s="411">
        <v>0.7579126355249276</v>
      </c>
      <c r="R109" s="412">
        <v>638.38000000000034</v>
      </c>
      <c r="S109" s="411">
        <v>0.30001456883303734</v>
      </c>
      <c r="T109" s="412">
        <v>1056.4400000000021</v>
      </c>
      <c r="U109" s="411">
        <v>0.41505846115161726</v>
      </c>
      <c r="V109" s="412">
        <v>613.80999999999972</v>
      </c>
      <c r="W109" s="411">
        <v>0.46348369753990626</v>
      </c>
      <c r="X109" s="412">
        <v>940.46000000000095</v>
      </c>
      <c r="Y109" s="411">
        <v>0.50671063194702881</v>
      </c>
      <c r="Z109" s="412">
        <v>212.9100000000002</v>
      </c>
      <c r="AA109" s="411">
        <v>0.38382909680908656</v>
      </c>
      <c r="AB109" s="412">
        <v>637.04000000000008</v>
      </c>
      <c r="AC109" s="411">
        <v>0.49961962275989258</v>
      </c>
      <c r="AD109" s="412">
        <v>5449.6100000000188</v>
      </c>
      <c r="AE109" s="411">
        <v>0.47531872619420434</v>
      </c>
      <c r="AF109" s="412">
        <v>3307.5800000000031</v>
      </c>
      <c r="AG109" s="411">
        <v>0.45937781678941952</v>
      </c>
      <c r="AH109" s="412">
        <v>1728.5699999999983</v>
      </c>
      <c r="AI109" s="411">
        <v>0.52252810534175154</v>
      </c>
      <c r="AJ109" s="412">
        <v>413.45999999999992</v>
      </c>
      <c r="AK109" s="413">
        <v>0.43206019123256162</v>
      </c>
      <c r="AL109" s="395"/>
    </row>
    <row r="110" spans="2:38" ht="15.75" thickTop="1">
      <c r="B110" s="541" t="s">
        <v>573</v>
      </c>
      <c r="C110" s="541"/>
      <c r="D110" s="541"/>
      <c r="E110" s="541"/>
      <c r="F110" s="541"/>
      <c r="G110" s="541"/>
      <c r="H110" s="541"/>
      <c r="I110" s="541"/>
      <c r="J110" s="541"/>
      <c r="K110" s="541"/>
      <c r="L110" s="541"/>
      <c r="M110" s="541"/>
      <c r="N110" s="541"/>
      <c r="O110" s="541"/>
      <c r="P110" s="541"/>
      <c r="Q110" s="541"/>
      <c r="R110" s="541"/>
      <c r="S110" s="541"/>
      <c r="T110" s="541"/>
      <c r="U110" s="541"/>
      <c r="V110" s="541"/>
      <c r="W110" s="541"/>
      <c r="X110" s="541"/>
      <c r="Y110" s="541"/>
      <c r="Z110" s="541"/>
      <c r="AA110" s="541"/>
      <c r="AB110" s="541"/>
      <c r="AC110" s="541"/>
      <c r="AD110" s="541"/>
      <c r="AE110" s="541"/>
      <c r="AF110" s="541"/>
      <c r="AG110" s="541"/>
      <c r="AH110" s="541"/>
      <c r="AI110" s="541"/>
      <c r="AJ110" s="541"/>
      <c r="AK110" s="541"/>
      <c r="AL110" s="395"/>
    </row>
    <row r="111" spans="2:38">
      <c r="B111" s="349"/>
      <c r="C111" s="349"/>
      <c r="D111" s="349"/>
      <c r="E111" s="349"/>
      <c r="F111" s="349"/>
      <c r="G111" s="349"/>
      <c r="H111" s="349"/>
      <c r="I111" s="349"/>
      <c r="J111" s="349"/>
      <c r="K111" s="349"/>
      <c r="L111" s="349"/>
      <c r="M111" s="349"/>
      <c r="N111" s="349"/>
      <c r="O111" s="349"/>
      <c r="P111" s="349"/>
      <c r="Q111" s="349"/>
      <c r="R111" s="349"/>
      <c r="S111" s="349"/>
      <c r="T111" s="349"/>
      <c r="U111" s="349"/>
      <c r="V111" s="349"/>
      <c r="W111" s="349"/>
      <c r="X111" s="349"/>
      <c r="Y111" s="349"/>
      <c r="Z111" s="349"/>
      <c r="AA111" s="349"/>
      <c r="AB111" s="349"/>
      <c r="AC111" s="349"/>
      <c r="AD111" s="349"/>
      <c r="AE111" s="349"/>
      <c r="AF111" s="349"/>
      <c r="AG111" s="349"/>
      <c r="AH111" s="349"/>
      <c r="AI111" s="349"/>
      <c r="AJ111" s="349"/>
      <c r="AK111" s="349"/>
    </row>
    <row r="112" spans="2:38">
      <c r="B112" s="349"/>
      <c r="C112" s="349"/>
      <c r="D112" s="349"/>
      <c r="E112" s="349"/>
      <c r="F112" s="349"/>
      <c r="G112" s="349"/>
      <c r="H112" s="349"/>
      <c r="I112" s="349"/>
      <c r="J112" s="349"/>
      <c r="K112" s="349"/>
      <c r="L112" s="349"/>
      <c r="M112" s="349"/>
      <c r="N112" s="349"/>
      <c r="O112" s="349"/>
      <c r="P112" s="349"/>
      <c r="Q112" s="349"/>
      <c r="R112" s="349"/>
      <c r="S112" s="349"/>
      <c r="T112" s="349"/>
      <c r="U112" s="349"/>
      <c r="V112" s="349"/>
      <c r="W112" s="349"/>
      <c r="X112" s="349"/>
      <c r="Y112" s="349"/>
      <c r="Z112" s="349"/>
      <c r="AA112" s="349"/>
      <c r="AB112" s="349"/>
      <c r="AC112" s="349"/>
      <c r="AD112" s="349"/>
      <c r="AE112" s="349"/>
      <c r="AF112" s="349"/>
      <c r="AG112" s="349"/>
      <c r="AH112" s="349"/>
      <c r="AI112" s="349"/>
      <c r="AJ112" s="349"/>
      <c r="AK112" s="349"/>
    </row>
    <row r="113" spans="2:38" ht="15.75" thickBot="1">
      <c r="B113" s="542" t="s">
        <v>1491</v>
      </c>
      <c r="C113" s="542"/>
      <c r="D113" s="542"/>
      <c r="E113" s="542"/>
      <c r="F113" s="542"/>
      <c r="G113" s="542"/>
      <c r="H113" s="542"/>
      <c r="I113" s="542"/>
      <c r="J113" s="542"/>
      <c r="K113" s="542"/>
      <c r="L113" s="542"/>
      <c r="M113" s="542"/>
      <c r="N113" s="542"/>
      <c r="O113" s="542"/>
      <c r="P113" s="542"/>
      <c r="Q113" s="542"/>
      <c r="R113" s="542"/>
      <c r="S113" s="542"/>
      <c r="T113" s="542"/>
      <c r="U113" s="542"/>
      <c r="V113" s="542"/>
      <c r="W113" s="542"/>
      <c r="X113" s="542"/>
      <c r="Y113" s="542"/>
      <c r="Z113" s="542"/>
      <c r="AA113" s="542"/>
      <c r="AB113" s="542"/>
      <c r="AC113" s="542"/>
      <c r="AD113" s="542"/>
      <c r="AE113" s="542"/>
      <c r="AF113" s="542"/>
      <c r="AG113" s="542"/>
      <c r="AH113" s="542"/>
      <c r="AI113" s="542"/>
      <c r="AJ113" s="542"/>
      <c r="AK113" s="542"/>
      <c r="AL113" s="395"/>
    </row>
    <row r="114" spans="2:38" ht="15.75" thickTop="1">
      <c r="B114" s="543" t="s">
        <v>546</v>
      </c>
      <c r="C114" s="544"/>
      <c r="D114" s="549" t="s">
        <v>1488</v>
      </c>
      <c r="E114" s="550"/>
      <c r="F114" s="550"/>
      <c r="G114" s="550"/>
      <c r="H114" s="550"/>
      <c r="I114" s="550"/>
      <c r="J114" s="550"/>
      <c r="K114" s="550"/>
      <c r="L114" s="550"/>
      <c r="M114" s="550"/>
      <c r="N114" s="550" t="s">
        <v>1489</v>
      </c>
      <c r="O114" s="550"/>
      <c r="P114" s="550"/>
      <c r="Q114" s="550"/>
      <c r="R114" s="550"/>
      <c r="S114" s="550"/>
      <c r="T114" s="550"/>
      <c r="U114" s="550"/>
      <c r="V114" s="550"/>
      <c r="W114" s="550"/>
      <c r="X114" s="550"/>
      <c r="Y114" s="550"/>
      <c r="Z114" s="550"/>
      <c r="AA114" s="550"/>
      <c r="AB114" s="550"/>
      <c r="AC114" s="550"/>
      <c r="AD114" s="550" t="s">
        <v>1490</v>
      </c>
      <c r="AE114" s="550"/>
      <c r="AF114" s="550"/>
      <c r="AG114" s="550"/>
      <c r="AH114" s="550"/>
      <c r="AI114" s="550"/>
      <c r="AJ114" s="550"/>
      <c r="AK114" s="551"/>
      <c r="AL114" s="395"/>
    </row>
    <row r="115" spans="2:38">
      <c r="B115" s="545"/>
      <c r="C115" s="546"/>
      <c r="D115" s="552" t="s">
        <v>549</v>
      </c>
      <c r="E115" s="553"/>
      <c r="F115" s="553" t="s">
        <v>1457</v>
      </c>
      <c r="G115" s="553"/>
      <c r="H115" s="553" t="s">
        <v>1458</v>
      </c>
      <c r="I115" s="553"/>
      <c r="J115" s="553" t="s">
        <v>1459</v>
      </c>
      <c r="K115" s="553"/>
      <c r="L115" s="553" t="s">
        <v>1460</v>
      </c>
      <c r="M115" s="553"/>
      <c r="N115" s="553" t="s">
        <v>549</v>
      </c>
      <c r="O115" s="553"/>
      <c r="P115" s="553" t="s">
        <v>1461</v>
      </c>
      <c r="Q115" s="553"/>
      <c r="R115" s="553" t="s">
        <v>1462</v>
      </c>
      <c r="S115" s="553"/>
      <c r="T115" s="553" t="s">
        <v>1463</v>
      </c>
      <c r="U115" s="553"/>
      <c r="V115" s="553" t="s">
        <v>1464</v>
      </c>
      <c r="W115" s="553"/>
      <c r="X115" s="553" t="s">
        <v>1465</v>
      </c>
      <c r="Y115" s="553"/>
      <c r="Z115" s="553" t="s">
        <v>1466</v>
      </c>
      <c r="AA115" s="553"/>
      <c r="AB115" s="553" t="s">
        <v>1467</v>
      </c>
      <c r="AC115" s="553"/>
      <c r="AD115" s="553" t="s">
        <v>549</v>
      </c>
      <c r="AE115" s="553"/>
      <c r="AF115" s="553" t="s">
        <v>1468</v>
      </c>
      <c r="AG115" s="553"/>
      <c r="AH115" s="553" t="s">
        <v>1469</v>
      </c>
      <c r="AI115" s="553"/>
      <c r="AJ115" s="553" t="s">
        <v>1470</v>
      </c>
      <c r="AK115" s="554"/>
      <c r="AL115" s="395"/>
    </row>
    <row r="116" spans="2:38" ht="25.5" thickBot="1">
      <c r="B116" s="547"/>
      <c r="C116" s="548"/>
      <c r="D116" s="396" t="s">
        <v>547</v>
      </c>
      <c r="E116" s="397" t="s">
        <v>548</v>
      </c>
      <c r="F116" s="397" t="s">
        <v>547</v>
      </c>
      <c r="G116" s="397" t="s">
        <v>548</v>
      </c>
      <c r="H116" s="397" t="s">
        <v>547</v>
      </c>
      <c r="I116" s="397" t="s">
        <v>548</v>
      </c>
      <c r="J116" s="397" t="s">
        <v>547</v>
      </c>
      <c r="K116" s="397" t="s">
        <v>548</v>
      </c>
      <c r="L116" s="397" t="s">
        <v>547</v>
      </c>
      <c r="M116" s="397" t="s">
        <v>548</v>
      </c>
      <c r="N116" s="397" t="s">
        <v>547</v>
      </c>
      <c r="O116" s="397" t="s">
        <v>548</v>
      </c>
      <c r="P116" s="397" t="s">
        <v>547</v>
      </c>
      <c r="Q116" s="397" t="s">
        <v>548</v>
      </c>
      <c r="R116" s="397" t="s">
        <v>547</v>
      </c>
      <c r="S116" s="397" t="s">
        <v>548</v>
      </c>
      <c r="T116" s="397" t="s">
        <v>547</v>
      </c>
      <c r="U116" s="397" t="s">
        <v>548</v>
      </c>
      <c r="V116" s="397" t="s">
        <v>547</v>
      </c>
      <c r="W116" s="397" t="s">
        <v>548</v>
      </c>
      <c r="X116" s="397" t="s">
        <v>547</v>
      </c>
      <c r="Y116" s="397" t="s">
        <v>548</v>
      </c>
      <c r="Z116" s="397" t="s">
        <v>547</v>
      </c>
      <c r="AA116" s="397" t="s">
        <v>548</v>
      </c>
      <c r="AB116" s="397" t="s">
        <v>547</v>
      </c>
      <c r="AC116" s="397" t="s">
        <v>548</v>
      </c>
      <c r="AD116" s="397" t="s">
        <v>547</v>
      </c>
      <c r="AE116" s="397" t="s">
        <v>548</v>
      </c>
      <c r="AF116" s="397" t="s">
        <v>547</v>
      </c>
      <c r="AG116" s="397" t="s">
        <v>548</v>
      </c>
      <c r="AH116" s="397" t="s">
        <v>547</v>
      </c>
      <c r="AI116" s="397" t="s">
        <v>548</v>
      </c>
      <c r="AJ116" s="397" t="s">
        <v>547</v>
      </c>
      <c r="AK116" s="398" t="s">
        <v>548</v>
      </c>
      <c r="AL116" s="395"/>
    </row>
    <row r="117" spans="2:38" ht="15.75" thickTop="1">
      <c r="B117" s="589" t="s">
        <v>1492</v>
      </c>
      <c r="C117" s="399" t="s">
        <v>549</v>
      </c>
      <c r="D117" s="400">
        <v>6337.9300000000158</v>
      </c>
      <c r="E117" s="401">
        <v>1</v>
      </c>
      <c r="F117" s="402">
        <v>5130.4300000000167</v>
      </c>
      <c r="G117" s="401">
        <v>1</v>
      </c>
      <c r="H117" s="402">
        <v>723.63999999999965</v>
      </c>
      <c r="I117" s="401">
        <v>1</v>
      </c>
      <c r="J117" s="402">
        <v>258.90999999999985</v>
      </c>
      <c r="K117" s="401">
        <v>1</v>
      </c>
      <c r="L117" s="402">
        <v>224.94999999999996</v>
      </c>
      <c r="M117" s="401">
        <v>1</v>
      </c>
      <c r="N117" s="402">
        <v>6337.9300000000158</v>
      </c>
      <c r="O117" s="401">
        <v>1</v>
      </c>
      <c r="P117" s="402">
        <v>1479.8199999999983</v>
      </c>
      <c r="Q117" s="401">
        <v>1</v>
      </c>
      <c r="R117" s="402">
        <v>762.56999999999982</v>
      </c>
      <c r="S117" s="401">
        <v>1</v>
      </c>
      <c r="T117" s="402">
        <v>1369.350000000006</v>
      </c>
      <c r="U117" s="401">
        <v>1</v>
      </c>
      <c r="V117" s="402">
        <v>697.93999999999983</v>
      </c>
      <c r="W117" s="401">
        <v>1</v>
      </c>
      <c r="X117" s="402">
        <v>1074.0500000000011</v>
      </c>
      <c r="Y117" s="401">
        <v>1</v>
      </c>
      <c r="Z117" s="402">
        <v>240.34000000000023</v>
      </c>
      <c r="AA117" s="401">
        <v>1</v>
      </c>
      <c r="AB117" s="402">
        <v>713.85999999999933</v>
      </c>
      <c r="AC117" s="401">
        <v>1</v>
      </c>
      <c r="AD117" s="402">
        <v>6337.9300000000158</v>
      </c>
      <c r="AE117" s="401">
        <v>1</v>
      </c>
      <c r="AF117" s="402">
        <v>3736.5400000000045</v>
      </c>
      <c r="AG117" s="401">
        <v>1</v>
      </c>
      <c r="AH117" s="402">
        <v>2041.569999999997</v>
      </c>
      <c r="AI117" s="401">
        <v>1</v>
      </c>
      <c r="AJ117" s="402">
        <v>559.82000000000028</v>
      </c>
      <c r="AK117" s="403">
        <v>1</v>
      </c>
      <c r="AL117" s="395"/>
    </row>
    <row r="118" spans="2:38">
      <c r="B118" s="590"/>
      <c r="C118" s="404" t="s">
        <v>1493</v>
      </c>
      <c r="D118" s="405">
        <v>888.32000000000085</v>
      </c>
      <c r="E118" s="406">
        <v>0.14015932646778975</v>
      </c>
      <c r="F118" s="407">
        <v>776.29000000000019</v>
      </c>
      <c r="G118" s="406">
        <v>0.15131090376440137</v>
      </c>
      <c r="H118" s="407">
        <v>84.05999999999996</v>
      </c>
      <c r="I118" s="406">
        <v>0.11616273285058869</v>
      </c>
      <c r="J118" s="407">
        <v>9.7000000000000011</v>
      </c>
      <c r="K118" s="406">
        <v>3.7464756092850826E-2</v>
      </c>
      <c r="L118" s="407">
        <v>18.270000000000003</v>
      </c>
      <c r="M118" s="406">
        <v>8.1218048455212286E-2</v>
      </c>
      <c r="N118" s="407">
        <v>888.32000000000085</v>
      </c>
      <c r="O118" s="406">
        <v>0.14015932646778975</v>
      </c>
      <c r="P118" s="407">
        <v>129.25000000000006</v>
      </c>
      <c r="Q118" s="406">
        <v>8.7341703720722932E-2</v>
      </c>
      <c r="R118" s="407">
        <v>124.18999999999996</v>
      </c>
      <c r="S118" s="406">
        <v>0.16285718032442922</v>
      </c>
      <c r="T118" s="407">
        <v>312.90999999999974</v>
      </c>
      <c r="U118" s="406">
        <v>0.22850987694891617</v>
      </c>
      <c r="V118" s="407">
        <v>84.129999999999981</v>
      </c>
      <c r="W118" s="406">
        <v>0.12054044760294583</v>
      </c>
      <c r="X118" s="407">
        <v>133.59000000000003</v>
      </c>
      <c r="Y118" s="406">
        <v>0.12437968437223583</v>
      </c>
      <c r="Z118" s="407">
        <v>27.429999999999996</v>
      </c>
      <c r="AA118" s="406">
        <v>0.11412998252475645</v>
      </c>
      <c r="AB118" s="407">
        <v>76.819999999999993</v>
      </c>
      <c r="AC118" s="406">
        <v>0.10761213683355289</v>
      </c>
      <c r="AD118" s="407">
        <v>888.32000000000085</v>
      </c>
      <c r="AE118" s="406">
        <v>0.14015932646778975</v>
      </c>
      <c r="AF118" s="407">
        <v>428.96</v>
      </c>
      <c r="AG118" s="406">
        <v>0.11480139380282278</v>
      </c>
      <c r="AH118" s="407">
        <v>313</v>
      </c>
      <c r="AI118" s="406">
        <v>0.15331338136826092</v>
      </c>
      <c r="AJ118" s="407">
        <v>146.36000000000001</v>
      </c>
      <c r="AK118" s="408">
        <v>0.26144117752134605</v>
      </c>
      <c r="AL118" s="395"/>
    </row>
    <row r="119" spans="2:38" ht="15.75" thickBot="1">
      <c r="B119" s="591"/>
      <c r="C119" s="409" t="s">
        <v>1494</v>
      </c>
      <c r="D119" s="410">
        <v>5449.6100000000188</v>
      </c>
      <c r="E119" s="411">
        <v>0.85984067353221083</v>
      </c>
      <c r="F119" s="412">
        <v>4354.1400000000003</v>
      </c>
      <c r="G119" s="411">
        <v>0.84868909623559541</v>
      </c>
      <c r="H119" s="412">
        <v>639.57999999999925</v>
      </c>
      <c r="I119" s="411">
        <v>0.88383726714941058</v>
      </c>
      <c r="J119" s="412">
        <v>249.20999999999981</v>
      </c>
      <c r="K119" s="411">
        <v>0.96253524390714906</v>
      </c>
      <c r="L119" s="412">
        <v>206.68000000000004</v>
      </c>
      <c r="M119" s="411">
        <v>0.91878195154478803</v>
      </c>
      <c r="N119" s="412">
        <v>5449.6100000000188</v>
      </c>
      <c r="O119" s="411">
        <v>0.85984067353221083</v>
      </c>
      <c r="P119" s="412">
        <v>1350.5699999999993</v>
      </c>
      <c r="Q119" s="411">
        <v>0.91265829627927775</v>
      </c>
      <c r="R119" s="412">
        <v>638.38000000000034</v>
      </c>
      <c r="S119" s="411">
        <v>0.83714281967557147</v>
      </c>
      <c r="T119" s="412">
        <v>1056.4400000000021</v>
      </c>
      <c r="U119" s="411">
        <v>0.77149012305108078</v>
      </c>
      <c r="V119" s="412">
        <v>613.80999999999972</v>
      </c>
      <c r="W119" s="411">
        <v>0.87945955239705398</v>
      </c>
      <c r="X119" s="412">
        <v>940.46000000000095</v>
      </c>
      <c r="Y119" s="411">
        <v>0.8756203156277641</v>
      </c>
      <c r="Z119" s="412">
        <v>212.9100000000002</v>
      </c>
      <c r="AA119" s="411">
        <v>0.88587001747524341</v>
      </c>
      <c r="AB119" s="412">
        <v>637.04000000000008</v>
      </c>
      <c r="AC119" s="411">
        <v>0.89238786316644825</v>
      </c>
      <c r="AD119" s="412">
        <v>5449.6100000000188</v>
      </c>
      <c r="AE119" s="411">
        <v>0.85984067353221083</v>
      </c>
      <c r="AF119" s="412">
        <v>3307.5800000000031</v>
      </c>
      <c r="AG119" s="411">
        <v>0.88519860619717694</v>
      </c>
      <c r="AH119" s="412">
        <v>1728.5699999999983</v>
      </c>
      <c r="AI119" s="411">
        <v>0.84668661863173977</v>
      </c>
      <c r="AJ119" s="412">
        <v>413.45999999999992</v>
      </c>
      <c r="AK119" s="413">
        <v>0.73855882247865334</v>
      </c>
      <c r="AL119" s="395"/>
    </row>
    <row r="120" spans="2:38" ht="15.75" thickTop="1">
      <c r="B120" s="541" t="s">
        <v>573</v>
      </c>
      <c r="C120" s="541"/>
      <c r="D120" s="541"/>
      <c r="E120" s="541"/>
      <c r="F120" s="541"/>
      <c r="G120" s="541"/>
      <c r="H120" s="541"/>
      <c r="I120" s="541"/>
      <c r="J120" s="541"/>
      <c r="K120" s="541"/>
      <c r="L120" s="541"/>
      <c r="M120" s="541"/>
      <c r="N120" s="541"/>
      <c r="O120" s="541"/>
      <c r="P120" s="541"/>
      <c r="Q120" s="541"/>
      <c r="R120" s="541"/>
      <c r="S120" s="541"/>
      <c r="T120" s="541"/>
      <c r="U120" s="541"/>
      <c r="V120" s="541"/>
      <c r="W120" s="541"/>
      <c r="X120" s="541"/>
      <c r="Y120" s="541"/>
      <c r="Z120" s="541"/>
      <c r="AA120" s="541"/>
      <c r="AB120" s="541"/>
      <c r="AC120" s="541"/>
      <c r="AD120" s="541"/>
      <c r="AE120" s="541"/>
      <c r="AF120" s="541"/>
      <c r="AG120" s="541"/>
      <c r="AH120" s="541"/>
      <c r="AI120" s="541"/>
      <c r="AJ120" s="541"/>
      <c r="AK120" s="541"/>
      <c r="AL120" s="395"/>
    </row>
    <row r="121" spans="2:38">
      <c r="B121" s="414"/>
      <c r="C121" s="414"/>
      <c r="D121" s="415"/>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395"/>
    </row>
    <row r="122" spans="2:38">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row>
    <row r="123" spans="2:38">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row>
    <row r="124" spans="2:38" ht="15.75" thickBot="1">
      <c r="B124" s="559" t="s">
        <v>557</v>
      </c>
      <c r="C124" s="559"/>
      <c r="D124" s="559"/>
      <c r="E124" s="559"/>
      <c r="F124" s="336"/>
      <c r="G124" s="336"/>
      <c r="H124" s="336"/>
      <c r="I124" s="336"/>
      <c r="J124" s="336"/>
      <c r="K124" s="336"/>
      <c r="L124" s="336"/>
      <c r="M124" s="336"/>
      <c r="N124" s="336"/>
      <c r="O124" s="336"/>
      <c r="P124" s="336"/>
      <c r="Q124" s="336"/>
      <c r="R124" s="336"/>
      <c r="S124" s="336"/>
      <c r="T124" s="336"/>
      <c r="U124" s="336"/>
      <c r="V124" s="336"/>
      <c r="W124" s="336"/>
      <c r="X124" s="336"/>
      <c r="Y124" s="336"/>
    </row>
    <row r="125" spans="2:38" ht="26.25" thickTop="1" thickBot="1">
      <c r="B125" s="560" t="s">
        <v>546</v>
      </c>
      <c r="C125" s="561"/>
      <c r="D125" s="339" t="s">
        <v>547</v>
      </c>
      <c r="E125" s="340" t="s">
        <v>548</v>
      </c>
      <c r="F125" s="336"/>
      <c r="G125" s="336"/>
      <c r="H125" s="336"/>
      <c r="I125" s="336"/>
      <c r="J125" s="336"/>
      <c r="K125" s="336"/>
      <c r="L125" s="336"/>
      <c r="M125" s="336"/>
      <c r="N125" s="336"/>
      <c r="O125" s="336"/>
      <c r="P125" s="336"/>
      <c r="Q125" s="336"/>
      <c r="R125" s="336"/>
      <c r="S125" s="336"/>
      <c r="T125" s="336"/>
      <c r="U125" s="336"/>
      <c r="V125" s="336"/>
      <c r="W125" s="336"/>
      <c r="X125" s="336"/>
      <c r="Y125" s="336"/>
    </row>
    <row r="126" spans="2:38" ht="15.75" thickTop="1">
      <c r="B126" s="556" t="s">
        <v>558</v>
      </c>
      <c r="C126" s="344" t="s">
        <v>549</v>
      </c>
      <c r="D126" s="324">
        <v>11465.170000000055</v>
      </c>
      <c r="E126" s="325">
        <v>1</v>
      </c>
      <c r="F126" s="336"/>
      <c r="G126" s="336"/>
      <c r="H126" s="336"/>
      <c r="I126" s="336"/>
      <c r="J126" s="336"/>
      <c r="K126" s="336"/>
      <c r="L126" s="336"/>
      <c r="M126" s="336"/>
      <c r="N126" s="336"/>
      <c r="O126" s="336"/>
      <c r="P126" s="336"/>
      <c r="Q126" s="336"/>
      <c r="R126" s="336"/>
      <c r="S126" s="336"/>
      <c r="T126" s="336"/>
      <c r="U126" s="336"/>
      <c r="V126" s="336"/>
      <c r="W126" s="336"/>
      <c r="X126" s="336"/>
      <c r="Y126" s="336"/>
    </row>
    <row r="127" spans="2:38" ht="24">
      <c r="B127" s="556"/>
      <c r="C127" s="344" t="s">
        <v>930</v>
      </c>
      <c r="D127" s="324">
        <v>10449.840000000051</v>
      </c>
      <c r="E127" s="325">
        <v>0.91144222022002297</v>
      </c>
      <c r="F127" s="336"/>
      <c r="G127" s="336"/>
      <c r="H127" s="336"/>
      <c r="I127" s="336"/>
      <c r="J127" s="336"/>
      <c r="K127" s="336"/>
      <c r="L127" s="336"/>
      <c r="M127" s="336"/>
      <c r="N127" s="336"/>
      <c r="O127" s="336"/>
      <c r="P127" s="336"/>
      <c r="Q127" s="336"/>
      <c r="R127" s="336"/>
      <c r="S127" s="336"/>
      <c r="T127" s="336"/>
      <c r="U127" s="336"/>
      <c r="V127" s="336"/>
      <c r="W127" s="336"/>
      <c r="X127" s="336"/>
      <c r="Y127" s="336"/>
    </row>
    <row r="128" spans="2:38" ht="24">
      <c r="B128" s="556"/>
      <c r="C128" s="344" t="s">
        <v>931</v>
      </c>
      <c r="D128" s="324">
        <v>1015.3299999999996</v>
      </c>
      <c r="E128" s="325">
        <v>8.8557779779976642E-2</v>
      </c>
      <c r="F128" s="336"/>
      <c r="G128" s="336"/>
      <c r="H128" s="336"/>
      <c r="I128" s="336"/>
      <c r="J128" s="336"/>
      <c r="K128" s="336"/>
      <c r="L128" s="336"/>
      <c r="M128" s="336"/>
      <c r="N128" s="336"/>
      <c r="O128" s="336"/>
      <c r="P128" s="336"/>
      <c r="Q128" s="336"/>
      <c r="R128" s="336"/>
      <c r="S128" s="336"/>
      <c r="T128" s="336"/>
      <c r="U128" s="336"/>
      <c r="V128" s="336"/>
      <c r="W128" s="336"/>
      <c r="X128" s="336"/>
      <c r="Y128" s="336"/>
    </row>
    <row r="129" spans="2:25">
      <c r="B129" s="556" t="s">
        <v>559</v>
      </c>
      <c r="C129" s="344" t="s">
        <v>549</v>
      </c>
      <c r="D129" s="324">
        <v>11465.170000000055</v>
      </c>
      <c r="E129" s="325">
        <v>1</v>
      </c>
      <c r="F129" s="336"/>
      <c r="G129" s="336"/>
      <c r="H129" s="336"/>
      <c r="I129" s="336"/>
      <c r="J129" s="336"/>
      <c r="K129" s="336"/>
      <c r="L129" s="336"/>
      <c r="M129" s="336"/>
      <c r="N129" s="336"/>
      <c r="O129" s="336"/>
      <c r="P129" s="336"/>
      <c r="Q129" s="336"/>
      <c r="R129" s="336"/>
      <c r="S129" s="336"/>
      <c r="T129" s="336"/>
      <c r="U129" s="336"/>
      <c r="V129" s="336"/>
      <c r="W129" s="336"/>
      <c r="X129" s="336"/>
      <c r="Y129" s="336"/>
    </row>
    <row r="130" spans="2:25" ht="24">
      <c r="B130" s="556"/>
      <c r="C130" s="344" t="s">
        <v>930</v>
      </c>
      <c r="D130" s="324">
        <v>4479.5599999999986</v>
      </c>
      <c r="E130" s="325">
        <v>0.39071029910589877</v>
      </c>
      <c r="F130" s="336"/>
      <c r="G130" s="336"/>
      <c r="H130" s="336"/>
      <c r="I130" s="336"/>
      <c r="J130" s="336"/>
      <c r="K130" s="336"/>
      <c r="L130" s="336"/>
      <c r="M130" s="336"/>
      <c r="N130" s="336"/>
      <c r="O130" s="336"/>
      <c r="P130" s="336"/>
      <c r="Q130" s="336"/>
      <c r="R130" s="336"/>
      <c r="S130" s="336"/>
      <c r="T130" s="336"/>
      <c r="U130" s="336"/>
      <c r="V130" s="336"/>
      <c r="W130" s="336"/>
      <c r="X130" s="336"/>
      <c r="Y130" s="336"/>
    </row>
    <row r="131" spans="2:25" ht="24.75" thickBot="1">
      <c r="B131" s="557"/>
      <c r="C131" s="345" t="s">
        <v>931</v>
      </c>
      <c r="D131" s="346">
        <v>6985.6099999999979</v>
      </c>
      <c r="E131" s="347">
        <v>0.60928970089409618</v>
      </c>
      <c r="F131" s="336"/>
      <c r="G131" s="336"/>
      <c r="H131" s="336"/>
      <c r="I131" s="336"/>
      <c r="J131" s="336"/>
      <c r="K131" s="336"/>
      <c r="L131" s="336"/>
      <c r="M131" s="336"/>
      <c r="N131" s="336"/>
      <c r="O131" s="336"/>
      <c r="P131" s="336"/>
      <c r="Q131" s="336"/>
      <c r="R131" s="336"/>
      <c r="S131" s="336"/>
      <c r="T131" s="336"/>
      <c r="U131" s="336"/>
      <c r="V131" s="336"/>
      <c r="W131" s="336"/>
      <c r="X131" s="336"/>
      <c r="Y131" s="336"/>
    </row>
    <row r="132" spans="2:25" ht="69.95" customHeight="1" thickTop="1">
      <c r="B132" s="558" t="s">
        <v>932</v>
      </c>
      <c r="C132" s="558"/>
      <c r="D132" s="558"/>
      <c r="E132" s="558"/>
      <c r="F132" s="336"/>
      <c r="G132" s="336"/>
      <c r="H132" s="336"/>
      <c r="I132" s="336"/>
      <c r="J132" s="336"/>
      <c r="K132" s="336"/>
      <c r="L132" s="336"/>
      <c r="M132" s="336"/>
      <c r="N132" s="336"/>
      <c r="O132" s="336"/>
      <c r="P132" s="336"/>
      <c r="Q132" s="336"/>
      <c r="R132" s="336"/>
      <c r="S132" s="336"/>
      <c r="T132" s="336"/>
      <c r="U132" s="336"/>
      <c r="V132" s="336"/>
      <c r="W132" s="336"/>
      <c r="X132" s="336"/>
      <c r="Y132" s="336"/>
    </row>
    <row r="133" spans="2:25">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row>
    <row r="134" spans="2:25" ht="15.75" thickBot="1">
      <c r="B134" s="559" t="s">
        <v>560</v>
      </c>
      <c r="C134" s="559"/>
      <c r="D134" s="559"/>
      <c r="E134" s="559"/>
      <c r="F134" s="336"/>
      <c r="G134" s="336"/>
      <c r="H134" s="336"/>
      <c r="I134" s="336"/>
      <c r="J134" s="336"/>
      <c r="K134" s="336"/>
      <c r="L134" s="336"/>
      <c r="M134" s="336"/>
      <c r="N134" s="336"/>
      <c r="O134" s="336"/>
      <c r="P134" s="336"/>
      <c r="Q134" s="336"/>
      <c r="R134" s="336"/>
      <c r="S134" s="336"/>
      <c r="T134" s="336"/>
      <c r="U134" s="336"/>
      <c r="V134" s="336"/>
      <c r="W134" s="336"/>
      <c r="X134" s="336"/>
      <c r="Y134" s="336"/>
    </row>
    <row r="135" spans="2:25" ht="26.25" thickTop="1" thickBot="1">
      <c r="B135" s="560" t="s">
        <v>546</v>
      </c>
      <c r="C135" s="561"/>
      <c r="D135" s="339" t="s">
        <v>547</v>
      </c>
      <c r="E135" s="340" t="s">
        <v>548</v>
      </c>
      <c r="F135" s="336"/>
      <c r="G135" s="336"/>
      <c r="H135" s="336"/>
      <c r="I135" s="336"/>
      <c r="J135" s="336"/>
      <c r="K135" s="336"/>
      <c r="L135" s="336"/>
      <c r="M135" s="336"/>
      <c r="N135" s="336"/>
      <c r="O135" s="336"/>
      <c r="P135" s="336"/>
      <c r="Q135" s="336"/>
      <c r="R135" s="336"/>
      <c r="S135" s="336"/>
      <c r="T135" s="336"/>
      <c r="U135" s="336"/>
      <c r="V135" s="336"/>
      <c r="W135" s="336"/>
      <c r="X135" s="336"/>
      <c r="Y135" s="336"/>
    </row>
    <row r="136" spans="2:25" ht="15.75" thickTop="1">
      <c r="B136" s="555" t="s">
        <v>561</v>
      </c>
      <c r="C136" s="341" t="s">
        <v>549</v>
      </c>
      <c r="D136" s="342">
        <v>11465.170000000055</v>
      </c>
      <c r="E136" s="343">
        <v>1</v>
      </c>
      <c r="F136" s="336"/>
      <c r="G136" s="336"/>
      <c r="H136" s="336"/>
      <c r="I136" s="336"/>
      <c r="J136" s="336"/>
      <c r="K136" s="336"/>
      <c r="L136" s="336"/>
      <c r="M136" s="336"/>
      <c r="N136" s="336"/>
      <c r="O136" s="336"/>
      <c r="P136" s="336"/>
      <c r="Q136" s="336"/>
      <c r="R136" s="336"/>
      <c r="S136" s="336"/>
      <c r="T136" s="336"/>
      <c r="U136" s="336"/>
      <c r="V136" s="336"/>
      <c r="W136" s="336"/>
      <c r="X136" s="336"/>
      <c r="Y136" s="336"/>
    </row>
    <row r="137" spans="2:25">
      <c r="B137" s="556"/>
      <c r="C137" s="344" t="s">
        <v>562</v>
      </c>
      <c r="D137" s="324">
        <v>8596.4500000000116</v>
      </c>
      <c r="E137" s="325">
        <v>0.74978827178314589</v>
      </c>
      <c r="F137" s="336"/>
      <c r="G137" s="336"/>
      <c r="H137" s="336"/>
      <c r="I137" s="336"/>
      <c r="J137" s="336"/>
      <c r="K137" s="336"/>
      <c r="L137" s="336"/>
      <c r="M137" s="336"/>
      <c r="N137" s="336"/>
      <c r="O137" s="336"/>
      <c r="P137" s="336"/>
      <c r="Q137" s="336"/>
      <c r="R137" s="336"/>
      <c r="S137" s="336"/>
      <c r="T137" s="336"/>
      <c r="U137" s="336"/>
      <c r="V137" s="336"/>
      <c r="W137" s="336"/>
      <c r="X137" s="336"/>
      <c r="Y137" s="336"/>
    </row>
    <row r="138" spans="2:25">
      <c r="B138" s="556"/>
      <c r="C138" s="344" t="s">
        <v>563</v>
      </c>
      <c r="D138" s="324">
        <v>2868.7200000000048</v>
      </c>
      <c r="E138" s="325">
        <v>0.25021172821685078</v>
      </c>
      <c r="F138" s="336"/>
      <c r="G138" s="336"/>
      <c r="H138" s="336"/>
      <c r="I138" s="336"/>
      <c r="J138" s="336"/>
      <c r="K138" s="336"/>
      <c r="L138" s="336"/>
      <c r="M138" s="336"/>
      <c r="N138" s="336"/>
      <c r="O138" s="336"/>
      <c r="P138" s="336"/>
      <c r="Q138" s="336"/>
      <c r="R138" s="336"/>
      <c r="S138" s="336"/>
      <c r="T138" s="336"/>
      <c r="U138" s="336"/>
      <c r="V138" s="336"/>
      <c r="W138" s="336"/>
      <c r="X138" s="336"/>
      <c r="Y138" s="336"/>
    </row>
    <row r="139" spans="2:25">
      <c r="B139" s="556" t="s">
        <v>564</v>
      </c>
      <c r="C139" s="344" t="s">
        <v>549</v>
      </c>
      <c r="D139" s="324">
        <v>11465.170000000055</v>
      </c>
      <c r="E139" s="325">
        <v>1</v>
      </c>
      <c r="F139" s="336"/>
      <c r="G139" s="336"/>
      <c r="H139" s="336"/>
      <c r="I139" s="336"/>
      <c r="J139" s="336"/>
      <c r="K139" s="336"/>
      <c r="L139" s="336"/>
      <c r="M139" s="336"/>
      <c r="N139" s="336"/>
      <c r="O139" s="336"/>
      <c r="P139" s="336"/>
      <c r="Q139" s="336"/>
      <c r="R139" s="336"/>
      <c r="S139" s="336"/>
      <c r="T139" s="336"/>
      <c r="U139" s="336"/>
      <c r="V139" s="336"/>
      <c r="W139" s="336"/>
      <c r="X139" s="336"/>
      <c r="Y139" s="336"/>
    </row>
    <row r="140" spans="2:25">
      <c r="B140" s="556"/>
      <c r="C140" s="344" t="s">
        <v>562</v>
      </c>
      <c r="D140" s="324">
        <v>4916.7099999999891</v>
      </c>
      <c r="E140" s="325">
        <v>0.42883882227650927</v>
      </c>
      <c r="F140" s="336"/>
      <c r="G140" s="336"/>
      <c r="H140" s="336"/>
      <c r="I140" s="336"/>
      <c r="J140" s="336"/>
      <c r="K140" s="336"/>
      <c r="L140" s="336"/>
      <c r="M140" s="336"/>
      <c r="N140" s="336"/>
      <c r="O140" s="336"/>
      <c r="P140" s="336"/>
      <c r="Q140" s="336"/>
      <c r="R140" s="336"/>
      <c r="S140" s="336"/>
      <c r="T140" s="336"/>
      <c r="U140" s="336"/>
      <c r="V140" s="336"/>
      <c r="W140" s="336"/>
      <c r="X140" s="336"/>
      <c r="Y140" s="336"/>
    </row>
    <row r="141" spans="2:25">
      <c r="B141" s="556"/>
      <c r="C141" s="344" t="s">
        <v>563</v>
      </c>
      <c r="D141" s="324">
        <v>6548.4600000000009</v>
      </c>
      <c r="E141" s="325">
        <v>0.57116117772348507</v>
      </c>
      <c r="F141" s="336"/>
      <c r="G141" s="336"/>
      <c r="H141" s="336"/>
      <c r="I141" s="336"/>
      <c r="J141" s="336"/>
      <c r="K141" s="336"/>
      <c r="L141" s="336"/>
      <c r="M141" s="336"/>
      <c r="N141" s="336"/>
      <c r="O141" s="336"/>
      <c r="P141" s="336"/>
      <c r="Q141" s="336"/>
      <c r="R141" s="336"/>
      <c r="S141" s="336"/>
      <c r="T141" s="336"/>
      <c r="U141" s="336"/>
      <c r="V141" s="336"/>
      <c r="W141" s="336"/>
      <c r="X141" s="336"/>
      <c r="Y141" s="336"/>
    </row>
    <row r="142" spans="2:25">
      <c r="B142" s="556" t="s">
        <v>565</v>
      </c>
      <c r="C142" s="344" t="s">
        <v>549</v>
      </c>
      <c r="D142" s="324">
        <v>11465.170000000055</v>
      </c>
      <c r="E142" s="325">
        <v>1</v>
      </c>
      <c r="F142" s="336"/>
      <c r="G142" s="336"/>
      <c r="H142" s="336"/>
      <c r="I142" s="336"/>
      <c r="J142" s="336"/>
      <c r="K142" s="336"/>
      <c r="L142" s="336"/>
      <c r="M142" s="336"/>
      <c r="N142" s="336"/>
      <c r="O142" s="336"/>
      <c r="P142" s="336"/>
      <c r="Q142" s="336"/>
      <c r="R142" s="336"/>
      <c r="S142" s="336"/>
      <c r="T142" s="336"/>
      <c r="U142" s="336"/>
      <c r="V142" s="336"/>
      <c r="W142" s="336"/>
      <c r="X142" s="336"/>
      <c r="Y142" s="336"/>
    </row>
    <row r="143" spans="2:25">
      <c r="B143" s="556"/>
      <c r="C143" s="344" t="s">
        <v>562</v>
      </c>
      <c r="D143" s="324">
        <v>10872.520000000066</v>
      </c>
      <c r="E143" s="325">
        <v>0.94830866005475822</v>
      </c>
      <c r="F143" s="336"/>
      <c r="G143" s="336"/>
      <c r="H143" s="336"/>
      <c r="I143" s="336"/>
      <c r="J143" s="336"/>
      <c r="K143" s="336"/>
      <c r="L143" s="336"/>
      <c r="M143" s="336"/>
      <c r="N143" s="336"/>
      <c r="O143" s="336"/>
      <c r="P143" s="336"/>
      <c r="Q143" s="336"/>
      <c r="R143" s="336"/>
      <c r="S143" s="336"/>
      <c r="T143" s="336"/>
      <c r="U143" s="336"/>
      <c r="V143" s="336"/>
      <c r="W143" s="336"/>
      <c r="X143" s="336"/>
      <c r="Y143" s="336"/>
    </row>
    <row r="144" spans="2:25">
      <c r="B144" s="556"/>
      <c r="C144" s="344" t="s">
        <v>563</v>
      </c>
      <c r="D144" s="324">
        <v>592.6500000000002</v>
      </c>
      <c r="E144" s="325">
        <v>5.1691339945242623E-2</v>
      </c>
      <c r="F144" s="336"/>
      <c r="G144" s="336"/>
      <c r="H144" s="336"/>
      <c r="I144" s="336"/>
      <c r="J144" s="336"/>
      <c r="K144" s="336"/>
      <c r="L144" s="336"/>
      <c r="M144" s="336"/>
      <c r="N144" s="336"/>
      <c r="O144" s="336"/>
      <c r="P144" s="336"/>
      <c r="Q144" s="336"/>
      <c r="R144" s="336"/>
      <c r="S144" s="336"/>
      <c r="T144" s="336"/>
      <c r="U144" s="336"/>
      <c r="V144" s="336"/>
      <c r="W144" s="336"/>
      <c r="X144" s="336"/>
      <c r="Y144" s="336"/>
    </row>
    <row r="145" spans="2:25">
      <c r="B145" s="556" t="s">
        <v>566</v>
      </c>
      <c r="C145" s="344" t="s">
        <v>549</v>
      </c>
      <c r="D145" s="324">
        <v>11465.170000000055</v>
      </c>
      <c r="E145" s="325">
        <v>1</v>
      </c>
      <c r="F145" s="336"/>
      <c r="G145" s="336"/>
      <c r="H145" s="336"/>
      <c r="I145" s="336"/>
      <c r="J145" s="336"/>
      <c r="K145" s="336"/>
      <c r="L145" s="336"/>
      <c r="M145" s="336"/>
      <c r="N145" s="336"/>
      <c r="O145" s="336"/>
      <c r="P145" s="336"/>
      <c r="Q145" s="336"/>
      <c r="R145" s="336"/>
      <c r="S145" s="336"/>
      <c r="T145" s="336"/>
      <c r="U145" s="336"/>
      <c r="V145" s="336"/>
      <c r="W145" s="336"/>
      <c r="X145" s="336"/>
      <c r="Y145" s="336"/>
    </row>
    <row r="146" spans="2:25">
      <c r="B146" s="556"/>
      <c r="C146" s="344" t="s">
        <v>562</v>
      </c>
      <c r="D146" s="324">
        <v>11101.500000000071</v>
      </c>
      <c r="E146" s="325">
        <v>0.968280452884695</v>
      </c>
      <c r="F146" s="336"/>
      <c r="G146" s="336"/>
      <c r="H146" s="336"/>
      <c r="I146" s="336"/>
      <c r="J146" s="336"/>
      <c r="K146" s="336"/>
      <c r="L146" s="336"/>
      <c r="M146" s="336"/>
      <c r="N146" s="336"/>
      <c r="O146" s="336"/>
      <c r="P146" s="336"/>
      <c r="Q146" s="336"/>
      <c r="R146" s="336"/>
      <c r="S146" s="336"/>
      <c r="T146" s="336"/>
      <c r="U146" s="336"/>
      <c r="V146" s="336"/>
      <c r="W146" s="336"/>
      <c r="X146" s="336"/>
      <c r="Y146" s="336"/>
    </row>
    <row r="147" spans="2:25">
      <c r="B147" s="556"/>
      <c r="C147" s="344" t="s">
        <v>563</v>
      </c>
      <c r="D147" s="324">
        <v>363.66999999999996</v>
      </c>
      <c r="E147" s="325">
        <v>3.1719547115306466E-2</v>
      </c>
      <c r="F147" s="336"/>
      <c r="G147" s="336"/>
      <c r="H147" s="336"/>
      <c r="I147" s="336"/>
      <c r="J147" s="336"/>
      <c r="K147" s="336"/>
      <c r="L147" s="336"/>
      <c r="M147" s="336"/>
      <c r="N147" s="336"/>
      <c r="O147" s="336"/>
      <c r="P147" s="336"/>
      <c r="Q147" s="336"/>
      <c r="R147" s="336"/>
      <c r="S147" s="336"/>
      <c r="T147" s="336"/>
      <c r="U147" s="336"/>
      <c r="V147" s="336"/>
      <c r="W147" s="336"/>
      <c r="X147" s="336"/>
      <c r="Y147" s="336"/>
    </row>
    <row r="148" spans="2:25">
      <c r="B148" s="556" t="s">
        <v>567</v>
      </c>
      <c r="C148" s="344" t="s">
        <v>549</v>
      </c>
      <c r="D148" s="324">
        <v>11465.170000000055</v>
      </c>
      <c r="E148" s="325">
        <v>1</v>
      </c>
      <c r="F148" s="336"/>
      <c r="G148" s="336"/>
      <c r="H148" s="336"/>
      <c r="I148" s="336"/>
      <c r="J148" s="336"/>
      <c r="K148" s="336"/>
      <c r="L148" s="336"/>
      <c r="M148" s="336"/>
      <c r="N148" s="336"/>
      <c r="O148" s="336"/>
      <c r="P148" s="336"/>
      <c r="Q148" s="336"/>
      <c r="R148" s="336"/>
      <c r="S148" s="336"/>
      <c r="T148" s="336"/>
      <c r="U148" s="336"/>
      <c r="V148" s="336"/>
      <c r="W148" s="336"/>
      <c r="X148" s="336"/>
      <c r="Y148" s="336"/>
    </row>
    <row r="149" spans="2:25">
      <c r="B149" s="556"/>
      <c r="C149" s="344" t="s">
        <v>562</v>
      </c>
      <c r="D149" s="324">
        <v>11084.33000000006</v>
      </c>
      <c r="E149" s="325">
        <v>0.96678287369485205</v>
      </c>
      <c r="F149" s="336"/>
      <c r="G149" s="336"/>
      <c r="H149" s="336"/>
      <c r="I149" s="336"/>
      <c r="J149" s="336"/>
      <c r="K149" s="336"/>
      <c r="L149" s="336"/>
      <c r="M149" s="336"/>
      <c r="N149" s="336"/>
      <c r="O149" s="336"/>
      <c r="P149" s="336"/>
      <c r="Q149" s="336"/>
      <c r="R149" s="336"/>
      <c r="S149" s="336"/>
      <c r="T149" s="336"/>
      <c r="U149" s="336"/>
      <c r="V149" s="336"/>
      <c r="W149" s="336"/>
      <c r="X149" s="336"/>
      <c r="Y149" s="336"/>
    </row>
    <row r="150" spans="2:25">
      <c r="B150" s="556"/>
      <c r="C150" s="344" t="s">
        <v>563</v>
      </c>
      <c r="D150" s="324">
        <v>380.83999999999992</v>
      </c>
      <c r="E150" s="325">
        <v>3.3217126305148385E-2</v>
      </c>
      <c r="F150" s="336"/>
      <c r="G150" s="336"/>
      <c r="H150" s="336"/>
      <c r="I150" s="336"/>
      <c r="J150" s="336"/>
      <c r="K150" s="336"/>
      <c r="L150" s="336"/>
      <c r="M150" s="336"/>
      <c r="N150" s="336"/>
      <c r="O150" s="336"/>
      <c r="P150" s="336"/>
      <c r="Q150" s="336"/>
      <c r="R150" s="336"/>
      <c r="S150" s="336"/>
      <c r="T150" s="336"/>
      <c r="U150" s="336"/>
      <c r="V150" s="336"/>
      <c r="W150" s="336"/>
      <c r="X150" s="336"/>
      <c r="Y150" s="336"/>
    </row>
    <row r="151" spans="2:25">
      <c r="B151" s="556" t="s">
        <v>568</v>
      </c>
      <c r="C151" s="344" t="s">
        <v>549</v>
      </c>
      <c r="D151" s="324">
        <v>11465.170000000055</v>
      </c>
      <c r="E151" s="325">
        <v>1</v>
      </c>
      <c r="F151" s="336"/>
      <c r="G151" s="336"/>
      <c r="H151" s="336"/>
      <c r="I151" s="336"/>
      <c r="J151" s="336"/>
      <c r="K151" s="336"/>
      <c r="L151" s="336"/>
      <c r="M151" s="336"/>
      <c r="N151" s="336"/>
      <c r="O151" s="336"/>
      <c r="P151" s="336"/>
      <c r="Q151" s="336"/>
      <c r="R151" s="336"/>
      <c r="S151" s="336"/>
      <c r="T151" s="336"/>
      <c r="U151" s="336"/>
      <c r="V151" s="336"/>
      <c r="W151" s="336"/>
      <c r="X151" s="336"/>
      <c r="Y151" s="336"/>
    </row>
    <row r="152" spans="2:25">
      <c r="B152" s="556"/>
      <c r="C152" s="344" t="s">
        <v>562</v>
      </c>
      <c r="D152" s="324">
        <v>11381.070000000063</v>
      </c>
      <c r="E152" s="325">
        <v>0.99266474025243501</v>
      </c>
      <c r="F152" s="336"/>
      <c r="G152" s="336"/>
      <c r="H152" s="336"/>
      <c r="I152" s="336"/>
      <c r="J152" s="336"/>
      <c r="K152" s="336"/>
      <c r="L152" s="336"/>
      <c r="M152" s="336"/>
      <c r="N152" s="336"/>
      <c r="O152" s="336"/>
      <c r="P152" s="336"/>
      <c r="Q152" s="336"/>
      <c r="R152" s="336"/>
      <c r="S152" s="336"/>
      <c r="T152" s="336"/>
      <c r="U152" s="336"/>
      <c r="V152" s="336"/>
      <c r="W152" s="336"/>
      <c r="X152" s="336"/>
      <c r="Y152" s="336"/>
    </row>
    <row r="153" spans="2:25">
      <c r="B153" s="556"/>
      <c r="C153" s="344" t="s">
        <v>563</v>
      </c>
      <c r="D153" s="324">
        <v>84.09999999999998</v>
      </c>
      <c r="E153" s="416">
        <v>7.3352597475658523E-3</v>
      </c>
      <c r="F153" s="336"/>
      <c r="G153" s="336"/>
      <c r="H153" s="336"/>
      <c r="I153" s="336"/>
      <c r="J153" s="336"/>
      <c r="K153" s="336"/>
      <c r="L153" s="336"/>
      <c r="M153" s="336"/>
      <c r="N153" s="336"/>
      <c r="O153" s="336"/>
      <c r="P153" s="336"/>
      <c r="Q153" s="336"/>
      <c r="R153" s="336"/>
      <c r="S153" s="336"/>
      <c r="T153" s="336"/>
      <c r="U153" s="336"/>
      <c r="V153" s="336"/>
      <c r="W153" s="336"/>
      <c r="X153" s="336"/>
      <c r="Y153" s="336"/>
    </row>
    <row r="154" spans="2:25">
      <c r="B154" s="556" t="s">
        <v>569</v>
      </c>
      <c r="C154" s="344" t="s">
        <v>549</v>
      </c>
      <c r="D154" s="324">
        <v>11465.170000000055</v>
      </c>
      <c r="E154" s="325">
        <v>1</v>
      </c>
      <c r="F154" s="336"/>
      <c r="G154" s="336"/>
      <c r="H154" s="336"/>
      <c r="I154" s="336"/>
      <c r="J154" s="336"/>
      <c r="K154" s="336"/>
      <c r="L154" s="336"/>
      <c r="M154" s="336"/>
      <c r="N154" s="336"/>
      <c r="O154" s="336"/>
      <c r="P154" s="336"/>
      <c r="Q154" s="336"/>
      <c r="R154" s="336"/>
      <c r="S154" s="336"/>
      <c r="T154" s="336"/>
      <c r="U154" s="336"/>
      <c r="V154" s="336"/>
      <c r="W154" s="336"/>
      <c r="X154" s="336"/>
      <c r="Y154" s="336"/>
    </row>
    <row r="155" spans="2:25">
      <c r="B155" s="556"/>
      <c r="C155" s="344" t="s">
        <v>562</v>
      </c>
      <c r="D155" s="324">
        <v>11118.160000000065</v>
      </c>
      <c r="E155" s="325">
        <v>0.9697335495243431</v>
      </c>
      <c r="F155" s="336"/>
      <c r="G155" s="336"/>
      <c r="H155" s="336"/>
      <c r="I155" s="336"/>
      <c r="J155" s="336"/>
      <c r="K155" s="336"/>
      <c r="L155" s="336"/>
      <c r="M155" s="336"/>
      <c r="N155" s="336"/>
      <c r="O155" s="336"/>
      <c r="P155" s="336"/>
      <c r="Q155" s="336"/>
      <c r="R155" s="336"/>
      <c r="S155" s="336"/>
      <c r="T155" s="336"/>
      <c r="U155" s="336"/>
      <c r="V155" s="336"/>
      <c r="W155" s="336"/>
      <c r="X155" s="336"/>
      <c r="Y155" s="336"/>
    </row>
    <row r="156" spans="2:25">
      <c r="B156" s="556"/>
      <c r="C156" s="344" t="s">
        <v>563</v>
      </c>
      <c r="D156" s="324">
        <v>347.01</v>
      </c>
      <c r="E156" s="325">
        <v>3.0266450475657871E-2</v>
      </c>
      <c r="F156" s="336"/>
      <c r="G156" s="336"/>
      <c r="H156" s="336"/>
      <c r="I156" s="336"/>
      <c r="J156" s="336"/>
      <c r="K156" s="336"/>
      <c r="L156" s="336"/>
      <c r="M156" s="336"/>
      <c r="N156" s="336"/>
      <c r="O156" s="336"/>
      <c r="P156" s="336"/>
      <c r="Q156" s="336"/>
      <c r="R156" s="336"/>
      <c r="S156" s="336"/>
      <c r="T156" s="336"/>
      <c r="U156" s="336"/>
      <c r="V156" s="336"/>
      <c r="W156" s="336"/>
      <c r="X156" s="336"/>
      <c r="Y156" s="336"/>
    </row>
    <row r="157" spans="2:25">
      <c r="B157" s="556" t="s">
        <v>570</v>
      </c>
      <c r="C157" s="344" t="s">
        <v>549</v>
      </c>
      <c r="D157" s="324">
        <v>11465.170000000055</v>
      </c>
      <c r="E157" s="325">
        <v>1</v>
      </c>
      <c r="F157" s="336"/>
      <c r="G157" s="336"/>
      <c r="H157" s="336"/>
      <c r="I157" s="336"/>
      <c r="J157" s="336"/>
      <c r="K157" s="336"/>
      <c r="L157" s="336"/>
      <c r="M157" s="336"/>
      <c r="N157" s="336"/>
      <c r="O157" s="336"/>
      <c r="P157" s="336"/>
      <c r="Q157" s="336"/>
      <c r="R157" s="336"/>
      <c r="S157" s="336"/>
      <c r="T157" s="336"/>
      <c r="U157" s="336"/>
      <c r="V157" s="336"/>
      <c r="W157" s="336"/>
      <c r="X157" s="336"/>
      <c r="Y157" s="336"/>
    </row>
    <row r="158" spans="2:25">
      <c r="B158" s="556"/>
      <c r="C158" s="344" t="s">
        <v>562</v>
      </c>
      <c r="D158" s="324">
        <v>11442.010000000051</v>
      </c>
      <c r="E158" s="325">
        <v>0.99797996889710272</v>
      </c>
      <c r="F158" s="336"/>
      <c r="G158" s="336"/>
      <c r="H158" s="336"/>
      <c r="I158" s="336"/>
      <c r="J158" s="336"/>
      <c r="K158" s="336"/>
      <c r="L158" s="336"/>
      <c r="M158" s="336"/>
      <c r="N158" s="336"/>
      <c r="O158" s="336"/>
      <c r="P158" s="336"/>
      <c r="Q158" s="336"/>
      <c r="R158" s="336"/>
      <c r="S158" s="336"/>
      <c r="T158" s="336"/>
      <c r="U158" s="336"/>
      <c r="V158" s="336"/>
      <c r="W158" s="336"/>
      <c r="X158" s="336"/>
      <c r="Y158" s="336"/>
    </row>
    <row r="159" spans="2:25">
      <c r="B159" s="556"/>
      <c r="C159" s="344" t="s">
        <v>563</v>
      </c>
      <c r="D159" s="324">
        <v>23.160000000000004</v>
      </c>
      <c r="E159" s="416">
        <v>2.0200311028968515E-3</v>
      </c>
      <c r="F159" s="336"/>
      <c r="G159" s="336"/>
      <c r="H159" s="336"/>
      <c r="I159" s="336"/>
      <c r="J159" s="336"/>
      <c r="K159" s="336"/>
      <c r="L159" s="336"/>
      <c r="M159" s="336"/>
      <c r="N159" s="336"/>
      <c r="O159" s="336"/>
      <c r="P159" s="336"/>
      <c r="Q159" s="336"/>
      <c r="R159" s="336"/>
      <c r="S159" s="336"/>
      <c r="T159" s="336"/>
      <c r="U159" s="336"/>
      <c r="V159" s="336"/>
      <c r="W159" s="336"/>
      <c r="X159" s="336"/>
      <c r="Y159" s="336"/>
    </row>
    <row r="160" spans="2:25">
      <c r="B160" s="556" t="s">
        <v>571</v>
      </c>
      <c r="C160" s="344" t="s">
        <v>549</v>
      </c>
      <c r="D160" s="324">
        <v>11465.170000000055</v>
      </c>
      <c r="E160" s="325">
        <v>1</v>
      </c>
      <c r="F160" s="336"/>
      <c r="G160" s="336"/>
      <c r="H160" s="336"/>
      <c r="I160" s="336"/>
      <c r="J160" s="336"/>
      <c r="K160" s="336"/>
      <c r="L160" s="336"/>
      <c r="M160" s="336"/>
      <c r="N160" s="336"/>
      <c r="O160" s="336"/>
      <c r="P160" s="336"/>
      <c r="Q160" s="336"/>
      <c r="R160" s="336"/>
      <c r="S160" s="336"/>
      <c r="T160" s="336"/>
      <c r="U160" s="336"/>
      <c r="V160" s="336"/>
      <c r="W160" s="336"/>
      <c r="X160" s="336"/>
      <c r="Y160" s="336"/>
    </row>
    <row r="161" spans="2:25">
      <c r="B161" s="556"/>
      <c r="C161" s="344" t="s">
        <v>562</v>
      </c>
      <c r="D161" s="324">
        <v>10424.850000000039</v>
      </c>
      <c r="E161" s="325">
        <v>0.90926257526054899</v>
      </c>
      <c r="F161" s="336"/>
      <c r="G161" s="336"/>
      <c r="H161" s="336"/>
      <c r="I161" s="336"/>
      <c r="J161" s="336"/>
      <c r="K161" s="336"/>
      <c r="L161" s="336"/>
      <c r="M161" s="336"/>
      <c r="N161" s="336"/>
      <c r="O161" s="336"/>
      <c r="P161" s="336"/>
      <c r="Q161" s="336"/>
      <c r="R161" s="336"/>
      <c r="S161" s="336"/>
      <c r="T161" s="336"/>
      <c r="U161" s="336"/>
      <c r="V161" s="336"/>
      <c r="W161" s="336"/>
      <c r="X161" s="336"/>
      <c r="Y161" s="336"/>
    </row>
    <row r="162" spans="2:25">
      <c r="B162" s="556"/>
      <c r="C162" s="344" t="s">
        <v>563</v>
      </c>
      <c r="D162" s="324">
        <v>1040.3200000000002</v>
      </c>
      <c r="E162" s="325">
        <v>9.0737424739449596E-2</v>
      </c>
      <c r="F162" s="336"/>
      <c r="G162" s="336"/>
      <c r="H162" s="336"/>
      <c r="I162" s="336"/>
      <c r="J162" s="336"/>
      <c r="K162" s="336"/>
      <c r="L162" s="336"/>
      <c r="M162" s="336"/>
      <c r="N162" s="336"/>
      <c r="O162" s="336"/>
      <c r="P162" s="336"/>
      <c r="Q162" s="336"/>
      <c r="R162" s="336"/>
      <c r="S162" s="336"/>
      <c r="T162" s="336"/>
      <c r="U162" s="336"/>
      <c r="V162" s="336"/>
      <c r="W162" s="336"/>
      <c r="X162" s="336"/>
      <c r="Y162" s="336"/>
    </row>
    <row r="163" spans="2:25">
      <c r="B163" s="556" t="s">
        <v>572</v>
      </c>
      <c r="C163" s="344" t="s">
        <v>549</v>
      </c>
      <c r="D163" s="324">
        <v>11465.170000000055</v>
      </c>
      <c r="E163" s="325">
        <v>1</v>
      </c>
      <c r="F163" s="336"/>
      <c r="G163" s="336"/>
      <c r="H163" s="336"/>
      <c r="I163" s="336"/>
      <c r="J163" s="336"/>
      <c r="K163" s="336"/>
      <c r="L163" s="336"/>
      <c r="M163" s="336"/>
      <c r="N163" s="336"/>
      <c r="O163" s="336"/>
      <c r="P163" s="336"/>
      <c r="Q163" s="336"/>
      <c r="R163" s="336"/>
      <c r="S163" s="336"/>
      <c r="T163" s="336"/>
      <c r="U163" s="336"/>
      <c r="V163" s="336"/>
      <c r="W163" s="336"/>
      <c r="X163" s="336"/>
      <c r="Y163" s="336"/>
    </row>
    <row r="164" spans="2:25">
      <c r="B164" s="556"/>
      <c r="C164" s="344" t="s">
        <v>562</v>
      </c>
      <c r="D164" s="324">
        <v>11307.580000000067</v>
      </c>
      <c r="E164" s="325">
        <v>0.98625489199026395</v>
      </c>
      <c r="F164" s="336"/>
      <c r="G164" s="336"/>
      <c r="H164" s="336"/>
      <c r="I164" s="336"/>
      <c r="J164" s="336"/>
      <c r="K164" s="336"/>
      <c r="L164" s="336"/>
      <c r="M164" s="336"/>
      <c r="N164" s="336"/>
      <c r="O164" s="336"/>
      <c r="P164" s="336"/>
      <c r="Q164" s="336"/>
      <c r="R164" s="336"/>
      <c r="S164" s="336"/>
      <c r="T164" s="336"/>
      <c r="U164" s="336"/>
      <c r="V164" s="336"/>
      <c r="W164" s="336"/>
      <c r="X164" s="336"/>
      <c r="Y164" s="336"/>
    </row>
    <row r="165" spans="2:25" ht="15.75" thickBot="1">
      <c r="B165" s="557"/>
      <c r="C165" s="345" t="s">
        <v>563</v>
      </c>
      <c r="D165" s="346">
        <v>157.59</v>
      </c>
      <c r="E165" s="347">
        <v>1.3745108009737252E-2</v>
      </c>
      <c r="F165" s="336"/>
      <c r="G165" s="336"/>
      <c r="H165" s="336"/>
      <c r="I165" s="336"/>
      <c r="J165" s="336"/>
      <c r="K165" s="336"/>
      <c r="L165" s="336"/>
      <c r="M165" s="336"/>
      <c r="N165" s="336"/>
      <c r="O165" s="336"/>
      <c r="P165" s="336"/>
      <c r="Q165" s="336"/>
      <c r="R165" s="336"/>
      <c r="S165" s="336"/>
      <c r="T165" s="336"/>
      <c r="U165" s="336"/>
      <c r="V165" s="336"/>
      <c r="W165" s="336"/>
      <c r="X165" s="336"/>
      <c r="Y165" s="336"/>
    </row>
    <row r="166" spans="2:25" ht="69.95" customHeight="1" thickTop="1">
      <c r="B166" s="558" t="s">
        <v>573</v>
      </c>
      <c r="C166" s="558"/>
      <c r="D166" s="558"/>
      <c r="E166" s="558"/>
      <c r="F166" s="336"/>
      <c r="G166" s="336"/>
      <c r="H166" s="336"/>
      <c r="I166" s="336"/>
      <c r="J166" s="336"/>
      <c r="K166" s="336"/>
      <c r="L166" s="336"/>
      <c r="M166" s="336"/>
      <c r="N166" s="336"/>
      <c r="O166" s="336"/>
      <c r="P166" s="336"/>
      <c r="Q166" s="336"/>
      <c r="R166" s="336"/>
      <c r="S166" s="336"/>
      <c r="T166" s="336"/>
      <c r="U166" s="336"/>
      <c r="V166" s="336"/>
      <c r="W166" s="336"/>
      <c r="X166" s="336"/>
      <c r="Y166" s="336"/>
    </row>
    <row r="167" spans="2:25">
      <c r="B167" s="336"/>
      <c r="C167" s="336"/>
      <c r="D167" s="336"/>
      <c r="E167" s="336"/>
      <c r="F167" s="336"/>
      <c r="G167" s="336"/>
      <c r="H167" s="336"/>
      <c r="I167" s="336"/>
      <c r="J167" s="336"/>
      <c r="K167" s="336"/>
      <c r="L167" s="336"/>
      <c r="M167" s="336"/>
      <c r="N167" s="336"/>
      <c r="O167" s="336"/>
      <c r="P167" s="336"/>
      <c r="Q167" s="336"/>
      <c r="R167" s="336"/>
      <c r="S167" s="336"/>
      <c r="T167" s="336"/>
      <c r="U167" s="336"/>
      <c r="V167" s="336"/>
      <c r="W167" s="336"/>
      <c r="X167" s="336"/>
      <c r="Y167" s="336"/>
    </row>
    <row r="168" spans="2:25" ht="15.75" thickBot="1">
      <c r="B168" s="559" t="s">
        <v>574</v>
      </c>
      <c r="C168" s="559"/>
      <c r="D168" s="559"/>
      <c r="E168" s="559"/>
      <c r="F168" s="336"/>
      <c r="G168" s="336"/>
      <c r="H168" s="336"/>
      <c r="I168" s="336"/>
      <c r="J168" s="336"/>
      <c r="K168" s="336"/>
      <c r="L168" s="336"/>
      <c r="M168" s="336"/>
      <c r="N168" s="336"/>
      <c r="O168" s="336"/>
      <c r="P168" s="336"/>
      <c r="Q168" s="336"/>
      <c r="R168" s="336"/>
      <c r="S168" s="336"/>
      <c r="T168" s="336"/>
      <c r="U168" s="336"/>
      <c r="V168" s="336"/>
      <c r="W168" s="336"/>
      <c r="X168" s="336"/>
      <c r="Y168" s="336"/>
    </row>
    <row r="169" spans="2:25" ht="26.25" thickTop="1" thickBot="1">
      <c r="B169" s="560" t="s">
        <v>546</v>
      </c>
      <c r="C169" s="561"/>
      <c r="D169" s="339" t="s">
        <v>547</v>
      </c>
      <c r="E169" s="340" t="s">
        <v>548</v>
      </c>
      <c r="F169" s="336"/>
      <c r="G169" s="336"/>
      <c r="H169" s="336"/>
      <c r="I169" s="336"/>
      <c r="J169" s="336"/>
      <c r="K169" s="336"/>
      <c r="L169" s="336"/>
      <c r="M169" s="336"/>
      <c r="N169" s="336"/>
      <c r="O169" s="336"/>
      <c r="P169" s="336"/>
      <c r="Q169" s="336"/>
      <c r="R169" s="336"/>
      <c r="S169" s="336"/>
      <c r="T169" s="336"/>
      <c r="U169" s="336"/>
      <c r="V169" s="336"/>
      <c r="W169" s="336"/>
      <c r="X169" s="336"/>
      <c r="Y169" s="336"/>
    </row>
    <row r="170" spans="2:25" ht="15.75" customHeight="1" thickTop="1">
      <c r="B170" s="555" t="s">
        <v>933</v>
      </c>
      <c r="C170" s="341" t="s">
        <v>549</v>
      </c>
      <c r="D170" s="342">
        <v>3171.8000000000065</v>
      </c>
      <c r="E170" s="343">
        <v>1</v>
      </c>
      <c r="F170" s="336"/>
      <c r="G170" s="336"/>
      <c r="H170" s="336"/>
      <c r="I170" s="336"/>
      <c r="J170" s="336"/>
      <c r="K170" s="336"/>
      <c r="L170" s="336"/>
      <c r="M170" s="336"/>
      <c r="N170" s="336"/>
      <c r="O170" s="336"/>
      <c r="P170" s="336"/>
      <c r="Q170" s="336"/>
      <c r="R170" s="336"/>
      <c r="S170" s="336"/>
      <c r="T170" s="336"/>
      <c r="U170" s="336"/>
      <c r="V170" s="336"/>
      <c r="W170" s="336"/>
      <c r="X170" s="336"/>
      <c r="Y170" s="336"/>
    </row>
    <row r="171" spans="2:25">
      <c r="B171" s="556"/>
      <c r="C171" s="344" t="s">
        <v>562</v>
      </c>
      <c r="D171" s="324">
        <v>893.57000000000028</v>
      </c>
      <c r="E171" s="325">
        <v>0.28172331168421666</v>
      </c>
      <c r="F171" s="336"/>
      <c r="G171" s="336"/>
      <c r="H171" s="336"/>
      <c r="I171" s="336"/>
      <c r="J171" s="336"/>
      <c r="K171" s="336"/>
      <c r="L171" s="336"/>
      <c r="M171" s="336"/>
      <c r="N171" s="336"/>
      <c r="O171" s="336"/>
      <c r="P171" s="336"/>
      <c r="Q171" s="336"/>
      <c r="R171" s="336"/>
      <c r="S171" s="336"/>
      <c r="T171" s="336"/>
      <c r="U171" s="336"/>
      <c r="V171" s="336"/>
      <c r="W171" s="336"/>
      <c r="X171" s="336"/>
      <c r="Y171" s="336"/>
    </row>
    <row r="172" spans="2:25" ht="15.75" thickBot="1">
      <c r="B172" s="557"/>
      <c r="C172" s="345" t="s">
        <v>563</v>
      </c>
      <c r="D172" s="346">
        <v>2278.2300000000037</v>
      </c>
      <c r="E172" s="347">
        <v>0.71827668831578251</v>
      </c>
      <c r="F172" s="336"/>
      <c r="G172" s="336"/>
      <c r="H172" s="336"/>
      <c r="I172" s="336"/>
      <c r="J172" s="336"/>
      <c r="K172" s="336"/>
      <c r="L172" s="336"/>
      <c r="M172" s="336"/>
      <c r="N172" s="336"/>
      <c r="O172" s="336"/>
      <c r="P172" s="336"/>
      <c r="Q172" s="336"/>
      <c r="R172" s="336"/>
      <c r="S172" s="336"/>
      <c r="T172" s="336"/>
      <c r="U172" s="336"/>
      <c r="V172" s="336"/>
      <c r="W172" s="336"/>
      <c r="X172" s="336"/>
      <c r="Y172" s="336"/>
    </row>
    <row r="173" spans="2:25" ht="69.95" customHeight="1" thickTop="1">
      <c r="B173" s="558" t="s">
        <v>1471</v>
      </c>
      <c r="C173" s="558"/>
      <c r="D173" s="558"/>
      <c r="E173" s="558"/>
      <c r="F173" s="336"/>
      <c r="G173" s="336"/>
      <c r="H173" s="336"/>
      <c r="I173" s="336"/>
      <c r="J173" s="336"/>
      <c r="K173" s="336"/>
      <c r="L173" s="336"/>
      <c r="M173" s="336"/>
      <c r="N173" s="336"/>
      <c r="O173" s="336"/>
      <c r="P173" s="336"/>
      <c r="Q173" s="336"/>
      <c r="R173" s="336"/>
      <c r="S173" s="336"/>
      <c r="T173" s="336"/>
      <c r="U173" s="336"/>
      <c r="V173" s="336"/>
      <c r="W173" s="336"/>
      <c r="X173" s="336"/>
      <c r="Y173" s="336"/>
    </row>
    <row r="174" spans="2:25">
      <c r="B174" s="336"/>
      <c r="C174" s="336"/>
      <c r="D174" s="336"/>
      <c r="E174" s="336"/>
      <c r="F174" s="336"/>
      <c r="G174" s="336"/>
      <c r="H174" s="336"/>
      <c r="I174" s="336"/>
      <c r="J174" s="336"/>
      <c r="K174" s="336"/>
      <c r="L174" s="336"/>
      <c r="M174" s="336"/>
      <c r="N174" s="336"/>
      <c r="O174" s="336"/>
      <c r="P174" s="336"/>
      <c r="Q174" s="336"/>
      <c r="R174" s="336"/>
      <c r="S174" s="336"/>
      <c r="T174" s="336"/>
      <c r="U174" s="336"/>
      <c r="V174" s="336"/>
      <c r="W174" s="336"/>
      <c r="X174" s="336"/>
      <c r="Y174" s="336"/>
    </row>
    <row r="175" spans="2:25" ht="15.75" thickBot="1">
      <c r="B175" s="559" t="s">
        <v>575</v>
      </c>
      <c r="C175" s="559"/>
      <c r="D175" s="559"/>
      <c r="E175" s="559"/>
      <c r="F175" s="336"/>
      <c r="G175" s="336"/>
      <c r="H175" s="336"/>
      <c r="I175" s="336"/>
      <c r="J175" s="336"/>
      <c r="K175" s="336"/>
      <c r="L175" s="336"/>
      <c r="M175" s="336"/>
      <c r="N175" s="336"/>
      <c r="O175" s="336"/>
      <c r="P175" s="336"/>
      <c r="Q175" s="336"/>
      <c r="R175" s="336"/>
      <c r="S175" s="336"/>
      <c r="T175" s="336"/>
      <c r="U175" s="336"/>
      <c r="V175" s="336"/>
      <c r="W175" s="336"/>
      <c r="X175" s="336"/>
      <c r="Y175" s="336"/>
    </row>
    <row r="176" spans="2:25" ht="26.25" thickTop="1" thickBot="1">
      <c r="B176" s="560" t="s">
        <v>546</v>
      </c>
      <c r="C176" s="561"/>
      <c r="D176" s="339" t="s">
        <v>547</v>
      </c>
      <c r="E176" s="340" t="s">
        <v>548</v>
      </c>
      <c r="F176" s="336"/>
      <c r="G176" s="336"/>
      <c r="H176" s="336"/>
      <c r="I176" s="336"/>
      <c r="J176" s="336"/>
      <c r="K176" s="336"/>
      <c r="L176" s="336"/>
      <c r="M176" s="336"/>
      <c r="N176" s="336"/>
      <c r="O176" s="336"/>
      <c r="P176" s="336"/>
      <c r="Q176" s="336"/>
      <c r="R176" s="336"/>
      <c r="S176" s="336"/>
      <c r="T176" s="336"/>
      <c r="U176" s="336"/>
      <c r="V176" s="336"/>
      <c r="W176" s="336"/>
      <c r="X176" s="336"/>
      <c r="Y176" s="336"/>
    </row>
    <row r="177" spans="2:25" ht="15.75" customHeight="1" thickTop="1">
      <c r="B177" s="555" t="s">
        <v>934</v>
      </c>
      <c r="C177" s="341" t="s">
        <v>549</v>
      </c>
      <c r="D177" s="342">
        <v>3171.8000000000065</v>
      </c>
      <c r="E177" s="343">
        <v>1</v>
      </c>
      <c r="F177" s="336"/>
      <c r="G177" s="336"/>
      <c r="H177" s="336"/>
      <c r="I177" s="336"/>
      <c r="J177" s="336"/>
      <c r="K177" s="336"/>
      <c r="L177" s="336"/>
      <c r="M177" s="336"/>
      <c r="N177" s="336"/>
      <c r="O177" s="336"/>
      <c r="P177" s="336"/>
      <c r="Q177" s="336"/>
      <c r="R177" s="336"/>
      <c r="S177" s="336"/>
      <c r="T177" s="336"/>
      <c r="U177" s="336"/>
      <c r="V177" s="336"/>
      <c r="W177" s="336"/>
      <c r="X177" s="336"/>
      <c r="Y177" s="336"/>
    </row>
    <row r="178" spans="2:25">
      <c r="B178" s="556"/>
      <c r="C178" s="344" t="s">
        <v>562</v>
      </c>
      <c r="D178" s="324">
        <v>2103.3300000000054</v>
      </c>
      <c r="E178" s="325">
        <v>0.66313449776152378</v>
      </c>
      <c r="F178" s="336"/>
      <c r="G178" s="336"/>
      <c r="H178" s="336"/>
      <c r="I178" s="336"/>
      <c r="J178" s="336"/>
      <c r="K178" s="336"/>
      <c r="L178" s="336"/>
      <c r="M178" s="336"/>
      <c r="N178" s="336"/>
      <c r="O178" s="336"/>
      <c r="P178" s="336"/>
      <c r="Q178" s="336"/>
      <c r="R178" s="336"/>
      <c r="S178" s="336"/>
      <c r="T178" s="336"/>
      <c r="U178" s="336"/>
      <c r="V178" s="336"/>
      <c r="W178" s="336"/>
      <c r="X178" s="336"/>
      <c r="Y178" s="336"/>
    </row>
    <row r="179" spans="2:25" ht="15.75" thickBot="1">
      <c r="B179" s="557"/>
      <c r="C179" s="345" t="s">
        <v>563</v>
      </c>
      <c r="D179" s="346">
        <v>1068.4700000000003</v>
      </c>
      <c r="E179" s="347">
        <v>0.33686550223847594</v>
      </c>
      <c r="F179" s="336"/>
      <c r="G179" s="336"/>
      <c r="H179" s="336"/>
      <c r="I179" s="336"/>
      <c r="J179" s="336"/>
      <c r="K179" s="336"/>
      <c r="L179" s="336"/>
      <c r="M179" s="336"/>
      <c r="N179" s="336"/>
      <c r="O179" s="336"/>
      <c r="P179" s="336"/>
      <c r="Q179" s="336"/>
      <c r="R179" s="336"/>
      <c r="S179" s="336"/>
      <c r="T179" s="336"/>
      <c r="U179" s="336"/>
      <c r="V179" s="336"/>
      <c r="W179" s="336"/>
      <c r="X179" s="336"/>
      <c r="Y179" s="336"/>
    </row>
    <row r="180" spans="2:25" ht="69.95" customHeight="1" thickTop="1">
      <c r="B180" s="558" t="s">
        <v>1471</v>
      </c>
      <c r="C180" s="558"/>
      <c r="D180" s="558"/>
      <c r="E180" s="558"/>
      <c r="F180" s="336"/>
      <c r="G180" s="336"/>
      <c r="H180" s="336"/>
      <c r="I180" s="336"/>
      <c r="J180" s="336"/>
      <c r="K180" s="336"/>
      <c r="L180" s="336"/>
      <c r="M180" s="336"/>
      <c r="N180" s="336"/>
      <c r="O180" s="336"/>
      <c r="P180" s="336"/>
      <c r="Q180" s="336"/>
      <c r="R180" s="336"/>
      <c r="S180" s="336"/>
      <c r="T180" s="336"/>
      <c r="U180" s="336"/>
      <c r="V180" s="336"/>
      <c r="W180" s="336"/>
      <c r="X180" s="336"/>
      <c r="Y180" s="336"/>
    </row>
    <row r="181" spans="2:25">
      <c r="B181" s="336"/>
      <c r="C181" s="336"/>
      <c r="D181" s="336"/>
      <c r="E181" s="336"/>
      <c r="F181" s="336"/>
      <c r="G181" s="336"/>
      <c r="H181" s="336"/>
      <c r="I181" s="336"/>
      <c r="J181" s="336"/>
      <c r="K181" s="336"/>
      <c r="L181" s="336"/>
      <c r="M181" s="336"/>
      <c r="N181" s="336"/>
      <c r="O181" s="336"/>
      <c r="P181" s="336"/>
      <c r="Q181" s="336"/>
      <c r="R181" s="336"/>
      <c r="S181" s="336"/>
      <c r="T181" s="336"/>
      <c r="U181" s="336"/>
      <c r="V181" s="336"/>
      <c r="W181" s="336"/>
      <c r="X181" s="336"/>
      <c r="Y181" s="336"/>
    </row>
    <row r="182" spans="2:25" ht="15.75" thickBot="1">
      <c r="B182" s="559" t="s">
        <v>576</v>
      </c>
      <c r="C182" s="559"/>
      <c r="D182" s="559"/>
      <c r="E182" s="559"/>
      <c r="F182" s="336"/>
      <c r="G182" s="336"/>
      <c r="H182" s="336"/>
      <c r="I182" s="336"/>
      <c r="J182" s="336"/>
      <c r="K182" s="336"/>
      <c r="L182" s="336"/>
      <c r="M182" s="336"/>
      <c r="N182" s="336"/>
      <c r="O182" s="336"/>
      <c r="P182" s="336"/>
      <c r="Q182" s="336"/>
      <c r="R182" s="336"/>
      <c r="S182" s="336"/>
      <c r="T182" s="336"/>
      <c r="U182" s="336"/>
      <c r="V182" s="336"/>
      <c r="W182" s="336"/>
      <c r="X182" s="336"/>
      <c r="Y182" s="336"/>
    </row>
    <row r="183" spans="2:25" ht="26.25" thickTop="1" thickBot="1">
      <c r="B183" s="560" t="s">
        <v>546</v>
      </c>
      <c r="C183" s="561"/>
      <c r="D183" s="339" t="s">
        <v>547</v>
      </c>
      <c r="E183" s="340" t="s">
        <v>548</v>
      </c>
      <c r="F183" s="336"/>
      <c r="G183" s="336"/>
      <c r="H183" s="336"/>
      <c r="I183" s="336"/>
      <c r="J183" s="336"/>
      <c r="K183" s="336"/>
      <c r="L183" s="336"/>
      <c r="M183" s="336"/>
      <c r="N183" s="336"/>
      <c r="O183" s="336"/>
      <c r="P183" s="336"/>
      <c r="Q183" s="336"/>
      <c r="R183" s="336"/>
      <c r="S183" s="336"/>
      <c r="T183" s="336"/>
      <c r="U183" s="336"/>
      <c r="V183" s="336"/>
      <c r="W183" s="336"/>
      <c r="X183" s="336"/>
      <c r="Y183" s="336"/>
    </row>
    <row r="184" spans="2:25" ht="15.75" customHeight="1" thickTop="1">
      <c r="B184" s="555" t="s">
        <v>935</v>
      </c>
      <c r="C184" s="341" t="s">
        <v>549</v>
      </c>
      <c r="D184" s="342">
        <v>3171.8000000000065</v>
      </c>
      <c r="E184" s="343">
        <v>1</v>
      </c>
      <c r="F184" s="336"/>
      <c r="G184" s="336"/>
      <c r="H184" s="336"/>
      <c r="I184" s="336"/>
      <c r="J184" s="336"/>
      <c r="K184" s="336"/>
      <c r="L184" s="336"/>
      <c r="M184" s="336"/>
      <c r="N184" s="336"/>
      <c r="O184" s="336"/>
      <c r="P184" s="336"/>
      <c r="Q184" s="336"/>
      <c r="R184" s="336"/>
      <c r="S184" s="336"/>
      <c r="T184" s="336"/>
      <c r="U184" s="336"/>
      <c r="V184" s="336"/>
      <c r="W184" s="336"/>
      <c r="X184" s="336"/>
      <c r="Y184" s="336"/>
    </row>
    <row r="185" spans="2:25">
      <c r="B185" s="556"/>
      <c r="C185" s="344" t="s">
        <v>562</v>
      </c>
      <c r="D185" s="324">
        <v>2338.4100000000049</v>
      </c>
      <c r="E185" s="325">
        <v>0.73725014187527593</v>
      </c>
      <c r="F185" s="336"/>
      <c r="G185" s="336"/>
      <c r="H185" s="336"/>
      <c r="I185" s="336"/>
      <c r="J185" s="336"/>
      <c r="K185" s="336"/>
      <c r="L185" s="336"/>
      <c r="M185" s="336"/>
      <c r="N185" s="336"/>
      <c r="O185" s="336"/>
      <c r="P185" s="336"/>
      <c r="Q185" s="336"/>
      <c r="R185" s="336"/>
      <c r="S185" s="336"/>
      <c r="T185" s="336"/>
      <c r="U185" s="336"/>
      <c r="V185" s="336"/>
      <c r="W185" s="336"/>
      <c r="X185" s="336"/>
      <c r="Y185" s="336"/>
    </row>
    <row r="186" spans="2:25" ht="15.75" thickBot="1">
      <c r="B186" s="557"/>
      <c r="C186" s="345" t="s">
        <v>563</v>
      </c>
      <c r="D186" s="346">
        <v>833.39000000000078</v>
      </c>
      <c r="E186" s="347">
        <v>0.26274985812472385</v>
      </c>
      <c r="F186" s="336"/>
      <c r="G186" s="336"/>
      <c r="H186" s="336"/>
      <c r="I186" s="336"/>
      <c r="J186" s="336"/>
      <c r="K186" s="336"/>
      <c r="L186" s="336"/>
      <c r="M186" s="336"/>
      <c r="N186" s="336"/>
      <c r="O186" s="336"/>
      <c r="P186" s="336"/>
      <c r="Q186" s="336"/>
      <c r="R186" s="336"/>
      <c r="S186" s="336"/>
      <c r="T186" s="336"/>
      <c r="U186" s="336"/>
      <c r="V186" s="336"/>
      <c r="W186" s="336"/>
      <c r="X186" s="336"/>
      <c r="Y186" s="336"/>
    </row>
    <row r="187" spans="2:25" ht="69.95" customHeight="1" thickTop="1">
      <c r="B187" s="558" t="s">
        <v>1471</v>
      </c>
      <c r="C187" s="558"/>
      <c r="D187" s="558"/>
      <c r="E187" s="558"/>
      <c r="F187" s="336"/>
      <c r="G187" s="336"/>
      <c r="H187" s="336"/>
      <c r="I187" s="336"/>
      <c r="J187" s="336"/>
      <c r="K187" s="336"/>
      <c r="L187" s="336"/>
      <c r="M187" s="336"/>
      <c r="N187" s="336"/>
      <c r="O187" s="336"/>
      <c r="P187" s="336"/>
      <c r="Q187" s="336"/>
      <c r="R187" s="336"/>
      <c r="S187" s="336"/>
      <c r="T187" s="336"/>
      <c r="U187" s="336"/>
      <c r="V187" s="336"/>
      <c r="W187" s="336"/>
      <c r="X187" s="336"/>
      <c r="Y187" s="336"/>
    </row>
    <row r="188" spans="2:25">
      <c r="B188" s="336"/>
      <c r="C188" s="336"/>
      <c r="D188" s="336"/>
      <c r="E188" s="336"/>
      <c r="F188" s="336"/>
      <c r="G188" s="336"/>
      <c r="H188" s="336"/>
      <c r="I188" s="336"/>
      <c r="J188" s="336"/>
      <c r="K188" s="336"/>
      <c r="L188" s="336"/>
      <c r="M188" s="336"/>
      <c r="N188" s="336"/>
      <c r="O188" s="336"/>
      <c r="P188" s="336"/>
      <c r="Q188" s="336"/>
      <c r="R188" s="336"/>
      <c r="S188" s="336"/>
      <c r="T188" s="336"/>
      <c r="U188" s="336"/>
      <c r="V188" s="336"/>
      <c r="W188" s="336"/>
      <c r="X188" s="336"/>
      <c r="Y188" s="336"/>
    </row>
    <row r="189" spans="2:25" ht="15.75" thickBot="1">
      <c r="B189" s="575" t="s">
        <v>936</v>
      </c>
      <c r="C189" s="575"/>
      <c r="D189" s="575"/>
      <c r="E189" s="575"/>
      <c r="F189" s="417"/>
      <c r="G189" s="336"/>
      <c r="H189" s="336"/>
      <c r="I189" s="336"/>
      <c r="J189" s="336"/>
      <c r="K189" s="336"/>
      <c r="L189" s="336"/>
      <c r="M189" s="336"/>
      <c r="N189" s="336"/>
      <c r="O189" s="336"/>
      <c r="P189" s="336"/>
      <c r="Q189" s="336"/>
      <c r="R189" s="336"/>
      <c r="S189" s="336"/>
      <c r="T189" s="336"/>
      <c r="U189" s="336"/>
      <c r="V189" s="336"/>
      <c r="W189" s="336"/>
      <c r="X189" s="336"/>
      <c r="Y189" s="336"/>
    </row>
    <row r="190" spans="2:25" ht="26.25" thickTop="1" thickBot="1">
      <c r="B190" s="576" t="s">
        <v>546</v>
      </c>
      <c r="C190" s="577"/>
      <c r="D190" s="418" t="s">
        <v>547</v>
      </c>
      <c r="E190" s="419" t="s">
        <v>548</v>
      </c>
      <c r="F190" s="420"/>
      <c r="G190" s="336"/>
      <c r="H190" s="336"/>
      <c r="I190" s="336"/>
      <c r="J190" s="336"/>
      <c r="K190" s="336"/>
      <c r="L190" s="336"/>
      <c r="M190" s="336"/>
      <c r="N190" s="336"/>
      <c r="O190" s="336"/>
      <c r="P190" s="336"/>
      <c r="Q190" s="336"/>
      <c r="R190" s="336"/>
      <c r="S190" s="336"/>
      <c r="T190" s="336"/>
      <c r="U190" s="336"/>
      <c r="V190" s="336"/>
      <c r="W190" s="336"/>
      <c r="X190" s="336"/>
      <c r="Y190" s="336"/>
    </row>
    <row r="191" spans="2:25" ht="15.75" thickTop="1">
      <c r="B191" s="578" t="s">
        <v>937</v>
      </c>
      <c r="C191" s="421" t="s">
        <v>549</v>
      </c>
      <c r="D191" s="422">
        <v>6985.6099999999979</v>
      </c>
      <c r="E191" s="423">
        <v>1</v>
      </c>
      <c r="F191" s="420"/>
      <c r="G191" s="336"/>
      <c r="H191" s="336"/>
      <c r="I191" s="336"/>
      <c r="J191" s="336"/>
      <c r="K191" s="336"/>
      <c r="L191" s="336"/>
      <c r="M191" s="336"/>
      <c r="N191" s="336"/>
      <c r="O191" s="336"/>
      <c r="P191" s="336"/>
      <c r="Q191" s="336"/>
      <c r="R191" s="336"/>
      <c r="S191" s="336"/>
      <c r="T191" s="336"/>
      <c r="U191" s="336"/>
      <c r="V191" s="336"/>
      <c r="W191" s="336"/>
      <c r="X191" s="336"/>
      <c r="Y191" s="336"/>
    </row>
    <row r="192" spans="2:25">
      <c r="B192" s="579"/>
      <c r="C192" s="424" t="s">
        <v>562</v>
      </c>
      <c r="D192" s="425">
        <v>6566.36</v>
      </c>
      <c r="E192" s="426">
        <v>0.93998376662882721</v>
      </c>
      <c r="F192" s="420"/>
      <c r="G192" s="336"/>
      <c r="H192" s="336"/>
      <c r="I192" s="336"/>
      <c r="J192" s="336"/>
      <c r="K192" s="336"/>
      <c r="L192" s="336"/>
      <c r="M192" s="336"/>
      <c r="N192" s="336"/>
      <c r="O192" s="336"/>
      <c r="P192" s="336"/>
      <c r="Q192" s="336"/>
      <c r="R192" s="336"/>
      <c r="S192" s="336"/>
      <c r="T192" s="336"/>
      <c r="U192" s="336"/>
      <c r="V192" s="336"/>
      <c r="W192" s="336"/>
      <c r="X192" s="336"/>
      <c r="Y192" s="336"/>
    </row>
    <row r="193" spans="2:25">
      <c r="B193" s="579"/>
      <c r="C193" s="424" t="s">
        <v>563</v>
      </c>
      <c r="D193" s="425">
        <v>419.24999999999983</v>
      </c>
      <c r="E193" s="426">
        <v>6.0016233371173018E-2</v>
      </c>
      <c r="F193" s="420"/>
      <c r="G193" s="336"/>
      <c r="H193" s="336"/>
      <c r="I193" s="336"/>
      <c r="J193" s="336"/>
      <c r="K193" s="336"/>
      <c r="L193" s="336"/>
      <c r="M193" s="336"/>
      <c r="N193" s="336"/>
      <c r="O193" s="336"/>
      <c r="P193" s="336"/>
      <c r="Q193" s="336"/>
      <c r="R193" s="336"/>
      <c r="S193" s="336"/>
      <c r="T193" s="336"/>
      <c r="U193" s="336"/>
      <c r="V193" s="336"/>
      <c r="W193" s="336"/>
      <c r="X193" s="336"/>
      <c r="Y193" s="336"/>
    </row>
    <row r="194" spans="2:25">
      <c r="B194" s="556" t="s">
        <v>938</v>
      </c>
      <c r="C194" s="424" t="s">
        <v>549</v>
      </c>
      <c r="D194" s="425">
        <v>1015.3299999999996</v>
      </c>
      <c r="E194" s="426">
        <v>1</v>
      </c>
      <c r="F194" s="420"/>
      <c r="G194" s="336"/>
      <c r="H194" s="336"/>
      <c r="I194" s="336"/>
      <c r="J194" s="336"/>
      <c r="K194" s="336"/>
      <c r="L194" s="336"/>
      <c r="M194" s="336"/>
      <c r="N194" s="336"/>
      <c r="O194" s="336"/>
      <c r="P194" s="336"/>
      <c r="Q194" s="336"/>
      <c r="R194" s="336"/>
      <c r="S194" s="336"/>
      <c r="T194" s="336"/>
      <c r="U194" s="336"/>
      <c r="V194" s="336"/>
      <c r="W194" s="336"/>
      <c r="X194" s="336"/>
      <c r="Y194" s="336"/>
    </row>
    <row r="195" spans="2:25">
      <c r="B195" s="556"/>
      <c r="C195" s="424" t="s">
        <v>562</v>
      </c>
      <c r="D195" s="425">
        <v>937.57999999999947</v>
      </c>
      <c r="E195" s="426">
        <v>0.92342391143766056</v>
      </c>
      <c r="F195" s="420"/>
      <c r="G195" s="336"/>
      <c r="H195" s="336"/>
      <c r="I195" s="336"/>
      <c r="J195" s="336"/>
      <c r="K195" s="336"/>
      <c r="L195" s="336"/>
      <c r="M195" s="336"/>
      <c r="N195" s="336"/>
      <c r="O195" s="336"/>
      <c r="P195" s="336"/>
      <c r="Q195" s="336"/>
      <c r="R195" s="336"/>
      <c r="S195" s="336"/>
      <c r="T195" s="336"/>
      <c r="U195" s="336"/>
      <c r="V195" s="336"/>
      <c r="W195" s="336"/>
      <c r="X195" s="336"/>
      <c r="Y195" s="336"/>
    </row>
    <row r="196" spans="2:25" ht="15.75" thickBot="1">
      <c r="B196" s="557"/>
      <c r="C196" s="427" t="s">
        <v>563</v>
      </c>
      <c r="D196" s="428">
        <v>77.749999999999986</v>
      </c>
      <c r="E196" s="429">
        <v>7.6576088562339356E-2</v>
      </c>
      <c r="F196" s="420"/>
      <c r="G196" s="336"/>
      <c r="H196" s="336"/>
      <c r="I196" s="336"/>
      <c r="J196" s="336"/>
      <c r="K196" s="336"/>
      <c r="L196" s="336"/>
      <c r="M196" s="336"/>
      <c r="N196" s="336"/>
      <c r="O196" s="336"/>
      <c r="P196" s="336"/>
      <c r="Q196" s="336"/>
      <c r="R196" s="336"/>
      <c r="S196" s="336"/>
      <c r="T196" s="336"/>
      <c r="U196" s="336"/>
      <c r="V196" s="336"/>
      <c r="W196" s="336"/>
      <c r="X196" s="336"/>
      <c r="Y196" s="336"/>
    </row>
    <row r="197" spans="2:25" ht="69.95" customHeight="1" thickTop="1">
      <c r="B197" s="580" t="s">
        <v>1474</v>
      </c>
      <c r="C197" s="580"/>
      <c r="D197" s="580"/>
      <c r="E197" s="580"/>
      <c r="F197" s="420"/>
      <c r="G197" s="336"/>
      <c r="H197" s="336"/>
      <c r="I197" s="336"/>
      <c r="J197" s="336"/>
      <c r="K197" s="336"/>
      <c r="L197" s="336"/>
      <c r="M197" s="336"/>
      <c r="N197" s="336"/>
      <c r="O197" s="336"/>
      <c r="P197" s="336"/>
      <c r="Q197" s="336"/>
      <c r="R197" s="336"/>
      <c r="S197" s="336"/>
      <c r="T197" s="336"/>
      <c r="U197" s="336"/>
      <c r="V197" s="336"/>
      <c r="W197" s="336"/>
      <c r="X197" s="336"/>
      <c r="Y197" s="336"/>
    </row>
    <row r="198" spans="2:25">
      <c r="B198" s="336"/>
      <c r="C198" s="336"/>
      <c r="D198" s="336"/>
      <c r="E198" s="336"/>
      <c r="F198" s="336"/>
      <c r="G198" s="336"/>
      <c r="H198" s="336"/>
      <c r="I198" s="336"/>
      <c r="J198" s="336"/>
      <c r="K198" s="336"/>
      <c r="L198" s="336"/>
      <c r="M198" s="336"/>
      <c r="N198" s="336"/>
      <c r="O198" s="336"/>
      <c r="P198" s="336"/>
      <c r="Q198" s="336"/>
      <c r="R198" s="336"/>
      <c r="S198" s="336"/>
      <c r="T198" s="336"/>
      <c r="U198" s="336"/>
      <c r="V198" s="336"/>
      <c r="W198" s="336"/>
      <c r="X198" s="336"/>
      <c r="Y198" s="336"/>
    </row>
    <row r="199" spans="2:25">
      <c r="B199" s="336"/>
      <c r="C199" s="336"/>
      <c r="D199" s="336"/>
      <c r="E199" s="336"/>
      <c r="F199" s="336">
        <f>+F204/D163</f>
        <v>0.52073192111411926</v>
      </c>
      <c r="G199" s="336"/>
      <c r="H199" s="336"/>
      <c r="I199" s="336"/>
      <c r="J199" s="336"/>
      <c r="K199" s="336"/>
      <c r="L199" s="336"/>
      <c r="M199" s="336"/>
      <c r="N199" s="336"/>
      <c r="O199" s="336"/>
      <c r="P199" s="336"/>
      <c r="Q199" s="336"/>
      <c r="R199" s="336"/>
      <c r="S199" s="336"/>
      <c r="T199" s="336"/>
      <c r="U199" s="336"/>
      <c r="V199" s="336"/>
      <c r="W199" s="336"/>
      <c r="X199" s="336"/>
      <c r="Y199" s="336"/>
    </row>
    <row r="200" spans="2:25" ht="15.75" thickBot="1">
      <c r="B200" s="559" t="s">
        <v>577</v>
      </c>
      <c r="C200" s="559"/>
      <c r="D200" s="559"/>
      <c r="E200" s="559"/>
      <c r="F200" s="559"/>
      <c r="G200" s="559"/>
      <c r="H200" s="559"/>
      <c r="I200" s="559"/>
      <c r="J200" s="336"/>
      <c r="K200" s="336"/>
      <c r="L200" s="336"/>
      <c r="M200" s="336"/>
      <c r="N200" s="336"/>
      <c r="O200" s="336"/>
      <c r="P200" s="336"/>
      <c r="Q200" s="336"/>
      <c r="R200" s="336"/>
      <c r="S200" s="336"/>
      <c r="T200" s="336"/>
      <c r="U200" s="336"/>
      <c r="V200" s="336"/>
      <c r="W200" s="336"/>
      <c r="X200" s="336"/>
      <c r="Y200" s="336"/>
    </row>
    <row r="201" spans="2:25" ht="28.5" customHeight="1" thickTop="1">
      <c r="B201" s="562" t="s">
        <v>546</v>
      </c>
      <c r="C201" s="563"/>
      <c r="D201" s="568" t="s">
        <v>558</v>
      </c>
      <c r="E201" s="569"/>
      <c r="F201" s="569"/>
      <c r="G201" s="569"/>
      <c r="H201" s="569"/>
      <c r="I201" s="570"/>
      <c r="J201" s="336"/>
      <c r="K201" s="336"/>
      <c r="L201" s="336"/>
      <c r="M201" s="336"/>
      <c r="N201" s="336"/>
      <c r="O201" s="336"/>
      <c r="P201" s="336"/>
      <c r="Q201" s="336"/>
      <c r="R201" s="336"/>
      <c r="S201" s="336"/>
      <c r="T201" s="336"/>
      <c r="U201" s="336"/>
      <c r="V201" s="336"/>
      <c r="W201" s="336"/>
      <c r="X201" s="336"/>
      <c r="Y201" s="336"/>
    </row>
    <row r="202" spans="2:25" ht="15.75" customHeight="1">
      <c r="B202" s="564"/>
      <c r="C202" s="565"/>
      <c r="D202" s="571" t="s">
        <v>549</v>
      </c>
      <c r="E202" s="572"/>
      <c r="F202" s="572" t="s">
        <v>1476</v>
      </c>
      <c r="G202" s="572"/>
      <c r="H202" s="572" t="s">
        <v>1472</v>
      </c>
      <c r="I202" s="573"/>
      <c r="J202" s="336"/>
      <c r="K202" s="336"/>
      <c r="L202" s="336"/>
      <c r="M202" s="336"/>
      <c r="N202" s="336"/>
      <c r="O202" s="336"/>
      <c r="P202" s="336"/>
      <c r="Q202" s="336"/>
      <c r="R202" s="336"/>
      <c r="S202" s="336"/>
      <c r="T202" s="336"/>
      <c r="U202" s="336"/>
      <c r="V202" s="336"/>
      <c r="W202" s="336"/>
      <c r="X202" s="336"/>
      <c r="Y202" s="336"/>
    </row>
    <row r="203" spans="2:25" ht="25.5" thickBot="1">
      <c r="B203" s="566"/>
      <c r="C203" s="567"/>
      <c r="D203" s="386" t="s">
        <v>547</v>
      </c>
      <c r="E203" s="387" t="s">
        <v>548</v>
      </c>
      <c r="F203" s="387" t="s">
        <v>547</v>
      </c>
      <c r="G203" s="387" t="s">
        <v>548</v>
      </c>
      <c r="H203" s="387" t="s">
        <v>547</v>
      </c>
      <c r="I203" s="388" t="s">
        <v>548</v>
      </c>
      <c r="J203" s="336"/>
      <c r="K203" s="336"/>
      <c r="L203" s="336"/>
      <c r="M203" s="336"/>
      <c r="N203" s="336"/>
      <c r="O203" s="336"/>
      <c r="P203" s="336"/>
      <c r="Q203" s="336"/>
      <c r="R203" s="336"/>
      <c r="S203" s="336"/>
      <c r="T203" s="336"/>
      <c r="U203" s="336"/>
      <c r="V203" s="336"/>
      <c r="W203" s="336"/>
      <c r="X203" s="336"/>
      <c r="Y203" s="336"/>
    </row>
    <row r="204" spans="2:25" ht="15.75" thickTop="1">
      <c r="B204" s="555" t="s">
        <v>578</v>
      </c>
      <c r="C204" s="341" t="s">
        <v>549</v>
      </c>
      <c r="D204" s="342">
        <v>6985.6099999999979</v>
      </c>
      <c r="E204" s="389">
        <v>1</v>
      </c>
      <c r="F204" s="390">
        <v>5970.2799999999952</v>
      </c>
      <c r="G204" s="389">
        <v>1</v>
      </c>
      <c r="H204" s="390">
        <v>1015.329999999999</v>
      </c>
      <c r="I204" s="343">
        <v>1</v>
      </c>
      <c r="J204" s="336"/>
      <c r="K204" s="336"/>
      <c r="L204" s="336"/>
      <c r="M204" s="336"/>
      <c r="N204" s="336"/>
      <c r="O204" s="336"/>
      <c r="P204" s="336"/>
      <c r="Q204" s="336"/>
      <c r="R204" s="336"/>
      <c r="S204" s="336"/>
      <c r="T204" s="336"/>
      <c r="U204" s="336"/>
      <c r="V204" s="336"/>
      <c r="W204" s="336"/>
      <c r="X204" s="336"/>
      <c r="Y204" s="336"/>
    </row>
    <row r="205" spans="2:25">
      <c r="B205" s="556"/>
      <c r="C205" s="344" t="s">
        <v>579</v>
      </c>
      <c r="D205" s="324">
        <v>2854.5699999999983</v>
      </c>
      <c r="E205" s="391">
        <v>0.40863575264006996</v>
      </c>
      <c r="F205" s="392">
        <v>2436.0399999999972</v>
      </c>
      <c r="G205" s="391">
        <v>0.40802776419196407</v>
      </c>
      <c r="H205" s="392">
        <v>418.5300000000002</v>
      </c>
      <c r="I205" s="325">
        <v>0.41221080830862933</v>
      </c>
      <c r="J205" s="336"/>
      <c r="K205" s="336"/>
      <c r="L205" s="336"/>
      <c r="M205" s="336"/>
      <c r="N205" s="336"/>
      <c r="O205" s="336"/>
      <c r="P205" s="336"/>
      <c r="Q205" s="336"/>
      <c r="R205" s="336"/>
      <c r="S205" s="336"/>
      <c r="T205" s="336"/>
      <c r="U205" s="336"/>
      <c r="V205" s="336"/>
      <c r="W205" s="336"/>
      <c r="X205" s="336"/>
      <c r="Y205" s="336"/>
    </row>
    <row r="206" spans="2:25">
      <c r="B206" s="556"/>
      <c r="C206" s="344" t="s">
        <v>580</v>
      </c>
      <c r="D206" s="324">
        <v>979.95999999999935</v>
      </c>
      <c r="E206" s="391">
        <v>0.14028266679645723</v>
      </c>
      <c r="F206" s="392">
        <v>842.35</v>
      </c>
      <c r="G206" s="391">
        <v>0.14109053511728104</v>
      </c>
      <c r="H206" s="392">
        <v>137.60999999999996</v>
      </c>
      <c r="I206" s="325">
        <v>0.13553228999438616</v>
      </c>
      <c r="J206" s="336"/>
      <c r="K206" s="336"/>
      <c r="L206" s="336"/>
      <c r="M206" s="336"/>
      <c r="N206" s="336"/>
      <c r="O206" s="336"/>
      <c r="P206" s="336"/>
      <c r="Q206" s="336"/>
      <c r="R206" s="336"/>
      <c r="S206" s="336"/>
      <c r="T206" s="336"/>
      <c r="U206" s="336"/>
      <c r="V206" s="336"/>
      <c r="W206" s="336"/>
      <c r="X206" s="336"/>
      <c r="Y206" s="336"/>
    </row>
    <row r="207" spans="2:25">
      <c r="B207" s="556"/>
      <c r="C207" s="344" t="s">
        <v>581</v>
      </c>
      <c r="D207" s="324">
        <v>791.58999999999912</v>
      </c>
      <c r="E207" s="391">
        <v>0.11331723357015341</v>
      </c>
      <c r="F207" s="392">
        <v>676.82999999999947</v>
      </c>
      <c r="G207" s="391">
        <v>0.11336654227272422</v>
      </c>
      <c r="H207" s="392">
        <v>114.76</v>
      </c>
      <c r="I207" s="325">
        <v>0.11302729161947359</v>
      </c>
      <c r="J207" s="336"/>
      <c r="K207" s="336"/>
      <c r="L207" s="336"/>
      <c r="M207" s="336"/>
      <c r="N207" s="336"/>
      <c r="O207" s="336"/>
      <c r="P207" s="336"/>
      <c r="Q207" s="336"/>
      <c r="R207" s="336"/>
      <c r="S207" s="336"/>
      <c r="T207" s="336"/>
      <c r="U207" s="336"/>
      <c r="V207" s="336"/>
      <c r="W207" s="336"/>
      <c r="X207" s="336"/>
      <c r="Y207" s="336"/>
    </row>
    <row r="208" spans="2:25">
      <c r="B208" s="556"/>
      <c r="C208" s="344" t="s">
        <v>582</v>
      </c>
      <c r="D208" s="324">
        <v>662.99000000000035</v>
      </c>
      <c r="E208" s="391">
        <v>9.4907960793688823E-2</v>
      </c>
      <c r="F208" s="392">
        <v>593.04000000000019</v>
      </c>
      <c r="G208" s="391">
        <v>9.9332024628660739E-2</v>
      </c>
      <c r="H208" s="392">
        <v>69.950000000000031</v>
      </c>
      <c r="I208" s="325">
        <v>6.8893857169590275E-2</v>
      </c>
      <c r="J208" s="336"/>
      <c r="K208" s="336"/>
      <c r="L208" s="336"/>
      <c r="M208" s="336"/>
      <c r="N208" s="336"/>
      <c r="O208" s="336"/>
      <c r="P208" s="336"/>
      <c r="Q208" s="336"/>
      <c r="R208" s="336"/>
      <c r="S208" s="336"/>
      <c r="T208" s="336"/>
      <c r="U208" s="336"/>
      <c r="V208" s="336"/>
      <c r="W208" s="336"/>
      <c r="X208" s="336"/>
      <c r="Y208" s="336"/>
    </row>
    <row r="209" spans="2:25" ht="24">
      <c r="B209" s="556"/>
      <c r="C209" s="344" t="s">
        <v>583</v>
      </c>
      <c r="D209" s="324">
        <v>391.04000000000013</v>
      </c>
      <c r="E209" s="391">
        <v>5.5977931776895681E-2</v>
      </c>
      <c r="F209" s="392">
        <v>326.37</v>
      </c>
      <c r="G209" s="391">
        <v>5.4665777819465793E-2</v>
      </c>
      <c r="H209" s="392">
        <v>64.669999999999987</v>
      </c>
      <c r="I209" s="325">
        <v>6.3693577457575423E-2</v>
      </c>
      <c r="J209" s="336"/>
      <c r="K209" s="336"/>
      <c r="L209" s="336"/>
      <c r="M209" s="336"/>
      <c r="N209" s="336"/>
      <c r="O209" s="336"/>
      <c r="P209" s="336"/>
      <c r="Q209" s="336"/>
      <c r="R209" s="336"/>
      <c r="S209" s="336"/>
      <c r="T209" s="336"/>
      <c r="U209" s="336"/>
      <c r="V209" s="336"/>
      <c r="W209" s="336"/>
      <c r="X209" s="336"/>
      <c r="Y209" s="336"/>
    </row>
    <row r="210" spans="2:25" ht="24">
      <c r="B210" s="556"/>
      <c r="C210" s="344" t="s">
        <v>584</v>
      </c>
      <c r="D210" s="324">
        <v>375.71000000000004</v>
      </c>
      <c r="E210" s="391">
        <v>5.3783420488690344E-2</v>
      </c>
      <c r="F210" s="392">
        <v>320.72000000000003</v>
      </c>
      <c r="G210" s="391">
        <v>5.3719423544624417E-2</v>
      </c>
      <c r="H210" s="392">
        <v>54.989999999999981</v>
      </c>
      <c r="I210" s="325">
        <v>5.4159731318881577E-2</v>
      </c>
      <c r="J210" s="336"/>
      <c r="K210" s="336"/>
      <c r="L210" s="336"/>
      <c r="M210" s="336"/>
      <c r="N210" s="336"/>
      <c r="O210" s="336"/>
      <c r="P210" s="336"/>
      <c r="Q210" s="336"/>
      <c r="R210" s="336"/>
      <c r="S210" s="336"/>
      <c r="T210" s="336"/>
      <c r="U210" s="336"/>
      <c r="V210" s="336"/>
      <c r="W210" s="336"/>
      <c r="X210" s="336"/>
      <c r="Y210" s="336"/>
    </row>
    <row r="211" spans="2:25" ht="24">
      <c r="B211" s="556"/>
      <c r="C211" s="344" t="s">
        <v>585</v>
      </c>
      <c r="D211" s="324">
        <v>257.33000000000004</v>
      </c>
      <c r="E211" s="391">
        <v>3.6837155237695797E-2</v>
      </c>
      <c r="F211" s="392">
        <v>225.07000000000005</v>
      </c>
      <c r="G211" s="391">
        <v>3.7698399405053068E-2</v>
      </c>
      <c r="H211" s="392">
        <v>32.26</v>
      </c>
      <c r="I211" s="325">
        <v>3.1772921119242049E-2</v>
      </c>
      <c r="J211" s="336"/>
      <c r="K211" s="336"/>
      <c r="L211" s="336"/>
      <c r="M211" s="336"/>
      <c r="N211" s="336"/>
      <c r="O211" s="336"/>
      <c r="P211" s="336"/>
      <c r="Q211" s="336"/>
      <c r="R211" s="336"/>
      <c r="S211" s="336"/>
      <c r="T211" s="336"/>
      <c r="U211" s="336"/>
      <c r="V211" s="336"/>
      <c r="W211" s="336"/>
      <c r="X211" s="336"/>
      <c r="Y211" s="336"/>
    </row>
    <row r="212" spans="2:25" ht="24">
      <c r="B212" s="556"/>
      <c r="C212" s="344" t="s">
        <v>586</v>
      </c>
      <c r="D212" s="324">
        <v>199.84</v>
      </c>
      <c r="E212" s="391">
        <v>2.8607380028372618E-2</v>
      </c>
      <c r="F212" s="392">
        <v>153.6</v>
      </c>
      <c r="G212" s="391">
        <v>2.5727436569139159E-2</v>
      </c>
      <c r="H212" s="392">
        <v>46.24</v>
      </c>
      <c r="I212" s="325">
        <v>4.5541843538554012E-2</v>
      </c>
      <c r="J212" s="336"/>
      <c r="K212" s="336"/>
      <c r="L212" s="336"/>
      <c r="M212" s="336"/>
      <c r="N212" s="336"/>
      <c r="O212" s="336"/>
      <c r="P212" s="336"/>
      <c r="Q212" s="336"/>
      <c r="R212" s="336"/>
      <c r="S212" s="336"/>
      <c r="T212" s="336"/>
      <c r="U212" s="336"/>
      <c r="V212" s="336"/>
      <c r="W212" s="336"/>
      <c r="X212" s="336"/>
      <c r="Y212" s="336"/>
    </row>
    <row r="213" spans="2:25" ht="24">
      <c r="B213" s="556"/>
      <c r="C213" s="344" t="s">
        <v>587</v>
      </c>
      <c r="D213" s="324">
        <v>171.01999999999998</v>
      </c>
      <c r="E213" s="391">
        <v>2.4481756067115116E-2</v>
      </c>
      <c r="F213" s="392">
        <v>140.16000000000003</v>
      </c>
      <c r="G213" s="391">
        <v>2.3476285869339485E-2</v>
      </c>
      <c r="H213" s="392">
        <v>30.860000000000007</v>
      </c>
      <c r="I213" s="325">
        <v>3.0394059074389645E-2</v>
      </c>
      <c r="J213" s="336"/>
      <c r="K213" s="336"/>
      <c r="L213" s="336"/>
      <c r="M213" s="336"/>
      <c r="N213" s="336"/>
      <c r="O213" s="336"/>
      <c r="P213" s="336"/>
      <c r="Q213" s="336"/>
      <c r="R213" s="336"/>
      <c r="S213" s="336"/>
      <c r="T213" s="336"/>
      <c r="U213" s="336"/>
      <c r="V213" s="336"/>
      <c r="W213" s="336"/>
      <c r="X213" s="336"/>
      <c r="Y213" s="336"/>
    </row>
    <row r="214" spans="2:25" ht="24">
      <c r="B214" s="556"/>
      <c r="C214" s="344" t="s">
        <v>588</v>
      </c>
      <c r="D214" s="324">
        <v>126.55000000000003</v>
      </c>
      <c r="E214" s="391">
        <v>1.8115812362843053E-2</v>
      </c>
      <c r="F214" s="392">
        <v>109.53</v>
      </c>
      <c r="G214" s="391">
        <v>1.8345873225376379E-2</v>
      </c>
      <c r="H214" s="392">
        <v>17.02</v>
      </c>
      <c r="I214" s="325">
        <v>1.6763022859562916E-2</v>
      </c>
      <c r="J214" s="336"/>
      <c r="K214" s="336"/>
      <c r="L214" s="336"/>
      <c r="M214" s="336"/>
      <c r="N214" s="336"/>
      <c r="O214" s="336"/>
      <c r="P214" s="336"/>
      <c r="Q214" s="336"/>
      <c r="R214" s="336"/>
      <c r="S214" s="336"/>
      <c r="T214" s="336"/>
      <c r="U214" s="336"/>
      <c r="V214" s="336"/>
      <c r="W214" s="336"/>
      <c r="X214" s="336"/>
      <c r="Y214" s="336"/>
    </row>
    <row r="215" spans="2:25" ht="24">
      <c r="B215" s="556"/>
      <c r="C215" s="344" t="s">
        <v>589</v>
      </c>
      <c r="D215" s="324">
        <v>116.13999999999999</v>
      </c>
      <c r="E215" s="391">
        <v>1.6625606067329844E-2</v>
      </c>
      <c r="F215" s="392">
        <v>97.009999999999991</v>
      </c>
      <c r="G215" s="391">
        <v>1.6248819150860606E-2</v>
      </c>
      <c r="H215" s="392">
        <v>19.13</v>
      </c>
      <c r="I215" s="325">
        <v>1.8841164941447625E-2</v>
      </c>
      <c r="J215" s="336"/>
      <c r="K215" s="336"/>
      <c r="L215" s="336"/>
      <c r="M215" s="336"/>
      <c r="N215" s="336"/>
      <c r="O215" s="336"/>
      <c r="P215" s="336"/>
      <c r="Q215" s="336"/>
      <c r="R215" s="336"/>
      <c r="S215" s="336"/>
      <c r="T215" s="336"/>
      <c r="U215" s="336"/>
      <c r="V215" s="336"/>
      <c r="W215" s="336"/>
      <c r="X215" s="336"/>
      <c r="Y215" s="336"/>
    </row>
    <row r="216" spans="2:25" ht="31.5" customHeight="1">
      <c r="B216" s="556"/>
      <c r="C216" s="344" t="s">
        <v>590</v>
      </c>
      <c r="D216" s="324">
        <v>35.559999999999995</v>
      </c>
      <c r="E216" s="430">
        <v>5.0904645406771934E-3</v>
      </c>
      <c r="F216" s="392">
        <v>32.599999999999994</v>
      </c>
      <c r="G216" s="430">
        <v>5.460380417668856E-3</v>
      </c>
      <c r="H216" s="392">
        <v>2.96</v>
      </c>
      <c r="I216" s="416">
        <v>2.9153083234022465E-3</v>
      </c>
      <c r="J216" s="336"/>
      <c r="K216" s="336"/>
      <c r="L216" s="336"/>
      <c r="M216" s="336"/>
      <c r="N216" s="336"/>
      <c r="O216" s="336"/>
      <c r="P216" s="336"/>
      <c r="Q216" s="336"/>
      <c r="R216" s="336"/>
      <c r="S216" s="336"/>
      <c r="T216" s="336"/>
      <c r="U216" s="336"/>
      <c r="V216" s="336"/>
      <c r="W216" s="336"/>
      <c r="X216" s="336"/>
      <c r="Y216" s="336"/>
    </row>
    <row r="217" spans="2:25" ht="24.75" thickBot="1">
      <c r="B217" s="557"/>
      <c r="C217" s="345" t="s">
        <v>591</v>
      </c>
      <c r="D217" s="346">
        <v>23.309999999999995</v>
      </c>
      <c r="E217" s="431">
        <v>3.3368596300108371E-3</v>
      </c>
      <c r="F217" s="394">
        <v>16.96</v>
      </c>
      <c r="G217" s="431">
        <v>2.8407377878424487E-3</v>
      </c>
      <c r="H217" s="394">
        <v>6.35</v>
      </c>
      <c r="I217" s="432">
        <v>6.2541242748663066E-3</v>
      </c>
      <c r="J217" s="336"/>
      <c r="K217" s="336"/>
      <c r="L217" s="336"/>
      <c r="M217" s="336"/>
      <c r="N217" s="336"/>
      <c r="O217" s="336"/>
      <c r="P217" s="336"/>
      <c r="Q217" s="336"/>
      <c r="R217" s="336"/>
      <c r="S217" s="336"/>
      <c r="T217" s="336"/>
      <c r="U217" s="336"/>
      <c r="V217" s="336"/>
      <c r="W217" s="336"/>
      <c r="X217" s="336"/>
      <c r="Y217" s="336"/>
    </row>
    <row r="218" spans="2:25" ht="40.5" customHeight="1" thickTop="1">
      <c r="B218" s="558" t="s">
        <v>1473</v>
      </c>
      <c r="C218" s="558"/>
      <c r="D218" s="558"/>
      <c r="E218" s="558"/>
      <c r="F218" s="558"/>
      <c r="G218" s="558"/>
      <c r="H218" s="558"/>
      <c r="I218" s="558"/>
      <c r="J218" s="336"/>
      <c r="K218" s="336"/>
      <c r="L218" s="336"/>
      <c r="M218" s="336"/>
      <c r="N218" s="336"/>
      <c r="O218" s="336"/>
      <c r="P218" s="336"/>
      <c r="Q218" s="336"/>
      <c r="R218" s="336"/>
      <c r="S218" s="336"/>
      <c r="T218" s="336"/>
      <c r="U218" s="336"/>
      <c r="V218" s="336"/>
      <c r="W218" s="336"/>
      <c r="X218" s="336"/>
      <c r="Y218" s="336"/>
    </row>
    <row r="219" spans="2:25">
      <c r="B219" s="349"/>
      <c r="C219" s="349"/>
      <c r="D219" s="349"/>
      <c r="E219" s="349"/>
      <c r="F219" s="349"/>
      <c r="G219" s="349"/>
      <c r="H219" s="349"/>
      <c r="I219" s="349"/>
      <c r="J219" s="336"/>
      <c r="K219" s="336"/>
      <c r="L219" s="336"/>
      <c r="M219" s="336"/>
      <c r="N219" s="336"/>
      <c r="O219" s="336"/>
      <c r="P219" s="336"/>
      <c r="Q219" s="336"/>
      <c r="R219" s="336"/>
      <c r="S219" s="336"/>
      <c r="T219" s="336"/>
      <c r="U219" s="336"/>
      <c r="V219" s="336"/>
      <c r="W219" s="336"/>
      <c r="X219" s="336"/>
      <c r="Y219" s="336"/>
    </row>
    <row r="220" spans="2:25">
      <c r="B220" s="349"/>
      <c r="C220" s="349"/>
      <c r="D220" s="349"/>
      <c r="E220" s="349"/>
      <c r="F220" s="349"/>
      <c r="G220" s="349"/>
      <c r="H220" s="349"/>
      <c r="I220" s="349"/>
      <c r="J220" s="336"/>
      <c r="K220" s="336"/>
      <c r="L220" s="336"/>
      <c r="M220" s="336"/>
      <c r="N220" s="336"/>
      <c r="O220" s="336"/>
      <c r="P220" s="336"/>
      <c r="Q220" s="336"/>
      <c r="R220" s="336"/>
      <c r="S220" s="336"/>
      <c r="T220" s="336"/>
      <c r="U220" s="336"/>
      <c r="V220" s="336"/>
      <c r="W220" s="336"/>
      <c r="X220" s="336"/>
      <c r="Y220" s="336"/>
    </row>
    <row r="221" spans="2:25" ht="15.75" thickBot="1">
      <c r="B221" s="581" t="s">
        <v>1477</v>
      </c>
      <c r="C221" s="581"/>
      <c r="D221" s="581"/>
      <c r="E221" s="581"/>
      <c r="F221" s="349"/>
      <c r="G221" s="349"/>
      <c r="H221" s="349"/>
      <c r="I221" s="349"/>
      <c r="J221" s="336"/>
      <c r="K221" s="336"/>
      <c r="L221" s="336"/>
      <c r="M221" s="336"/>
      <c r="N221" s="336"/>
      <c r="O221" s="336"/>
      <c r="P221" s="336"/>
      <c r="Q221" s="336"/>
      <c r="R221" s="336"/>
      <c r="S221" s="336"/>
      <c r="T221" s="336"/>
      <c r="U221" s="336"/>
      <c r="V221" s="336"/>
      <c r="W221" s="336"/>
      <c r="X221" s="336"/>
      <c r="Y221" s="336"/>
    </row>
    <row r="222" spans="2:25" ht="26.25" thickTop="1" thickBot="1">
      <c r="B222" s="560" t="s">
        <v>546</v>
      </c>
      <c r="C222" s="561"/>
      <c r="D222" s="339" t="s">
        <v>547</v>
      </c>
      <c r="E222" s="340" t="s">
        <v>548</v>
      </c>
      <c r="F222" s="336"/>
      <c r="G222" s="336"/>
      <c r="H222" s="336"/>
      <c r="I222" s="336"/>
      <c r="J222" s="336"/>
      <c r="K222" s="336"/>
      <c r="L222" s="336"/>
      <c r="M222" s="336"/>
      <c r="N222" s="336"/>
      <c r="O222" s="336"/>
      <c r="P222" s="336"/>
      <c r="Q222" s="336"/>
      <c r="R222" s="336"/>
      <c r="S222" s="336"/>
      <c r="T222" s="336"/>
      <c r="U222" s="336"/>
      <c r="V222" s="336"/>
      <c r="W222" s="336"/>
      <c r="X222" s="336"/>
      <c r="Y222" s="336"/>
    </row>
    <row r="223" spans="2:25" ht="15.75" thickTop="1">
      <c r="B223" s="555" t="s">
        <v>592</v>
      </c>
      <c r="C223" s="341" t="s">
        <v>549</v>
      </c>
      <c r="D223" s="342">
        <v>2195.7200000000043</v>
      </c>
      <c r="E223" s="343">
        <v>1</v>
      </c>
      <c r="F223" s="336"/>
      <c r="G223" s="336"/>
      <c r="H223" s="336"/>
      <c r="I223" s="336"/>
      <c r="J223" s="336"/>
      <c r="K223" s="336"/>
      <c r="L223" s="336"/>
      <c r="M223" s="336"/>
      <c r="N223" s="336"/>
      <c r="O223" s="336"/>
      <c r="P223" s="336"/>
      <c r="Q223" s="336"/>
      <c r="R223" s="336"/>
      <c r="S223" s="336"/>
      <c r="T223" s="336"/>
      <c r="U223" s="336"/>
      <c r="V223" s="336"/>
      <c r="W223" s="336"/>
      <c r="X223" s="336"/>
      <c r="Y223" s="336"/>
    </row>
    <row r="224" spans="2:25">
      <c r="B224" s="556"/>
      <c r="C224" s="344" t="s">
        <v>562</v>
      </c>
      <c r="D224" s="324">
        <v>314.99999999999977</v>
      </c>
      <c r="E224" s="325">
        <v>0.14346091487074816</v>
      </c>
      <c r="F224" s="336"/>
      <c r="G224" s="336"/>
      <c r="H224" s="336"/>
      <c r="I224" s="336"/>
      <c r="J224" s="336"/>
      <c r="K224" s="336"/>
      <c r="L224" s="336"/>
      <c r="M224" s="336"/>
      <c r="N224" s="336"/>
      <c r="O224" s="336"/>
      <c r="P224" s="336"/>
      <c r="Q224" s="336"/>
      <c r="R224" s="336"/>
      <c r="S224" s="336"/>
      <c r="T224" s="336"/>
      <c r="U224" s="336"/>
      <c r="V224" s="336"/>
      <c r="W224" s="336"/>
      <c r="X224" s="336"/>
      <c r="Y224" s="336"/>
    </row>
    <row r="225" spans="2:25">
      <c r="B225" s="556"/>
      <c r="C225" s="344" t="s">
        <v>563</v>
      </c>
      <c r="D225" s="324">
        <v>1880.7200000000016</v>
      </c>
      <c r="E225" s="325">
        <v>0.85653908512925048</v>
      </c>
      <c r="F225" s="336"/>
      <c r="G225" s="336"/>
      <c r="H225" s="336"/>
      <c r="I225" s="336"/>
      <c r="J225" s="336"/>
      <c r="K225" s="336"/>
      <c r="L225" s="336"/>
      <c r="M225" s="336"/>
      <c r="N225" s="336"/>
      <c r="O225" s="336"/>
      <c r="P225" s="336"/>
      <c r="Q225" s="336"/>
      <c r="R225" s="336"/>
      <c r="S225" s="336"/>
      <c r="T225" s="336"/>
      <c r="U225" s="336"/>
      <c r="V225" s="336"/>
      <c r="W225" s="336"/>
      <c r="X225" s="336"/>
      <c r="Y225" s="336"/>
    </row>
    <row r="226" spans="2:25" ht="15" customHeight="1">
      <c r="B226" s="556" t="s">
        <v>593</v>
      </c>
      <c r="C226" s="344" t="s">
        <v>549</v>
      </c>
      <c r="D226" s="324">
        <v>503.03000000000014</v>
      </c>
      <c r="E226" s="325">
        <v>1</v>
      </c>
      <c r="F226" s="336"/>
      <c r="G226" s="336"/>
      <c r="H226" s="336"/>
      <c r="I226" s="336"/>
      <c r="J226" s="336"/>
      <c r="K226" s="336"/>
      <c r="L226" s="336"/>
      <c r="M226" s="336"/>
      <c r="N226" s="336"/>
      <c r="O226" s="336"/>
      <c r="P226" s="336"/>
      <c r="Q226" s="336"/>
      <c r="R226" s="336"/>
      <c r="S226" s="336"/>
      <c r="T226" s="336"/>
      <c r="U226" s="336"/>
      <c r="V226" s="336"/>
      <c r="W226" s="336"/>
      <c r="X226" s="336"/>
      <c r="Y226" s="336"/>
    </row>
    <row r="227" spans="2:25">
      <c r="B227" s="556"/>
      <c r="C227" s="344" t="s">
        <v>562</v>
      </c>
      <c r="D227" s="324">
        <v>339.45000000000005</v>
      </c>
      <c r="E227" s="325">
        <v>0.6748106474762936</v>
      </c>
      <c r="F227" s="336"/>
      <c r="G227" s="336"/>
      <c r="H227" s="336"/>
      <c r="I227" s="336"/>
      <c r="J227" s="336"/>
      <c r="K227" s="336"/>
      <c r="L227" s="336"/>
      <c r="M227" s="336"/>
      <c r="N227" s="336"/>
      <c r="O227" s="336"/>
      <c r="P227" s="336"/>
      <c r="Q227" s="336"/>
      <c r="R227" s="336"/>
      <c r="S227" s="336"/>
      <c r="T227" s="336"/>
      <c r="U227" s="336"/>
      <c r="V227" s="336"/>
      <c r="W227" s="336"/>
      <c r="X227" s="336"/>
      <c r="Y227" s="336"/>
    </row>
    <row r="228" spans="2:25">
      <c r="B228" s="556"/>
      <c r="C228" s="344" t="s">
        <v>563</v>
      </c>
      <c r="D228" s="324">
        <v>163.57999999999993</v>
      </c>
      <c r="E228" s="325">
        <v>0.32518935252370612</v>
      </c>
      <c r="F228" s="336"/>
      <c r="G228" s="336"/>
      <c r="H228" s="336"/>
      <c r="I228" s="336"/>
      <c r="J228" s="336"/>
      <c r="K228" s="336"/>
      <c r="L228" s="336"/>
      <c r="M228" s="336"/>
      <c r="N228" s="336"/>
      <c r="O228" s="336"/>
      <c r="P228" s="336"/>
      <c r="Q228" s="336"/>
      <c r="R228" s="336"/>
      <c r="S228" s="336"/>
      <c r="T228" s="336"/>
      <c r="U228" s="336"/>
      <c r="V228" s="336"/>
      <c r="W228" s="336"/>
      <c r="X228" s="336"/>
      <c r="Y228" s="336"/>
    </row>
    <row r="229" spans="2:25">
      <c r="B229" s="556" t="s">
        <v>594</v>
      </c>
      <c r="C229" s="344" t="s">
        <v>549</v>
      </c>
      <c r="D229" s="324">
        <v>300.13</v>
      </c>
      <c r="E229" s="325">
        <v>1</v>
      </c>
      <c r="F229" s="336"/>
      <c r="G229" s="336"/>
      <c r="H229" s="336"/>
      <c r="I229" s="336"/>
      <c r="J229" s="336"/>
      <c r="K229" s="336"/>
      <c r="L229" s="336"/>
      <c r="M229" s="336"/>
      <c r="N229" s="336"/>
      <c r="O229" s="336"/>
      <c r="P229" s="336"/>
      <c r="Q229" s="336"/>
      <c r="R229" s="336"/>
      <c r="S229" s="336"/>
      <c r="T229" s="336"/>
      <c r="U229" s="336"/>
      <c r="V229" s="336"/>
      <c r="W229" s="336"/>
      <c r="X229" s="336"/>
      <c r="Y229" s="336"/>
    </row>
    <row r="230" spans="2:25">
      <c r="B230" s="556"/>
      <c r="C230" s="344" t="s">
        <v>562</v>
      </c>
      <c r="D230" s="324">
        <v>150.04999999999998</v>
      </c>
      <c r="E230" s="325">
        <v>0.49995002165728181</v>
      </c>
      <c r="F230" s="336"/>
      <c r="G230" s="336"/>
      <c r="H230" s="336"/>
      <c r="I230" s="336"/>
      <c r="J230" s="336"/>
      <c r="K230" s="336"/>
      <c r="L230" s="336"/>
      <c r="M230" s="336"/>
      <c r="N230" s="336"/>
      <c r="O230" s="336"/>
      <c r="P230" s="336"/>
      <c r="Q230" s="336"/>
      <c r="R230" s="336"/>
      <c r="S230" s="336"/>
      <c r="T230" s="336"/>
      <c r="U230" s="336"/>
      <c r="V230" s="336"/>
      <c r="W230" s="336"/>
      <c r="X230" s="336"/>
      <c r="Y230" s="336"/>
    </row>
    <row r="231" spans="2:25">
      <c r="B231" s="556"/>
      <c r="C231" s="344" t="s">
        <v>563</v>
      </c>
      <c r="D231" s="324">
        <v>150.08000000000001</v>
      </c>
      <c r="E231" s="325">
        <v>0.50004997834271825</v>
      </c>
      <c r="F231" s="336"/>
      <c r="G231" s="336"/>
      <c r="H231" s="336"/>
      <c r="I231" s="336"/>
      <c r="J231" s="336"/>
      <c r="K231" s="336"/>
      <c r="L231" s="336"/>
      <c r="M231" s="336"/>
      <c r="N231" s="336"/>
      <c r="O231" s="336"/>
      <c r="P231" s="336"/>
      <c r="Q231" s="336"/>
      <c r="R231" s="336"/>
      <c r="S231" s="336"/>
      <c r="T231" s="336"/>
      <c r="U231" s="336"/>
      <c r="V231" s="336"/>
      <c r="W231" s="336"/>
      <c r="X231" s="336"/>
      <c r="Y231" s="336"/>
    </row>
    <row r="232" spans="2:25" ht="15" customHeight="1">
      <c r="B232" s="556" t="s">
        <v>595</v>
      </c>
      <c r="C232" s="344" t="s">
        <v>549</v>
      </c>
      <c r="D232" s="324">
        <v>351.41999999999985</v>
      </c>
      <c r="E232" s="325">
        <v>1</v>
      </c>
      <c r="F232" s="336"/>
      <c r="G232" s="336"/>
      <c r="H232" s="336"/>
      <c r="I232" s="336"/>
      <c r="J232" s="336"/>
      <c r="K232" s="336"/>
      <c r="L232" s="336"/>
      <c r="M232" s="336"/>
      <c r="N232" s="336"/>
      <c r="O232" s="336"/>
      <c r="P232" s="336"/>
      <c r="Q232" s="336"/>
      <c r="R232" s="336"/>
      <c r="S232" s="336"/>
      <c r="T232" s="336"/>
      <c r="U232" s="336"/>
      <c r="V232" s="336"/>
      <c r="W232" s="336"/>
      <c r="X232" s="336"/>
      <c r="Y232" s="336"/>
    </row>
    <row r="233" spans="2:25">
      <c r="B233" s="556"/>
      <c r="C233" s="344" t="s">
        <v>562</v>
      </c>
      <c r="D233" s="324">
        <v>201.42</v>
      </c>
      <c r="E233" s="325">
        <v>0.57316032098343883</v>
      </c>
      <c r="F233" s="336"/>
      <c r="G233" s="336"/>
      <c r="H233" s="336"/>
      <c r="I233" s="336"/>
      <c r="J233" s="336"/>
      <c r="K233" s="336"/>
      <c r="L233" s="336"/>
      <c r="M233" s="336"/>
      <c r="N233" s="336"/>
      <c r="O233" s="336"/>
      <c r="P233" s="336"/>
      <c r="Q233" s="336"/>
      <c r="R233" s="336"/>
      <c r="S233" s="336"/>
      <c r="T233" s="336"/>
      <c r="U233" s="336"/>
      <c r="V233" s="336"/>
      <c r="W233" s="336"/>
      <c r="X233" s="336"/>
      <c r="Y233" s="336"/>
    </row>
    <row r="234" spans="2:25">
      <c r="B234" s="556"/>
      <c r="C234" s="344" t="s">
        <v>563</v>
      </c>
      <c r="D234" s="324">
        <v>149.99999999999994</v>
      </c>
      <c r="E234" s="325">
        <v>0.42683967901656139</v>
      </c>
      <c r="F234" s="336"/>
      <c r="G234" s="336"/>
      <c r="H234" s="336"/>
      <c r="I234" s="336"/>
      <c r="J234" s="336"/>
      <c r="K234" s="336"/>
      <c r="L234" s="336"/>
      <c r="M234" s="336"/>
      <c r="N234" s="336"/>
      <c r="O234" s="336"/>
      <c r="P234" s="336"/>
      <c r="Q234" s="336"/>
      <c r="R234" s="336"/>
      <c r="S234" s="336"/>
      <c r="T234" s="336"/>
      <c r="U234" s="336"/>
      <c r="V234" s="336"/>
      <c r="W234" s="336"/>
      <c r="X234" s="336"/>
      <c r="Y234" s="336"/>
    </row>
    <row r="235" spans="2:25" ht="15" customHeight="1">
      <c r="B235" s="556" t="s">
        <v>596</v>
      </c>
      <c r="C235" s="344" t="s">
        <v>549</v>
      </c>
      <c r="D235" s="324">
        <v>67.120000000000019</v>
      </c>
      <c r="E235" s="325">
        <v>1</v>
      </c>
      <c r="F235" s="336"/>
      <c r="G235" s="336"/>
      <c r="H235" s="336"/>
      <c r="I235" s="336"/>
      <c r="J235" s="336"/>
      <c r="K235" s="336"/>
      <c r="L235" s="336"/>
      <c r="M235" s="336"/>
      <c r="N235" s="336"/>
      <c r="O235" s="336"/>
      <c r="P235" s="336"/>
      <c r="Q235" s="336"/>
      <c r="R235" s="336"/>
      <c r="S235" s="336"/>
      <c r="T235" s="336"/>
      <c r="U235" s="336"/>
      <c r="V235" s="336"/>
      <c r="W235" s="336"/>
      <c r="X235" s="336"/>
      <c r="Y235" s="336"/>
    </row>
    <row r="236" spans="2:25">
      <c r="B236" s="556"/>
      <c r="C236" s="344" t="s">
        <v>562</v>
      </c>
      <c r="D236" s="324">
        <v>47.570000000000007</v>
      </c>
      <c r="E236" s="325">
        <v>0.70873063170440997</v>
      </c>
      <c r="F236" s="336"/>
      <c r="G236" s="336"/>
      <c r="H236" s="336"/>
      <c r="I236" s="336"/>
      <c r="J236" s="336"/>
      <c r="K236" s="336"/>
      <c r="L236" s="336"/>
      <c r="M236" s="336"/>
      <c r="N236" s="336"/>
      <c r="O236" s="336"/>
      <c r="P236" s="336"/>
      <c r="Q236" s="336"/>
      <c r="R236" s="336"/>
      <c r="S236" s="336"/>
      <c r="T236" s="336"/>
      <c r="U236" s="336"/>
      <c r="V236" s="336"/>
      <c r="W236" s="336"/>
      <c r="X236" s="336"/>
      <c r="Y236" s="336"/>
    </row>
    <row r="237" spans="2:25">
      <c r="B237" s="556"/>
      <c r="C237" s="344" t="s">
        <v>563</v>
      </c>
      <c r="D237" s="324">
        <v>19.55</v>
      </c>
      <c r="E237" s="325">
        <v>0.29126936829558991</v>
      </c>
      <c r="F237" s="336"/>
      <c r="G237" s="336"/>
      <c r="H237" s="336"/>
      <c r="I237" s="336"/>
      <c r="J237" s="336"/>
      <c r="K237" s="336"/>
      <c r="L237" s="336"/>
      <c r="M237" s="336"/>
      <c r="N237" s="336"/>
      <c r="O237" s="336"/>
      <c r="P237" s="336"/>
      <c r="Q237" s="336"/>
      <c r="R237" s="336"/>
      <c r="S237" s="336"/>
      <c r="T237" s="336"/>
      <c r="U237" s="336"/>
      <c r="V237" s="336"/>
      <c r="W237" s="336"/>
      <c r="X237" s="336"/>
      <c r="Y237" s="336"/>
    </row>
    <row r="238" spans="2:25">
      <c r="B238" s="556" t="s">
        <v>597</v>
      </c>
      <c r="C238" s="344" t="s">
        <v>549</v>
      </c>
      <c r="D238" s="324">
        <v>317.9899999999999</v>
      </c>
      <c r="E238" s="325">
        <v>1</v>
      </c>
      <c r="F238" s="336"/>
      <c r="G238" s="336"/>
      <c r="H238" s="336"/>
      <c r="I238" s="336"/>
      <c r="J238" s="336"/>
      <c r="K238" s="336"/>
      <c r="L238" s="336"/>
      <c r="M238" s="336"/>
      <c r="N238" s="336"/>
      <c r="O238" s="336"/>
      <c r="P238" s="336"/>
      <c r="Q238" s="336"/>
      <c r="R238" s="336"/>
      <c r="S238" s="336"/>
      <c r="T238" s="336"/>
      <c r="U238" s="336"/>
      <c r="V238" s="336"/>
      <c r="W238" s="336"/>
      <c r="X238" s="336"/>
      <c r="Y238" s="336"/>
    </row>
    <row r="239" spans="2:25">
      <c r="B239" s="556"/>
      <c r="C239" s="344" t="s">
        <v>562</v>
      </c>
      <c r="D239" s="324">
        <v>181.59999999999991</v>
      </c>
      <c r="E239" s="325">
        <v>0.57108714110506609</v>
      </c>
      <c r="F239" s="336"/>
      <c r="G239" s="336"/>
      <c r="H239" s="336"/>
      <c r="I239" s="336"/>
      <c r="J239" s="336"/>
      <c r="K239" s="336"/>
      <c r="L239" s="336"/>
      <c r="M239" s="336"/>
      <c r="N239" s="336"/>
      <c r="O239" s="336"/>
      <c r="P239" s="336"/>
      <c r="Q239" s="336"/>
      <c r="R239" s="336"/>
      <c r="S239" s="336"/>
      <c r="T239" s="336"/>
      <c r="U239" s="336"/>
      <c r="V239" s="336"/>
      <c r="W239" s="336"/>
      <c r="X239" s="336"/>
      <c r="Y239" s="336"/>
    </row>
    <row r="240" spans="2:25">
      <c r="B240" s="556"/>
      <c r="C240" s="344" t="s">
        <v>563</v>
      </c>
      <c r="D240" s="324">
        <v>136.38999999999999</v>
      </c>
      <c r="E240" s="325">
        <v>0.42891285889493391</v>
      </c>
      <c r="F240" s="336"/>
      <c r="G240" s="336"/>
      <c r="H240" s="336"/>
      <c r="I240" s="336"/>
      <c r="J240" s="336"/>
      <c r="K240" s="336"/>
      <c r="L240" s="336"/>
      <c r="M240" s="336"/>
      <c r="N240" s="336"/>
      <c r="O240" s="336"/>
      <c r="P240" s="336"/>
      <c r="Q240" s="336"/>
      <c r="R240" s="336"/>
      <c r="S240" s="336"/>
      <c r="T240" s="336"/>
      <c r="U240" s="336"/>
      <c r="V240" s="336"/>
      <c r="W240" s="336"/>
      <c r="X240" s="336"/>
      <c r="Y240" s="336"/>
    </row>
    <row r="241" spans="2:25">
      <c r="B241" s="556" t="s">
        <v>598</v>
      </c>
      <c r="C241" s="344" t="s">
        <v>549</v>
      </c>
      <c r="D241" s="324">
        <v>12.669999999999996</v>
      </c>
      <c r="E241" s="325">
        <v>1</v>
      </c>
      <c r="F241" s="336"/>
      <c r="G241" s="336"/>
      <c r="H241" s="336"/>
      <c r="I241" s="336"/>
      <c r="J241" s="336"/>
      <c r="K241" s="336"/>
      <c r="L241" s="336"/>
      <c r="M241" s="336"/>
      <c r="N241" s="336"/>
      <c r="O241" s="336"/>
      <c r="P241" s="336"/>
      <c r="Q241" s="336"/>
      <c r="R241" s="336"/>
      <c r="S241" s="336"/>
      <c r="T241" s="336"/>
      <c r="U241" s="336"/>
      <c r="V241" s="336"/>
      <c r="W241" s="336"/>
      <c r="X241" s="336"/>
      <c r="Y241" s="336"/>
    </row>
    <row r="242" spans="2:25">
      <c r="B242" s="556"/>
      <c r="C242" s="344" t="s">
        <v>562</v>
      </c>
      <c r="D242" s="324">
        <v>11.719999999999997</v>
      </c>
      <c r="E242" s="325">
        <v>0.92501973164956597</v>
      </c>
      <c r="F242" s="336"/>
      <c r="G242" s="336"/>
      <c r="H242" s="336"/>
      <c r="I242" s="336"/>
      <c r="J242" s="336"/>
      <c r="K242" s="336"/>
      <c r="L242" s="336"/>
      <c r="M242" s="336"/>
      <c r="N242" s="336"/>
      <c r="O242" s="336"/>
      <c r="P242" s="336"/>
      <c r="Q242" s="336"/>
      <c r="R242" s="336"/>
      <c r="S242" s="336"/>
      <c r="T242" s="336"/>
      <c r="U242" s="336"/>
      <c r="V242" s="336"/>
      <c r="W242" s="336"/>
      <c r="X242" s="336"/>
      <c r="Y242" s="336"/>
    </row>
    <row r="243" spans="2:25">
      <c r="B243" s="556"/>
      <c r="C243" s="344" t="s">
        <v>563</v>
      </c>
      <c r="D243" s="433">
        <v>0.95</v>
      </c>
      <c r="E243" s="325">
        <v>7.4980268350434115E-2</v>
      </c>
      <c r="F243" s="336"/>
      <c r="G243" s="336"/>
      <c r="H243" s="336"/>
      <c r="I243" s="336"/>
      <c r="J243" s="336"/>
      <c r="K243" s="336"/>
      <c r="L243" s="336"/>
      <c r="M243" s="336"/>
      <c r="N243" s="336"/>
      <c r="O243" s="336"/>
      <c r="P243" s="336"/>
      <c r="Q243" s="336"/>
      <c r="R243" s="336"/>
      <c r="S243" s="336"/>
      <c r="T243" s="336"/>
      <c r="U243" s="336"/>
      <c r="V243" s="336"/>
      <c r="W243" s="336"/>
      <c r="X243" s="336"/>
      <c r="Y243" s="336"/>
    </row>
    <row r="244" spans="2:25">
      <c r="B244" s="556" t="s">
        <v>599</v>
      </c>
      <c r="C244" s="344" t="s">
        <v>549</v>
      </c>
      <c r="D244" s="324">
        <v>964.66000000000099</v>
      </c>
      <c r="E244" s="325">
        <v>1</v>
      </c>
      <c r="F244" s="336"/>
      <c r="G244" s="336"/>
      <c r="H244" s="336"/>
      <c r="I244" s="336"/>
      <c r="J244" s="336"/>
      <c r="K244" s="336"/>
      <c r="L244" s="336"/>
      <c r="M244" s="336"/>
      <c r="N244" s="336"/>
      <c r="O244" s="336"/>
      <c r="P244" s="336"/>
      <c r="Q244" s="336"/>
      <c r="R244" s="336"/>
      <c r="S244" s="336"/>
      <c r="T244" s="336"/>
      <c r="U244" s="336"/>
      <c r="V244" s="336"/>
      <c r="W244" s="336"/>
      <c r="X244" s="336"/>
      <c r="Y244" s="336"/>
    </row>
    <row r="245" spans="2:25">
      <c r="B245" s="556"/>
      <c r="C245" s="344" t="s">
        <v>562</v>
      </c>
      <c r="D245" s="324">
        <v>342.76999999999981</v>
      </c>
      <c r="E245" s="325">
        <v>0.35532726556506899</v>
      </c>
      <c r="F245" s="336"/>
      <c r="G245" s="336"/>
      <c r="H245" s="336"/>
      <c r="I245" s="336"/>
      <c r="J245" s="336"/>
      <c r="K245" s="336"/>
      <c r="L245" s="336"/>
      <c r="M245" s="336"/>
      <c r="N245" s="336"/>
      <c r="O245" s="336"/>
      <c r="P245" s="336"/>
      <c r="Q245" s="336"/>
      <c r="R245" s="336"/>
      <c r="S245" s="336"/>
      <c r="T245" s="336"/>
      <c r="U245" s="336"/>
      <c r="V245" s="336"/>
      <c r="W245" s="336"/>
      <c r="X245" s="336"/>
      <c r="Y245" s="336"/>
    </row>
    <row r="246" spans="2:25">
      <c r="B246" s="556"/>
      <c r="C246" s="344" t="s">
        <v>563</v>
      </c>
      <c r="D246" s="324">
        <v>621.89000000000021</v>
      </c>
      <c r="E246" s="325">
        <v>0.64467273443493001</v>
      </c>
      <c r="F246" s="336"/>
      <c r="G246" s="336"/>
      <c r="H246" s="336"/>
      <c r="I246" s="336"/>
      <c r="J246" s="336"/>
      <c r="K246" s="336"/>
      <c r="L246" s="336"/>
      <c r="M246" s="336"/>
      <c r="N246" s="336"/>
      <c r="O246" s="336"/>
      <c r="P246" s="336"/>
      <c r="Q246" s="336"/>
      <c r="R246" s="336"/>
      <c r="S246" s="336"/>
      <c r="T246" s="336"/>
      <c r="U246" s="336"/>
      <c r="V246" s="336"/>
      <c r="W246" s="336"/>
      <c r="X246" s="336"/>
      <c r="Y246" s="336"/>
    </row>
    <row r="247" spans="2:25" ht="15" customHeight="1">
      <c r="B247" s="556" t="s">
        <v>600</v>
      </c>
      <c r="C247" s="344" t="s">
        <v>549</v>
      </c>
      <c r="D247" s="324">
        <v>988.99000000000092</v>
      </c>
      <c r="E247" s="325">
        <v>1</v>
      </c>
      <c r="F247" s="336"/>
      <c r="G247" s="336"/>
      <c r="H247" s="336"/>
      <c r="I247" s="336"/>
      <c r="J247" s="336"/>
      <c r="K247" s="336"/>
      <c r="L247" s="336"/>
      <c r="M247" s="336"/>
      <c r="N247" s="336"/>
      <c r="O247" s="336"/>
      <c r="P247" s="336"/>
      <c r="Q247" s="336"/>
      <c r="R247" s="336"/>
      <c r="S247" s="336"/>
      <c r="T247" s="336"/>
      <c r="U247" s="336"/>
      <c r="V247" s="336"/>
      <c r="W247" s="336"/>
      <c r="X247" s="336"/>
      <c r="Y247" s="336"/>
    </row>
    <row r="248" spans="2:25">
      <c r="B248" s="556"/>
      <c r="C248" s="344" t="s">
        <v>562</v>
      </c>
      <c r="D248" s="324">
        <v>962.780000000001</v>
      </c>
      <c r="E248" s="325">
        <v>0.97349821535101488</v>
      </c>
      <c r="F248" s="336"/>
      <c r="G248" s="336"/>
      <c r="H248" s="336"/>
      <c r="I248" s="336"/>
      <c r="J248" s="336"/>
      <c r="K248" s="336"/>
      <c r="L248" s="336"/>
      <c r="M248" s="336"/>
      <c r="N248" s="336"/>
      <c r="O248" s="336"/>
      <c r="P248" s="336"/>
      <c r="Q248" s="336"/>
      <c r="R248" s="336"/>
      <c r="S248" s="336"/>
      <c r="T248" s="336"/>
      <c r="U248" s="336"/>
      <c r="V248" s="336"/>
      <c r="W248" s="336"/>
      <c r="X248" s="336"/>
      <c r="Y248" s="336"/>
    </row>
    <row r="249" spans="2:25" ht="15.75" thickBot="1">
      <c r="B249" s="557"/>
      <c r="C249" s="345" t="s">
        <v>563</v>
      </c>
      <c r="D249" s="346">
        <v>26.209999999999997</v>
      </c>
      <c r="E249" s="347">
        <v>2.6501784648985297E-2</v>
      </c>
      <c r="F249" s="336"/>
      <c r="G249" s="336"/>
      <c r="H249" s="336"/>
      <c r="I249" s="336"/>
      <c r="J249" s="336"/>
      <c r="K249" s="336"/>
      <c r="L249" s="336"/>
      <c r="M249" s="336"/>
      <c r="N249" s="336"/>
      <c r="O249" s="336"/>
      <c r="P249" s="336"/>
      <c r="Q249" s="336"/>
      <c r="R249" s="336"/>
      <c r="S249" s="336"/>
      <c r="T249" s="336"/>
      <c r="U249" s="336"/>
      <c r="V249" s="336"/>
      <c r="W249" s="336"/>
      <c r="X249" s="336"/>
      <c r="Y249" s="336"/>
    </row>
    <row r="250" spans="2:25" ht="69.95" customHeight="1" thickTop="1">
      <c r="B250" s="574" t="s">
        <v>601</v>
      </c>
      <c r="C250" s="574"/>
      <c r="D250" s="574"/>
      <c r="E250" s="574"/>
      <c r="F250" s="336"/>
      <c r="G250" s="336"/>
      <c r="H250" s="336"/>
      <c r="I250" s="336"/>
      <c r="J250" s="336"/>
      <c r="K250" s="336"/>
      <c r="L250" s="336"/>
      <c r="M250" s="336"/>
      <c r="N250" s="336"/>
      <c r="O250" s="336"/>
      <c r="P250" s="336"/>
      <c r="Q250" s="336"/>
      <c r="R250" s="336"/>
      <c r="S250" s="336"/>
      <c r="T250" s="336"/>
      <c r="U250" s="336"/>
      <c r="V250" s="336"/>
      <c r="W250" s="336"/>
      <c r="X250" s="336"/>
      <c r="Y250" s="336"/>
    </row>
    <row r="251" spans="2:25">
      <c r="B251" s="336"/>
      <c r="C251" s="336"/>
      <c r="D251" s="336"/>
      <c r="E251" s="336"/>
      <c r="F251" s="336"/>
      <c r="G251" s="336"/>
      <c r="H251" s="336"/>
      <c r="I251" s="336"/>
      <c r="J251" s="336"/>
      <c r="K251" s="336"/>
      <c r="L251" s="336"/>
      <c r="M251" s="336"/>
      <c r="N251" s="336"/>
      <c r="O251" s="336"/>
      <c r="P251" s="336"/>
      <c r="Q251" s="336"/>
      <c r="R251" s="336"/>
      <c r="S251" s="336"/>
      <c r="T251" s="336"/>
      <c r="U251" s="336"/>
      <c r="V251" s="336"/>
      <c r="W251" s="336"/>
      <c r="X251" s="336"/>
      <c r="Y251" s="336"/>
    </row>
    <row r="252" spans="2:25" ht="15.75" thickBot="1">
      <c r="B252" s="559" t="s">
        <v>602</v>
      </c>
      <c r="C252" s="559"/>
      <c r="D252" s="559"/>
      <c r="E252" s="559"/>
      <c r="F252" s="559"/>
      <c r="G252" s="559"/>
      <c r="H252" s="559"/>
      <c r="I252" s="559"/>
      <c r="J252" s="336"/>
      <c r="K252" s="336"/>
      <c r="L252" s="336"/>
      <c r="M252" s="336"/>
      <c r="N252" s="336"/>
      <c r="O252" s="336"/>
      <c r="P252" s="336"/>
      <c r="Q252" s="336"/>
      <c r="R252" s="336"/>
      <c r="S252" s="336"/>
      <c r="T252" s="336"/>
      <c r="U252" s="336"/>
      <c r="V252" s="336"/>
      <c r="W252" s="336"/>
      <c r="X252" s="336"/>
      <c r="Y252" s="336"/>
    </row>
    <row r="253" spans="2:25" ht="15.75" thickTop="1">
      <c r="B253" s="562" t="s">
        <v>546</v>
      </c>
      <c r="C253" s="563"/>
      <c r="D253" s="568" t="s">
        <v>555</v>
      </c>
      <c r="E253" s="569"/>
      <c r="F253" s="569"/>
      <c r="G253" s="569"/>
      <c r="H253" s="569"/>
      <c r="I253" s="570"/>
      <c r="J253" s="336"/>
      <c r="K253" s="336"/>
      <c r="L253" s="336"/>
      <c r="M253" s="336"/>
      <c r="N253" s="336"/>
      <c r="O253" s="336"/>
      <c r="P253" s="336"/>
      <c r="Q253" s="336"/>
      <c r="R253" s="336"/>
      <c r="S253" s="336"/>
      <c r="T253" s="336"/>
      <c r="U253" s="336"/>
      <c r="V253" s="336"/>
      <c r="W253" s="336"/>
      <c r="X253" s="336"/>
      <c r="Y253" s="336"/>
    </row>
    <row r="254" spans="2:25">
      <c r="B254" s="564"/>
      <c r="C254" s="565"/>
      <c r="D254" s="571" t="s">
        <v>549</v>
      </c>
      <c r="E254" s="572"/>
      <c r="F254" s="572" t="s">
        <v>550</v>
      </c>
      <c r="G254" s="572"/>
      <c r="H254" s="572" t="s">
        <v>551</v>
      </c>
      <c r="I254" s="573"/>
      <c r="J254" s="336"/>
      <c r="K254" s="336"/>
      <c r="L254" s="336"/>
      <c r="M254" s="336"/>
      <c r="N254" s="336"/>
      <c r="O254" s="336"/>
      <c r="P254" s="336"/>
      <c r="Q254" s="336"/>
      <c r="R254" s="336"/>
      <c r="S254" s="336"/>
      <c r="T254" s="336"/>
      <c r="U254" s="336"/>
      <c r="V254" s="336"/>
      <c r="W254" s="336"/>
      <c r="X254" s="336"/>
      <c r="Y254" s="336"/>
    </row>
    <row r="255" spans="2:25" ht="25.5" thickBot="1">
      <c r="B255" s="566"/>
      <c r="C255" s="567"/>
      <c r="D255" s="386" t="s">
        <v>547</v>
      </c>
      <c r="E255" s="387" t="s">
        <v>548</v>
      </c>
      <c r="F255" s="387" t="s">
        <v>547</v>
      </c>
      <c r="G255" s="387" t="s">
        <v>548</v>
      </c>
      <c r="H255" s="387" t="s">
        <v>547</v>
      </c>
      <c r="I255" s="388" t="s">
        <v>548</v>
      </c>
      <c r="J255" s="336"/>
      <c r="K255" s="336"/>
      <c r="L255" s="336"/>
      <c r="M255" s="336"/>
      <c r="N255" s="336"/>
      <c r="O255" s="336"/>
      <c r="P255" s="336"/>
      <c r="Q255" s="336"/>
      <c r="R255" s="336"/>
      <c r="S255" s="336"/>
      <c r="T255" s="336"/>
      <c r="U255" s="336"/>
      <c r="V255" s="336"/>
      <c r="W255" s="336"/>
      <c r="X255" s="336"/>
      <c r="Y255" s="336"/>
    </row>
    <row r="256" spans="2:25" ht="15.75" thickTop="1">
      <c r="B256" s="555" t="s">
        <v>603</v>
      </c>
      <c r="C256" s="341" t="s">
        <v>549</v>
      </c>
      <c r="D256" s="342">
        <v>11465.170000000055</v>
      </c>
      <c r="E256" s="389">
        <v>1</v>
      </c>
      <c r="F256" s="390">
        <v>1015.3299999999996</v>
      </c>
      <c r="G256" s="389">
        <v>1</v>
      </c>
      <c r="H256" s="390">
        <v>10449.840000000051</v>
      </c>
      <c r="I256" s="343">
        <v>1</v>
      </c>
      <c r="J256" s="336"/>
      <c r="K256" s="336"/>
      <c r="L256" s="336"/>
      <c r="M256" s="336"/>
      <c r="N256" s="336"/>
      <c r="O256" s="336"/>
      <c r="P256" s="336"/>
      <c r="Q256" s="336"/>
      <c r="R256" s="336"/>
      <c r="S256" s="336"/>
      <c r="T256" s="336"/>
      <c r="U256" s="336"/>
      <c r="V256" s="336"/>
      <c r="W256" s="336"/>
      <c r="X256" s="336"/>
      <c r="Y256" s="336"/>
    </row>
    <row r="257" spans="2:25">
      <c r="B257" s="556"/>
      <c r="C257" s="344" t="s">
        <v>562</v>
      </c>
      <c r="D257" s="324">
        <v>8283.1699999999946</v>
      </c>
      <c r="E257" s="391">
        <v>0.72246377506831161</v>
      </c>
      <c r="F257" s="392">
        <v>886.36999999999978</v>
      </c>
      <c r="G257" s="391">
        <v>0.87298710763988074</v>
      </c>
      <c r="H257" s="392">
        <v>7396.7999999999811</v>
      </c>
      <c r="I257" s="325">
        <v>0.70783858891618867</v>
      </c>
      <c r="J257" s="336"/>
      <c r="K257" s="336"/>
      <c r="L257" s="336"/>
      <c r="M257" s="336"/>
      <c r="N257" s="336"/>
      <c r="O257" s="336"/>
      <c r="P257" s="336"/>
      <c r="Q257" s="336"/>
      <c r="R257" s="336"/>
      <c r="S257" s="336"/>
      <c r="T257" s="336"/>
      <c r="U257" s="336"/>
      <c r="V257" s="336"/>
      <c r="W257" s="336"/>
      <c r="X257" s="336"/>
      <c r="Y257" s="336"/>
    </row>
    <row r="258" spans="2:25">
      <c r="B258" s="556"/>
      <c r="C258" s="344" t="s">
        <v>563</v>
      </c>
      <c r="D258" s="324">
        <v>3182.0000000000014</v>
      </c>
      <c r="E258" s="391">
        <v>0.27753622493168317</v>
      </c>
      <c r="F258" s="392">
        <v>128.96</v>
      </c>
      <c r="G258" s="391">
        <v>0.12701289236011942</v>
      </c>
      <c r="H258" s="392">
        <v>3053.0400000000031</v>
      </c>
      <c r="I258" s="325">
        <v>0.29216141108380494</v>
      </c>
      <c r="J258" s="336"/>
      <c r="K258" s="336"/>
      <c r="L258" s="336"/>
      <c r="M258" s="336"/>
      <c r="N258" s="336"/>
      <c r="O258" s="336"/>
      <c r="P258" s="336"/>
      <c r="Q258" s="336"/>
      <c r="R258" s="336"/>
      <c r="S258" s="336"/>
      <c r="T258" s="336"/>
      <c r="U258" s="336"/>
      <c r="V258" s="336"/>
      <c r="W258" s="336"/>
      <c r="X258" s="336"/>
      <c r="Y258" s="336"/>
    </row>
    <row r="259" spans="2:25">
      <c r="B259" s="556" t="s">
        <v>604</v>
      </c>
      <c r="C259" s="344" t="s">
        <v>549</v>
      </c>
      <c r="D259" s="324">
        <v>11465.170000000055</v>
      </c>
      <c r="E259" s="391">
        <v>1</v>
      </c>
      <c r="F259" s="392">
        <v>1015.3299999999996</v>
      </c>
      <c r="G259" s="391">
        <v>1</v>
      </c>
      <c r="H259" s="392">
        <v>10449.840000000051</v>
      </c>
      <c r="I259" s="325">
        <v>1</v>
      </c>
      <c r="J259" s="336"/>
      <c r="K259" s="336"/>
      <c r="L259" s="336"/>
      <c r="M259" s="336"/>
      <c r="N259" s="336"/>
      <c r="O259" s="336"/>
      <c r="P259" s="336"/>
      <c r="Q259" s="336"/>
      <c r="R259" s="336"/>
      <c r="S259" s="336"/>
      <c r="T259" s="336"/>
      <c r="U259" s="336"/>
      <c r="V259" s="336"/>
      <c r="W259" s="336"/>
      <c r="X259" s="336"/>
      <c r="Y259" s="336"/>
    </row>
    <row r="260" spans="2:25">
      <c r="B260" s="556"/>
      <c r="C260" s="344" t="s">
        <v>562</v>
      </c>
      <c r="D260" s="324">
        <v>9230.1700000000401</v>
      </c>
      <c r="E260" s="391">
        <v>0.80506176532925333</v>
      </c>
      <c r="F260" s="392">
        <v>927.81</v>
      </c>
      <c r="G260" s="391">
        <v>0.91380142416751231</v>
      </c>
      <c r="H260" s="392">
        <v>8302.3600000000042</v>
      </c>
      <c r="I260" s="325">
        <v>0.7944963750641123</v>
      </c>
      <c r="J260" s="336"/>
      <c r="K260" s="336"/>
      <c r="L260" s="336"/>
      <c r="M260" s="336"/>
      <c r="N260" s="336"/>
      <c r="O260" s="336"/>
      <c r="P260" s="336"/>
      <c r="Q260" s="336"/>
      <c r="R260" s="336"/>
      <c r="S260" s="336"/>
      <c r="T260" s="336"/>
      <c r="U260" s="336"/>
      <c r="V260" s="336"/>
      <c r="W260" s="336"/>
      <c r="X260" s="336"/>
      <c r="Y260" s="336"/>
    </row>
    <row r="261" spans="2:25">
      <c r="B261" s="556"/>
      <c r="C261" s="344" t="s">
        <v>563</v>
      </c>
      <c r="D261" s="324">
        <v>2235.000000000005</v>
      </c>
      <c r="E261" s="391">
        <v>0.19493823467074578</v>
      </c>
      <c r="F261" s="392">
        <v>87.519999999999982</v>
      </c>
      <c r="G261" s="391">
        <v>8.6198575832487981E-2</v>
      </c>
      <c r="H261" s="392">
        <v>2147.4799999999991</v>
      </c>
      <c r="I261" s="325">
        <v>0.20550362493588309</v>
      </c>
      <c r="J261" s="336"/>
      <c r="K261" s="336"/>
      <c r="L261" s="336"/>
      <c r="M261" s="336"/>
      <c r="N261" s="336"/>
      <c r="O261" s="336"/>
      <c r="P261" s="336"/>
      <c r="Q261" s="336"/>
      <c r="R261" s="336"/>
      <c r="S261" s="336"/>
      <c r="T261" s="336"/>
      <c r="U261" s="336"/>
      <c r="V261" s="336"/>
      <c r="W261" s="336"/>
      <c r="X261" s="336"/>
      <c r="Y261" s="336"/>
    </row>
    <row r="262" spans="2:25">
      <c r="B262" s="556" t="s">
        <v>605</v>
      </c>
      <c r="C262" s="344" t="s">
        <v>549</v>
      </c>
      <c r="D262" s="324">
        <v>11465.170000000055</v>
      </c>
      <c r="E262" s="391">
        <v>1</v>
      </c>
      <c r="F262" s="392">
        <v>1015.3299999999996</v>
      </c>
      <c r="G262" s="391">
        <v>1</v>
      </c>
      <c r="H262" s="392">
        <v>10449.840000000051</v>
      </c>
      <c r="I262" s="325">
        <v>1</v>
      </c>
      <c r="J262" s="336"/>
      <c r="K262" s="336"/>
      <c r="L262" s="336"/>
      <c r="M262" s="336"/>
      <c r="N262" s="336"/>
      <c r="O262" s="336"/>
      <c r="P262" s="336"/>
      <c r="Q262" s="336"/>
      <c r="R262" s="336"/>
      <c r="S262" s="336"/>
      <c r="T262" s="336"/>
      <c r="U262" s="336"/>
      <c r="V262" s="336"/>
      <c r="W262" s="336"/>
      <c r="X262" s="336"/>
      <c r="Y262" s="336"/>
    </row>
    <row r="263" spans="2:25">
      <c r="B263" s="556"/>
      <c r="C263" s="344" t="s">
        <v>562</v>
      </c>
      <c r="D263" s="324">
        <v>9329.6600000000453</v>
      </c>
      <c r="E263" s="391">
        <v>0.81373935144441811</v>
      </c>
      <c r="F263" s="392">
        <v>939.89</v>
      </c>
      <c r="G263" s="391">
        <v>0.92569903381166752</v>
      </c>
      <c r="H263" s="392">
        <v>8389.7700000000186</v>
      </c>
      <c r="I263" s="325">
        <v>0.80286109643783798</v>
      </c>
      <c r="J263" s="336"/>
      <c r="K263" s="336"/>
      <c r="L263" s="336"/>
      <c r="M263" s="336"/>
      <c r="N263" s="336"/>
      <c r="O263" s="336"/>
      <c r="P263" s="336"/>
      <c r="Q263" s="336"/>
      <c r="R263" s="336"/>
      <c r="S263" s="336"/>
      <c r="T263" s="336"/>
      <c r="U263" s="336"/>
      <c r="V263" s="336"/>
      <c r="W263" s="336"/>
      <c r="X263" s="336"/>
      <c r="Y263" s="336"/>
    </row>
    <row r="264" spans="2:25">
      <c r="B264" s="556"/>
      <c r="C264" s="344" t="s">
        <v>563</v>
      </c>
      <c r="D264" s="324">
        <v>2135.5099999999989</v>
      </c>
      <c r="E264" s="391">
        <v>0.18626064855558083</v>
      </c>
      <c r="F264" s="392">
        <v>75.44</v>
      </c>
      <c r="G264" s="391">
        <v>7.4300966188332887E-2</v>
      </c>
      <c r="H264" s="392">
        <v>2060.0699999999993</v>
      </c>
      <c r="I264" s="325">
        <v>0.19713890356215877</v>
      </c>
      <c r="J264" s="336"/>
      <c r="K264" s="336"/>
      <c r="L264" s="336"/>
      <c r="M264" s="336"/>
      <c r="N264" s="336"/>
      <c r="O264" s="336"/>
      <c r="P264" s="336"/>
      <c r="Q264" s="336"/>
      <c r="R264" s="336"/>
      <c r="S264" s="336"/>
      <c r="T264" s="336"/>
      <c r="U264" s="336"/>
      <c r="V264" s="336"/>
      <c r="W264" s="336"/>
      <c r="X264" s="336"/>
      <c r="Y264" s="336"/>
    </row>
    <row r="265" spans="2:25">
      <c r="B265" s="556" t="s">
        <v>606</v>
      </c>
      <c r="C265" s="344" t="s">
        <v>549</v>
      </c>
      <c r="D265" s="324">
        <v>11465.170000000055</v>
      </c>
      <c r="E265" s="391">
        <v>1</v>
      </c>
      <c r="F265" s="392">
        <v>1015.3299999999996</v>
      </c>
      <c r="G265" s="391">
        <v>1</v>
      </c>
      <c r="H265" s="392">
        <v>10449.840000000051</v>
      </c>
      <c r="I265" s="325">
        <v>1</v>
      </c>
      <c r="J265" s="336"/>
      <c r="K265" s="336"/>
      <c r="L265" s="336"/>
      <c r="M265" s="336"/>
      <c r="N265" s="336"/>
      <c r="O265" s="336"/>
      <c r="P265" s="336"/>
      <c r="Q265" s="336"/>
      <c r="R265" s="336"/>
      <c r="S265" s="336"/>
      <c r="T265" s="336"/>
      <c r="U265" s="336"/>
      <c r="V265" s="336"/>
      <c r="W265" s="336"/>
      <c r="X265" s="336"/>
      <c r="Y265" s="336"/>
    </row>
    <row r="266" spans="2:25">
      <c r="B266" s="556"/>
      <c r="C266" s="344" t="s">
        <v>562</v>
      </c>
      <c r="D266" s="324">
        <v>7790.9099999999671</v>
      </c>
      <c r="E266" s="391">
        <v>0.67952851985621932</v>
      </c>
      <c r="F266" s="392">
        <v>878.84999999999991</v>
      </c>
      <c r="G266" s="391">
        <v>0.86558064865610218</v>
      </c>
      <c r="H266" s="392">
        <v>6912.0599999999968</v>
      </c>
      <c r="I266" s="325">
        <v>0.66145127580900409</v>
      </c>
      <c r="J266" s="336"/>
      <c r="K266" s="336"/>
      <c r="L266" s="336"/>
      <c r="M266" s="336"/>
      <c r="N266" s="336"/>
      <c r="O266" s="336"/>
      <c r="P266" s="336"/>
      <c r="Q266" s="336"/>
      <c r="R266" s="336"/>
      <c r="S266" s="336"/>
      <c r="T266" s="336"/>
      <c r="U266" s="336"/>
      <c r="V266" s="336"/>
      <c r="W266" s="336"/>
      <c r="X266" s="336"/>
      <c r="Y266" s="336"/>
    </row>
    <row r="267" spans="2:25">
      <c r="B267" s="556"/>
      <c r="C267" s="344" t="s">
        <v>563</v>
      </c>
      <c r="D267" s="324">
        <v>3674.2600000000075</v>
      </c>
      <c r="E267" s="391">
        <v>0.32047148014377369</v>
      </c>
      <c r="F267" s="392">
        <v>136.48000000000002</v>
      </c>
      <c r="G267" s="391">
        <v>0.13441935134389812</v>
      </c>
      <c r="H267" s="392">
        <v>3537.7800000000088</v>
      </c>
      <c r="I267" s="325">
        <v>0.33854872419099158</v>
      </c>
      <c r="J267" s="336"/>
      <c r="K267" s="336"/>
      <c r="L267" s="336"/>
      <c r="M267" s="336"/>
      <c r="N267" s="336"/>
      <c r="O267" s="336"/>
      <c r="P267" s="336"/>
      <c r="Q267" s="336"/>
      <c r="R267" s="336"/>
      <c r="S267" s="336"/>
      <c r="T267" s="336"/>
      <c r="U267" s="336"/>
      <c r="V267" s="336"/>
      <c r="W267" s="336"/>
      <c r="X267" s="336"/>
      <c r="Y267" s="336"/>
    </row>
    <row r="268" spans="2:25">
      <c r="B268" s="556" t="s">
        <v>607</v>
      </c>
      <c r="C268" s="344" t="s">
        <v>549</v>
      </c>
      <c r="D268" s="324">
        <v>11465.170000000055</v>
      </c>
      <c r="E268" s="391">
        <v>1</v>
      </c>
      <c r="F268" s="392">
        <v>1015.3299999999996</v>
      </c>
      <c r="G268" s="391">
        <v>1</v>
      </c>
      <c r="H268" s="392">
        <v>10449.840000000051</v>
      </c>
      <c r="I268" s="325">
        <v>1</v>
      </c>
      <c r="J268" s="336"/>
      <c r="K268" s="336"/>
      <c r="L268" s="336"/>
      <c r="M268" s="336"/>
      <c r="N268" s="336"/>
      <c r="O268" s="336"/>
      <c r="P268" s="336"/>
      <c r="Q268" s="336"/>
      <c r="R268" s="336"/>
      <c r="S268" s="336"/>
      <c r="T268" s="336"/>
      <c r="U268" s="336"/>
      <c r="V268" s="336"/>
      <c r="W268" s="336"/>
      <c r="X268" s="336"/>
      <c r="Y268" s="336"/>
    </row>
    <row r="269" spans="2:25">
      <c r="B269" s="556"/>
      <c r="C269" s="344" t="s">
        <v>562</v>
      </c>
      <c r="D269" s="324">
        <v>9758.2300000000505</v>
      </c>
      <c r="E269" s="391">
        <v>0.8511195211235425</v>
      </c>
      <c r="F269" s="392">
        <v>956.85</v>
      </c>
      <c r="G269" s="391">
        <v>0.94240296258359391</v>
      </c>
      <c r="H269" s="392">
        <v>8801.380000000041</v>
      </c>
      <c r="I269" s="325">
        <v>0.84225021627125374</v>
      </c>
      <c r="J269" s="336"/>
      <c r="K269" s="336"/>
      <c r="L269" s="336"/>
      <c r="M269" s="336"/>
      <c r="N269" s="336"/>
      <c r="O269" s="336"/>
      <c r="P269" s="336"/>
      <c r="Q269" s="336"/>
      <c r="R269" s="336"/>
      <c r="S269" s="336"/>
      <c r="T269" s="336"/>
      <c r="U269" s="336"/>
      <c r="V269" s="336"/>
      <c r="W269" s="336"/>
      <c r="X269" s="336"/>
      <c r="Y269" s="336"/>
    </row>
    <row r="270" spans="2:25">
      <c r="B270" s="556"/>
      <c r="C270" s="344" t="s">
        <v>563</v>
      </c>
      <c r="D270" s="324">
        <v>1706.9399999999994</v>
      </c>
      <c r="E270" s="391">
        <v>0.14888047887645725</v>
      </c>
      <c r="F270" s="392">
        <v>58.480000000000004</v>
      </c>
      <c r="G270" s="391">
        <v>5.7597037416406517E-2</v>
      </c>
      <c r="H270" s="392">
        <v>1648.4599999999994</v>
      </c>
      <c r="I270" s="325">
        <v>0.15774978372874526</v>
      </c>
      <c r="J270" s="336"/>
      <c r="K270" s="336"/>
      <c r="L270" s="336"/>
      <c r="M270" s="336"/>
      <c r="N270" s="336"/>
      <c r="O270" s="336"/>
      <c r="P270" s="336"/>
      <c r="Q270" s="336"/>
      <c r="R270" s="336"/>
      <c r="S270" s="336"/>
      <c r="T270" s="336"/>
      <c r="U270" s="336"/>
      <c r="V270" s="336"/>
      <c r="W270" s="336"/>
      <c r="X270" s="336"/>
      <c r="Y270" s="336"/>
    </row>
    <row r="271" spans="2:25">
      <c r="B271" s="556" t="s">
        <v>608</v>
      </c>
      <c r="C271" s="344" t="s">
        <v>549</v>
      </c>
      <c r="D271" s="324">
        <v>11465.170000000055</v>
      </c>
      <c r="E271" s="391">
        <v>1</v>
      </c>
      <c r="F271" s="392">
        <v>1015.3299999999996</v>
      </c>
      <c r="G271" s="391">
        <v>1</v>
      </c>
      <c r="H271" s="392">
        <v>10449.840000000051</v>
      </c>
      <c r="I271" s="325">
        <v>1</v>
      </c>
      <c r="J271" s="336"/>
      <c r="K271" s="336"/>
      <c r="L271" s="336"/>
      <c r="M271" s="336"/>
      <c r="N271" s="336"/>
      <c r="O271" s="336"/>
      <c r="P271" s="336"/>
      <c r="Q271" s="336"/>
      <c r="R271" s="336"/>
      <c r="S271" s="336"/>
      <c r="T271" s="336"/>
      <c r="U271" s="336"/>
      <c r="V271" s="336"/>
      <c r="W271" s="336"/>
      <c r="X271" s="336"/>
      <c r="Y271" s="336"/>
    </row>
    <row r="272" spans="2:25">
      <c r="B272" s="556"/>
      <c r="C272" s="344" t="s">
        <v>562</v>
      </c>
      <c r="D272" s="324">
        <v>6615.1299999999801</v>
      </c>
      <c r="E272" s="391">
        <v>0.57697618090267733</v>
      </c>
      <c r="F272" s="392">
        <v>783.84999999999957</v>
      </c>
      <c r="G272" s="391">
        <v>0.77201500989825955</v>
      </c>
      <c r="H272" s="392">
        <v>5831.2799999999943</v>
      </c>
      <c r="I272" s="325">
        <v>0.55802576881559585</v>
      </c>
      <c r="J272" s="336"/>
      <c r="K272" s="336"/>
      <c r="L272" s="336"/>
      <c r="M272" s="336"/>
      <c r="N272" s="336"/>
      <c r="O272" s="336"/>
      <c r="P272" s="336"/>
      <c r="Q272" s="336"/>
      <c r="R272" s="336"/>
      <c r="S272" s="336"/>
      <c r="T272" s="336"/>
      <c r="U272" s="336"/>
      <c r="V272" s="336"/>
      <c r="W272" s="336"/>
      <c r="X272" s="336"/>
      <c r="Y272" s="336"/>
    </row>
    <row r="273" spans="2:25">
      <c r="B273" s="556"/>
      <c r="C273" s="344" t="s">
        <v>563</v>
      </c>
      <c r="D273" s="324">
        <v>4850.0400000000036</v>
      </c>
      <c r="E273" s="391">
        <v>0.42302381909731651</v>
      </c>
      <c r="F273" s="392">
        <v>231.4800000000001</v>
      </c>
      <c r="G273" s="391">
        <v>0.2279849901017405</v>
      </c>
      <c r="H273" s="392">
        <v>4618.5600000000104</v>
      </c>
      <c r="I273" s="325">
        <v>0.44197423118439977</v>
      </c>
      <c r="J273" s="336"/>
      <c r="K273" s="336"/>
      <c r="L273" s="336"/>
      <c r="M273" s="336"/>
      <c r="N273" s="336"/>
      <c r="O273" s="336"/>
      <c r="P273" s="336"/>
      <c r="Q273" s="336"/>
      <c r="R273" s="336"/>
      <c r="S273" s="336"/>
      <c r="T273" s="336"/>
      <c r="U273" s="336"/>
      <c r="V273" s="336"/>
      <c r="W273" s="336"/>
      <c r="X273" s="336"/>
      <c r="Y273" s="336"/>
    </row>
    <row r="274" spans="2:25">
      <c r="B274" s="556" t="s">
        <v>609</v>
      </c>
      <c r="C274" s="344" t="s">
        <v>549</v>
      </c>
      <c r="D274" s="324">
        <v>11465.170000000055</v>
      </c>
      <c r="E274" s="391">
        <v>1</v>
      </c>
      <c r="F274" s="392">
        <v>1015.3299999999996</v>
      </c>
      <c r="G274" s="391">
        <v>1</v>
      </c>
      <c r="H274" s="392">
        <v>10449.840000000051</v>
      </c>
      <c r="I274" s="325">
        <v>1</v>
      </c>
      <c r="J274" s="336"/>
      <c r="K274" s="336"/>
      <c r="L274" s="336"/>
      <c r="M274" s="336"/>
      <c r="N274" s="336"/>
      <c r="O274" s="336"/>
      <c r="P274" s="336"/>
      <c r="Q274" s="336"/>
      <c r="R274" s="336"/>
      <c r="S274" s="336"/>
      <c r="T274" s="336"/>
      <c r="U274" s="336"/>
      <c r="V274" s="336"/>
      <c r="W274" s="336"/>
      <c r="X274" s="336"/>
      <c r="Y274" s="336"/>
    </row>
    <row r="275" spans="2:25">
      <c r="B275" s="556"/>
      <c r="C275" s="344" t="s">
        <v>562</v>
      </c>
      <c r="D275" s="324">
        <v>8422.7600000000093</v>
      </c>
      <c r="E275" s="391">
        <v>0.7346389107182858</v>
      </c>
      <c r="F275" s="392">
        <v>902.83999999999992</v>
      </c>
      <c r="G275" s="391">
        <v>0.88920843469610888</v>
      </c>
      <c r="H275" s="392">
        <v>7519.9199999999928</v>
      </c>
      <c r="I275" s="325">
        <v>0.71962058749224445</v>
      </c>
      <c r="J275" s="336"/>
      <c r="K275" s="336"/>
      <c r="L275" s="336"/>
      <c r="M275" s="336"/>
      <c r="N275" s="336"/>
      <c r="O275" s="336"/>
      <c r="P275" s="336"/>
      <c r="Q275" s="336"/>
      <c r="R275" s="336"/>
      <c r="S275" s="336"/>
      <c r="T275" s="336"/>
      <c r="U275" s="336"/>
      <c r="V275" s="336"/>
      <c r="W275" s="336"/>
      <c r="X275" s="336"/>
      <c r="Y275" s="336"/>
    </row>
    <row r="276" spans="2:25">
      <c r="B276" s="556"/>
      <c r="C276" s="344" t="s">
        <v>563</v>
      </c>
      <c r="D276" s="324">
        <v>3042.4100000000103</v>
      </c>
      <c r="E276" s="391">
        <v>0.26536108928171109</v>
      </c>
      <c r="F276" s="392">
        <v>112.48999999999997</v>
      </c>
      <c r="G276" s="391">
        <v>0.11079156530389135</v>
      </c>
      <c r="H276" s="392">
        <v>2929.9200000000105</v>
      </c>
      <c r="I276" s="325">
        <v>0.28037941250775095</v>
      </c>
      <c r="J276" s="336"/>
      <c r="K276" s="336"/>
      <c r="L276" s="336"/>
      <c r="M276" s="336"/>
      <c r="N276" s="336"/>
      <c r="O276" s="336"/>
      <c r="P276" s="336"/>
      <c r="Q276" s="336"/>
      <c r="R276" s="336"/>
      <c r="S276" s="336"/>
      <c r="T276" s="336"/>
      <c r="U276" s="336"/>
      <c r="V276" s="336"/>
      <c r="W276" s="336"/>
      <c r="X276" s="336"/>
      <c r="Y276" s="336"/>
    </row>
    <row r="277" spans="2:25">
      <c r="B277" s="556" t="s">
        <v>610</v>
      </c>
      <c r="C277" s="344" t="s">
        <v>549</v>
      </c>
      <c r="D277" s="324">
        <v>11465.170000000055</v>
      </c>
      <c r="E277" s="391">
        <v>1</v>
      </c>
      <c r="F277" s="392">
        <v>1015.3299999999996</v>
      </c>
      <c r="G277" s="391">
        <v>1</v>
      </c>
      <c r="H277" s="392">
        <v>10449.840000000051</v>
      </c>
      <c r="I277" s="325">
        <v>1</v>
      </c>
      <c r="J277" s="336"/>
      <c r="K277" s="336"/>
      <c r="L277" s="336"/>
      <c r="M277" s="336"/>
      <c r="N277" s="336"/>
      <c r="O277" s="336"/>
      <c r="P277" s="336"/>
      <c r="Q277" s="336"/>
      <c r="R277" s="336"/>
      <c r="S277" s="336"/>
      <c r="T277" s="336"/>
      <c r="U277" s="336"/>
      <c r="V277" s="336"/>
      <c r="W277" s="336"/>
      <c r="X277" s="336"/>
      <c r="Y277" s="336"/>
    </row>
    <row r="278" spans="2:25">
      <c r="B278" s="556"/>
      <c r="C278" s="344" t="s">
        <v>562</v>
      </c>
      <c r="D278" s="324">
        <v>7477.5299999999806</v>
      </c>
      <c r="E278" s="391">
        <v>0.65219530107272239</v>
      </c>
      <c r="F278" s="392">
        <v>879.99999999999966</v>
      </c>
      <c r="G278" s="391">
        <v>0.86671328533580227</v>
      </c>
      <c r="H278" s="392">
        <v>6597.5299999999979</v>
      </c>
      <c r="I278" s="325">
        <v>0.63135225036938036</v>
      </c>
      <c r="J278" s="336"/>
      <c r="K278" s="336"/>
      <c r="L278" s="336"/>
      <c r="M278" s="336"/>
      <c r="N278" s="336"/>
      <c r="O278" s="336"/>
      <c r="P278" s="336"/>
      <c r="Q278" s="336"/>
      <c r="R278" s="336"/>
      <c r="S278" s="336"/>
      <c r="T278" s="336"/>
      <c r="U278" s="336"/>
      <c r="V278" s="336"/>
      <c r="W278" s="336"/>
      <c r="X278" s="336"/>
      <c r="Y278" s="336"/>
    </row>
    <row r="279" spans="2:25" ht="15.75" thickBot="1">
      <c r="B279" s="557"/>
      <c r="C279" s="345" t="s">
        <v>563</v>
      </c>
      <c r="D279" s="346">
        <v>3987.6400000000185</v>
      </c>
      <c r="E279" s="393">
        <v>0.34780469892727273</v>
      </c>
      <c r="F279" s="394">
        <v>135.32999999999998</v>
      </c>
      <c r="G279" s="393">
        <v>0.13328671466419789</v>
      </c>
      <c r="H279" s="394">
        <v>3852.3100000000181</v>
      </c>
      <c r="I279" s="347">
        <v>0.36864774963061625</v>
      </c>
      <c r="J279" s="336"/>
      <c r="K279" s="336"/>
      <c r="L279" s="336"/>
      <c r="M279" s="336"/>
      <c r="N279" s="336"/>
      <c r="O279" s="336"/>
      <c r="P279" s="336"/>
      <c r="Q279" s="336"/>
      <c r="R279" s="336"/>
      <c r="S279" s="336"/>
      <c r="T279" s="336"/>
      <c r="U279" s="336"/>
      <c r="V279" s="336"/>
      <c r="W279" s="336"/>
      <c r="X279" s="336"/>
      <c r="Y279" s="336"/>
    </row>
    <row r="280" spans="2:25" ht="69.95" customHeight="1" thickTop="1">
      <c r="B280" s="558" t="s">
        <v>573</v>
      </c>
      <c r="C280" s="558"/>
      <c r="D280" s="558"/>
      <c r="E280" s="558"/>
      <c r="F280" s="558"/>
      <c r="G280" s="558"/>
      <c r="H280" s="558"/>
      <c r="I280" s="558"/>
      <c r="J280" s="336"/>
      <c r="K280" s="336"/>
      <c r="L280" s="336"/>
      <c r="M280" s="336"/>
      <c r="N280" s="336"/>
      <c r="O280" s="336"/>
      <c r="P280" s="336"/>
      <c r="Q280" s="336"/>
      <c r="R280" s="336"/>
      <c r="S280" s="336"/>
      <c r="T280" s="336"/>
      <c r="U280" s="336"/>
      <c r="V280" s="336"/>
      <c r="W280" s="336"/>
      <c r="X280" s="336"/>
      <c r="Y280" s="336"/>
    </row>
    <row r="281" spans="2:25">
      <c r="B281" s="336"/>
      <c r="C281" s="336"/>
      <c r="D281" s="336"/>
      <c r="E281" s="336"/>
      <c r="F281" s="336"/>
      <c r="G281" s="336"/>
      <c r="H281" s="336"/>
      <c r="I281" s="336"/>
      <c r="J281" s="336"/>
      <c r="K281" s="336"/>
      <c r="L281" s="336"/>
      <c r="M281" s="336"/>
      <c r="N281" s="336"/>
      <c r="O281" s="336"/>
      <c r="P281" s="336"/>
      <c r="Q281" s="336"/>
      <c r="R281" s="336"/>
      <c r="S281" s="336"/>
      <c r="T281" s="336"/>
      <c r="U281" s="336"/>
      <c r="V281" s="336"/>
      <c r="W281" s="336"/>
      <c r="X281" s="336"/>
      <c r="Y281" s="336"/>
    </row>
    <row r="282" spans="2:25" ht="15.75" thickBot="1">
      <c r="B282" s="559" t="s">
        <v>611</v>
      </c>
      <c r="C282" s="559"/>
      <c r="D282" s="559"/>
      <c r="E282" s="559"/>
      <c r="F282" s="559"/>
      <c r="G282" s="559"/>
      <c r="H282" s="559"/>
      <c r="I282" s="559"/>
      <c r="J282" s="559"/>
      <c r="K282" s="559"/>
      <c r="L282" s="559"/>
      <c r="M282" s="559"/>
      <c r="N282" s="559"/>
      <c r="O282" s="559"/>
      <c r="P282" s="559"/>
      <c r="Q282" s="559"/>
      <c r="R282" s="559"/>
      <c r="S282" s="559"/>
      <c r="T282" s="559"/>
      <c r="U282" s="559"/>
      <c r="V282" s="559"/>
      <c r="W282" s="559"/>
      <c r="X282" s="559"/>
      <c r="Y282" s="559"/>
    </row>
    <row r="283" spans="2:25" ht="15.75" thickTop="1">
      <c r="B283" s="562" t="s">
        <v>546</v>
      </c>
      <c r="C283" s="563"/>
      <c r="D283" s="568" t="s">
        <v>612</v>
      </c>
      <c r="E283" s="569"/>
      <c r="F283" s="569"/>
      <c r="G283" s="569"/>
      <c r="H283" s="569"/>
      <c r="I283" s="569"/>
      <c r="J283" s="569"/>
      <c r="K283" s="569"/>
      <c r="L283" s="569"/>
      <c r="M283" s="569"/>
      <c r="N283" s="569"/>
      <c r="O283" s="569"/>
      <c r="P283" s="569"/>
      <c r="Q283" s="569"/>
      <c r="R283" s="569"/>
      <c r="S283" s="569"/>
      <c r="T283" s="569"/>
      <c r="U283" s="569"/>
      <c r="V283" s="569"/>
      <c r="W283" s="569"/>
      <c r="X283" s="569"/>
      <c r="Y283" s="570"/>
    </row>
    <row r="284" spans="2:25">
      <c r="B284" s="564"/>
      <c r="C284" s="565"/>
      <c r="D284" s="571" t="s">
        <v>549</v>
      </c>
      <c r="E284" s="572"/>
      <c r="F284" s="572" t="s">
        <v>613</v>
      </c>
      <c r="G284" s="572"/>
      <c r="H284" s="572" t="s">
        <v>614</v>
      </c>
      <c r="I284" s="572"/>
      <c r="J284" s="572" t="s">
        <v>615</v>
      </c>
      <c r="K284" s="572"/>
      <c r="L284" s="572" t="s">
        <v>616</v>
      </c>
      <c r="M284" s="572"/>
      <c r="N284" s="572" t="s">
        <v>617</v>
      </c>
      <c r="O284" s="572"/>
      <c r="P284" s="572" t="s">
        <v>618</v>
      </c>
      <c r="Q284" s="572"/>
      <c r="R284" s="572" t="s">
        <v>619</v>
      </c>
      <c r="S284" s="572"/>
      <c r="T284" s="572" t="s">
        <v>620</v>
      </c>
      <c r="U284" s="572"/>
      <c r="V284" s="572" t="s">
        <v>621</v>
      </c>
      <c r="W284" s="572"/>
      <c r="X284" s="572" t="s">
        <v>622</v>
      </c>
      <c r="Y284" s="573"/>
    </row>
    <row r="285" spans="2:25" ht="25.5" thickBot="1">
      <c r="B285" s="566"/>
      <c r="C285" s="567"/>
      <c r="D285" s="386" t="s">
        <v>547</v>
      </c>
      <c r="E285" s="387" t="s">
        <v>548</v>
      </c>
      <c r="F285" s="387" t="s">
        <v>547</v>
      </c>
      <c r="G285" s="387" t="s">
        <v>548</v>
      </c>
      <c r="H285" s="387" t="s">
        <v>547</v>
      </c>
      <c r="I285" s="387" t="s">
        <v>548</v>
      </c>
      <c r="J285" s="387" t="s">
        <v>547</v>
      </c>
      <c r="K285" s="387" t="s">
        <v>548</v>
      </c>
      <c r="L285" s="387" t="s">
        <v>547</v>
      </c>
      <c r="M285" s="387" t="s">
        <v>548</v>
      </c>
      <c r="N285" s="387" t="s">
        <v>547</v>
      </c>
      <c r="O285" s="387" t="s">
        <v>548</v>
      </c>
      <c r="P285" s="387" t="s">
        <v>547</v>
      </c>
      <c r="Q285" s="387" t="s">
        <v>548</v>
      </c>
      <c r="R285" s="387" t="s">
        <v>547</v>
      </c>
      <c r="S285" s="387" t="s">
        <v>548</v>
      </c>
      <c r="T285" s="387" t="s">
        <v>547</v>
      </c>
      <c r="U285" s="387" t="s">
        <v>548</v>
      </c>
      <c r="V285" s="387" t="s">
        <v>547</v>
      </c>
      <c r="W285" s="387" t="s">
        <v>548</v>
      </c>
      <c r="X285" s="387" t="s">
        <v>547</v>
      </c>
      <c r="Y285" s="388" t="s">
        <v>548</v>
      </c>
    </row>
    <row r="286" spans="2:25" ht="15.75" thickTop="1">
      <c r="B286" s="555" t="s">
        <v>623</v>
      </c>
      <c r="C286" s="341" t="s">
        <v>549</v>
      </c>
      <c r="D286" s="342">
        <v>3171.800000000007</v>
      </c>
      <c r="E286" s="389">
        <v>1</v>
      </c>
      <c r="F286" s="390">
        <v>1883.0600000000015</v>
      </c>
      <c r="G286" s="389">
        <v>1</v>
      </c>
      <c r="H286" s="390">
        <v>624.10000000000025</v>
      </c>
      <c r="I286" s="389">
        <v>1</v>
      </c>
      <c r="J286" s="390">
        <v>165.78999999999996</v>
      </c>
      <c r="K286" s="389">
        <v>1</v>
      </c>
      <c r="L286" s="390">
        <v>150.79999999999995</v>
      </c>
      <c r="M286" s="389">
        <v>1</v>
      </c>
      <c r="N286" s="390">
        <v>149.99999999999997</v>
      </c>
      <c r="O286" s="389">
        <v>1</v>
      </c>
      <c r="P286" s="390">
        <v>136.39000000000001</v>
      </c>
      <c r="Q286" s="389">
        <v>1</v>
      </c>
      <c r="R286" s="390">
        <v>26.21</v>
      </c>
      <c r="S286" s="389">
        <v>1</v>
      </c>
      <c r="T286" s="390">
        <v>20.180000000000003</v>
      </c>
      <c r="U286" s="389">
        <v>1</v>
      </c>
      <c r="V286" s="390">
        <v>12.45</v>
      </c>
      <c r="W286" s="389">
        <v>1</v>
      </c>
      <c r="X286" s="390">
        <v>2.8200000000000003</v>
      </c>
      <c r="Y286" s="343">
        <v>1</v>
      </c>
    </row>
    <row r="287" spans="2:25">
      <c r="B287" s="556"/>
      <c r="C287" s="344" t="s">
        <v>562</v>
      </c>
      <c r="D287" s="324">
        <v>1134.5099999999989</v>
      </c>
      <c r="E287" s="391">
        <v>0.35768648716816837</v>
      </c>
      <c r="F287" s="392">
        <v>631.22000000000116</v>
      </c>
      <c r="G287" s="391">
        <v>0.33520971185198595</v>
      </c>
      <c r="H287" s="392">
        <v>209.7299999999999</v>
      </c>
      <c r="I287" s="391">
        <v>0.33605191475725016</v>
      </c>
      <c r="J287" s="392">
        <v>48.83</v>
      </c>
      <c r="K287" s="391">
        <v>0.29452922371675017</v>
      </c>
      <c r="L287" s="392">
        <v>81.639999999999986</v>
      </c>
      <c r="M287" s="391">
        <v>0.54137931034482767</v>
      </c>
      <c r="N287" s="392">
        <v>70.999999999999986</v>
      </c>
      <c r="O287" s="391">
        <v>0.47333333333333338</v>
      </c>
      <c r="P287" s="392">
        <v>65.430000000000007</v>
      </c>
      <c r="Q287" s="391">
        <v>0.47972725273113864</v>
      </c>
      <c r="R287" s="392">
        <v>8.1999999999999993</v>
      </c>
      <c r="S287" s="391">
        <v>0.3128576879053796</v>
      </c>
      <c r="T287" s="392">
        <v>7.2600000000000007</v>
      </c>
      <c r="U287" s="391">
        <v>0.3597621407333994</v>
      </c>
      <c r="V287" s="392">
        <v>8.3800000000000008</v>
      </c>
      <c r="W287" s="391">
        <v>0.67309236947791173</v>
      </c>
      <c r="X287" s="392">
        <v>2.8200000000000003</v>
      </c>
      <c r="Y287" s="325">
        <v>1</v>
      </c>
    </row>
    <row r="288" spans="2:25">
      <c r="B288" s="556"/>
      <c r="C288" s="344" t="s">
        <v>563</v>
      </c>
      <c r="D288" s="324">
        <v>2037.2900000000034</v>
      </c>
      <c r="E288" s="391">
        <v>0.64231351283183014</v>
      </c>
      <c r="F288" s="392">
        <v>1251.8399999999997</v>
      </c>
      <c r="G288" s="391">
        <v>0.66479028814801366</v>
      </c>
      <c r="H288" s="392">
        <v>414.36999999999983</v>
      </c>
      <c r="I288" s="391">
        <v>0.66394808524274906</v>
      </c>
      <c r="J288" s="392">
        <v>116.95999999999995</v>
      </c>
      <c r="K288" s="391">
        <v>0.70547077628324972</v>
      </c>
      <c r="L288" s="392">
        <v>69.159999999999982</v>
      </c>
      <c r="M288" s="391">
        <v>0.45862068965517244</v>
      </c>
      <c r="N288" s="392">
        <v>79</v>
      </c>
      <c r="O288" s="391">
        <v>0.52666666666666673</v>
      </c>
      <c r="P288" s="392">
        <v>70.959999999999994</v>
      </c>
      <c r="Q288" s="391">
        <v>0.5202727472688613</v>
      </c>
      <c r="R288" s="392">
        <v>18.009999999999998</v>
      </c>
      <c r="S288" s="391">
        <v>0.68714231209462029</v>
      </c>
      <c r="T288" s="392">
        <v>12.92</v>
      </c>
      <c r="U288" s="391">
        <v>0.64023785926660048</v>
      </c>
      <c r="V288" s="392">
        <v>4.07</v>
      </c>
      <c r="W288" s="391">
        <v>0.32690763052208838</v>
      </c>
      <c r="X288" s="392">
        <v>0</v>
      </c>
      <c r="Y288" s="325">
        <v>0</v>
      </c>
    </row>
    <row r="289" spans="2:25">
      <c r="B289" s="556" t="s">
        <v>624</v>
      </c>
      <c r="C289" s="344" t="s">
        <v>549</v>
      </c>
      <c r="D289" s="324">
        <v>3171.800000000007</v>
      </c>
      <c r="E289" s="391">
        <v>1</v>
      </c>
      <c r="F289" s="392">
        <v>1883.0600000000015</v>
      </c>
      <c r="G289" s="391">
        <v>1</v>
      </c>
      <c r="H289" s="392">
        <v>624.10000000000025</v>
      </c>
      <c r="I289" s="391">
        <v>1</v>
      </c>
      <c r="J289" s="392">
        <v>165.78999999999996</v>
      </c>
      <c r="K289" s="391">
        <v>1</v>
      </c>
      <c r="L289" s="392">
        <v>150.79999999999995</v>
      </c>
      <c r="M289" s="391">
        <v>1</v>
      </c>
      <c r="N289" s="392">
        <v>149.99999999999997</v>
      </c>
      <c r="O289" s="391">
        <v>1</v>
      </c>
      <c r="P289" s="392">
        <v>136.39000000000001</v>
      </c>
      <c r="Q289" s="391">
        <v>1</v>
      </c>
      <c r="R289" s="392">
        <v>26.21</v>
      </c>
      <c r="S289" s="391">
        <v>1</v>
      </c>
      <c r="T289" s="392">
        <v>20.180000000000003</v>
      </c>
      <c r="U289" s="391">
        <v>1</v>
      </c>
      <c r="V289" s="392">
        <v>12.45</v>
      </c>
      <c r="W289" s="391">
        <v>1</v>
      </c>
      <c r="X289" s="392">
        <v>2.8200000000000003</v>
      </c>
      <c r="Y289" s="325">
        <v>1</v>
      </c>
    </row>
    <row r="290" spans="2:25">
      <c r="B290" s="556"/>
      <c r="C290" s="344" t="s">
        <v>562</v>
      </c>
      <c r="D290" s="324">
        <v>580.59</v>
      </c>
      <c r="E290" s="391">
        <v>0.18304748092565695</v>
      </c>
      <c r="F290" s="392">
        <v>289.46999999999997</v>
      </c>
      <c r="G290" s="391">
        <v>0.15372319522479355</v>
      </c>
      <c r="H290" s="392">
        <v>142.66000000000003</v>
      </c>
      <c r="I290" s="391">
        <v>0.22858516263419318</v>
      </c>
      <c r="J290" s="392">
        <v>23.800000000000004</v>
      </c>
      <c r="K290" s="391">
        <v>0.14355509982507997</v>
      </c>
      <c r="L290" s="392">
        <v>52.779999999999987</v>
      </c>
      <c r="M290" s="391">
        <v>0.35</v>
      </c>
      <c r="N290" s="392">
        <v>29.15</v>
      </c>
      <c r="O290" s="391">
        <v>0.19433333333333336</v>
      </c>
      <c r="P290" s="392">
        <v>21.939999999999998</v>
      </c>
      <c r="Q290" s="391">
        <v>0.16086223330156166</v>
      </c>
      <c r="R290" s="392">
        <v>11.66</v>
      </c>
      <c r="S290" s="391">
        <v>0.44486837085082032</v>
      </c>
      <c r="T290" s="392">
        <v>3.39</v>
      </c>
      <c r="U290" s="391">
        <v>0.16798810703666994</v>
      </c>
      <c r="V290" s="392">
        <v>5.74</v>
      </c>
      <c r="W290" s="391">
        <v>0.46104417670682735</v>
      </c>
      <c r="X290" s="392">
        <v>0</v>
      </c>
      <c r="Y290" s="325">
        <v>0</v>
      </c>
    </row>
    <row r="291" spans="2:25">
      <c r="B291" s="556"/>
      <c r="C291" s="344" t="s">
        <v>563</v>
      </c>
      <c r="D291" s="324">
        <v>2591.210000000011</v>
      </c>
      <c r="E291" s="391">
        <v>0.8169525190743443</v>
      </c>
      <c r="F291" s="392">
        <v>1593.5900000000004</v>
      </c>
      <c r="G291" s="391">
        <v>0.84627680477520584</v>
      </c>
      <c r="H291" s="392">
        <v>481.44</v>
      </c>
      <c r="I291" s="391">
        <v>0.77141483736580641</v>
      </c>
      <c r="J291" s="392">
        <v>141.98999999999995</v>
      </c>
      <c r="K291" s="391">
        <v>0.85644490017492003</v>
      </c>
      <c r="L291" s="392">
        <v>98.019999999999968</v>
      </c>
      <c r="M291" s="391">
        <v>0.65</v>
      </c>
      <c r="N291" s="392">
        <v>120.84999999999997</v>
      </c>
      <c r="O291" s="391">
        <v>0.80566666666666664</v>
      </c>
      <c r="P291" s="392">
        <v>114.44999999999999</v>
      </c>
      <c r="Q291" s="391">
        <v>0.83913776669843809</v>
      </c>
      <c r="R291" s="392">
        <v>14.549999999999999</v>
      </c>
      <c r="S291" s="391">
        <v>0.55513162914917968</v>
      </c>
      <c r="T291" s="392">
        <v>16.79</v>
      </c>
      <c r="U291" s="391">
        <v>0.83201189296332989</v>
      </c>
      <c r="V291" s="392">
        <v>6.7100000000000009</v>
      </c>
      <c r="W291" s="391">
        <v>0.53895582329317282</v>
      </c>
      <c r="X291" s="392">
        <v>2.8200000000000003</v>
      </c>
      <c r="Y291" s="325">
        <v>1</v>
      </c>
    </row>
    <row r="292" spans="2:25">
      <c r="B292" s="556" t="s">
        <v>625</v>
      </c>
      <c r="C292" s="344" t="s">
        <v>549</v>
      </c>
      <c r="D292" s="324">
        <v>3171.800000000007</v>
      </c>
      <c r="E292" s="391">
        <v>1</v>
      </c>
      <c r="F292" s="392">
        <v>1883.0600000000015</v>
      </c>
      <c r="G292" s="391">
        <v>1</v>
      </c>
      <c r="H292" s="392">
        <v>624.10000000000025</v>
      </c>
      <c r="I292" s="391">
        <v>1</v>
      </c>
      <c r="J292" s="392">
        <v>165.78999999999996</v>
      </c>
      <c r="K292" s="391">
        <v>1</v>
      </c>
      <c r="L292" s="392">
        <v>150.79999999999995</v>
      </c>
      <c r="M292" s="391">
        <v>1</v>
      </c>
      <c r="N292" s="392">
        <v>149.99999999999997</v>
      </c>
      <c r="O292" s="391">
        <v>1</v>
      </c>
      <c r="P292" s="392">
        <v>136.39000000000001</v>
      </c>
      <c r="Q292" s="391">
        <v>1</v>
      </c>
      <c r="R292" s="392">
        <v>26.21</v>
      </c>
      <c r="S292" s="391">
        <v>1</v>
      </c>
      <c r="T292" s="392">
        <v>20.180000000000003</v>
      </c>
      <c r="U292" s="391">
        <v>1</v>
      </c>
      <c r="V292" s="392">
        <v>12.45</v>
      </c>
      <c r="W292" s="391">
        <v>1</v>
      </c>
      <c r="X292" s="392">
        <v>2.8200000000000003</v>
      </c>
      <c r="Y292" s="325">
        <v>1</v>
      </c>
    </row>
    <row r="293" spans="2:25">
      <c r="B293" s="556"/>
      <c r="C293" s="344" t="s">
        <v>562</v>
      </c>
      <c r="D293" s="324">
        <v>1189.5399999999988</v>
      </c>
      <c r="E293" s="391">
        <v>0.37503625701494303</v>
      </c>
      <c r="F293" s="392">
        <v>661.12000000000023</v>
      </c>
      <c r="G293" s="391">
        <v>0.35108812252397675</v>
      </c>
      <c r="H293" s="392">
        <v>236.26999999999992</v>
      </c>
      <c r="I293" s="391">
        <v>0.37857715109758028</v>
      </c>
      <c r="J293" s="392">
        <v>64.069999999999979</v>
      </c>
      <c r="K293" s="391">
        <v>0.38645274141986846</v>
      </c>
      <c r="L293" s="392">
        <v>77.459999999999994</v>
      </c>
      <c r="M293" s="391">
        <v>0.51366047745358101</v>
      </c>
      <c r="N293" s="392">
        <v>67.55</v>
      </c>
      <c r="O293" s="391">
        <v>0.45033333333333336</v>
      </c>
      <c r="P293" s="392">
        <v>48.680000000000007</v>
      </c>
      <c r="Q293" s="391">
        <v>0.35691766258523361</v>
      </c>
      <c r="R293" s="392">
        <v>15.41</v>
      </c>
      <c r="S293" s="391">
        <v>0.58794353300267077</v>
      </c>
      <c r="T293" s="392">
        <v>13.239999999999998</v>
      </c>
      <c r="U293" s="391">
        <v>0.65609514370664002</v>
      </c>
      <c r="V293" s="392">
        <v>5.74</v>
      </c>
      <c r="W293" s="391">
        <v>0.46104417670682735</v>
      </c>
      <c r="X293" s="392">
        <v>0</v>
      </c>
      <c r="Y293" s="325">
        <v>0</v>
      </c>
    </row>
    <row r="294" spans="2:25">
      <c r="B294" s="556"/>
      <c r="C294" s="344" t="s">
        <v>563</v>
      </c>
      <c r="D294" s="324">
        <v>1982.2600000000023</v>
      </c>
      <c r="E294" s="391">
        <v>0.62496374298505519</v>
      </c>
      <c r="F294" s="392">
        <v>1221.9399999999994</v>
      </c>
      <c r="G294" s="391">
        <v>0.64891187747602219</v>
      </c>
      <c r="H294" s="392">
        <v>387.82999999999993</v>
      </c>
      <c r="I294" s="391">
        <v>0.62142284890241917</v>
      </c>
      <c r="J294" s="392">
        <v>101.71999999999993</v>
      </c>
      <c r="K294" s="391">
        <v>0.61354725858013115</v>
      </c>
      <c r="L294" s="392">
        <v>73.339999999999975</v>
      </c>
      <c r="M294" s="391">
        <v>0.4863395225464191</v>
      </c>
      <c r="N294" s="392">
        <v>82.45</v>
      </c>
      <c r="O294" s="391">
        <v>0.54966666666666675</v>
      </c>
      <c r="P294" s="392">
        <v>87.70999999999998</v>
      </c>
      <c r="Q294" s="391">
        <v>0.64308233741476628</v>
      </c>
      <c r="R294" s="392">
        <v>10.799999999999999</v>
      </c>
      <c r="S294" s="391">
        <v>0.41205646699732923</v>
      </c>
      <c r="T294" s="392">
        <v>6.94</v>
      </c>
      <c r="U294" s="391">
        <v>0.34390485629335971</v>
      </c>
      <c r="V294" s="392">
        <v>6.7100000000000009</v>
      </c>
      <c r="W294" s="391">
        <v>0.53895582329317282</v>
      </c>
      <c r="X294" s="392">
        <v>2.8200000000000003</v>
      </c>
      <c r="Y294" s="325">
        <v>1</v>
      </c>
    </row>
    <row r="295" spans="2:25">
      <c r="B295" s="556" t="s">
        <v>626</v>
      </c>
      <c r="C295" s="344" t="s">
        <v>549</v>
      </c>
      <c r="D295" s="324">
        <v>787.75</v>
      </c>
      <c r="E295" s="391">
        <v>1</v>
      </c>
      <c r="F295" s="392">
        <v>0</v>
      </c>
      <c r="G295" s="391">
        <v>0</v>
      </c>
      <c r="H295" s="392">
        <v>618.20000000000027</v>
      </c>
      <c r="I295" s="391">
        <v>1</v>
      </c>
      <c r="J295" s="392">
        <v>0</v>
      </c>
      <c r="K295" s="391">
        <v>0</v>
      </c>
      <c r="L295" s="392">
        <v>0</v>
      </c>
      <c r="M295" s="391">
        <v>0</v>
      </c>
      <c r="N295" s="392">
        <v>149.99999999999997</v>
      </c>
      <c r="O295" s="391">
        <v>1</v>
      </c>
      <c r="P295" s="392">
        <v>0</v>
      </c>
      <c r="Q295" s="391">
        <v>0</v>
      </c>
      <c r="R295" s="392">
        <v>0</v>
      </c>
      <c r="S295" s="391">
        <v>0</v>
      </c>
      <c r="T295" s="392">
        <v>19.55</v>
      </c>
      <c r="U295" s="391">
        <v>1</v>
      </c>
      <c r="V295" s="392">
        <v>0</v>
      </c>
      <c r="W295" s="391">
        <v>0</v>
      </c>
      <c r="X295" s="392">
        <v>0</v>
      </c>
      <c r="Y295" s="325">
        <v>0</v>
      </c>
    </row>
    <row r="296" spans="2:25">
      <c r="B296" s="556"/>
      <c r="C296" s="344" t="s">
        <v>562</v>
      </c>
      <c r="D296" s="324">
        <v>348.37000000000006</v>
      </c>
      <c r="E296" s="391">
        <v>0.44223421136147256</v>
      </c>
      <c r="F296" s="392">
        <v>0</v>
      </c>
      <c r="G296" s="391">
        <v>0</v>
      </c>
      <c r="H296" s="392">
        <v>265.78999999999996</v>
      </c>
      <c r="I296" s="391">
        <v>0.42994176641863452</v>
      </c>
      <c r="J296" s="392">
        <v>0</v>
      </c>
      <c r="K296" s="391">
        <v>0</v>
      </c>
      <c r="L296" s="392">
        <v>0</v>
      </c>
      <c r="M296" s="391">
        <v>0</v>
      </c>
      <c r="N296" s="392">
        <v>73.019999999999982</v>
      </c>
      <c r="O296" s="391">
        <v>0.4867999999999999</v>
      </c>
      <c r="P296" s="392">
        <v>0</v>
      </c>
      <c r="Q296" s="391">
        <v>0</v>
      </c>
      <c r="R296" s="392">
        <v>0</v>
      </c>
      <c r="S296" s="391">
        <v>0</v>
      </c>
      <c r="T296" s="392">
        <v>9.5599999999999987</v>
      </c>
      <c r="U296" s="391">
        <v>0.48900255754475697</v>
      </c>
      <c r="V296" s="392">
        <v>0</v>
      </c>
      <c r="W296" s="391">
        <v>0</v>
      </c>
      <c r="X296" s="392">
        <v>0</v>
      </c>
      <c r="Y296" s="325">
        <v>0</v>
      </c>
    </row>
    <row r="297" spans="2:25">
      <c r="B297" s="556"/>
      <c r="C297" s="344" t="s">
        <v>563</v>
      </c>
      <c r="D297" s="324">
        <v>439.37999999999971</v>
      </c>
      <c r="E297" s="391">
        <v>0.5577657886385271</v>
      </c>
      <c r="F297" s="392">
        <v>0</v>
      </c>
      <c r="G297" s="391">
        <v>0</v>
      </c>
      <c r="H297" s="392">
        <v>352.4099999999998</v>
      </c>
      <c r="I297" s="391">
        <v>0.57005823358136465</v>
      </c>
      <c r="J297" s="392">
        <v>0</v>
      </c>
      <c r="K297" s="391">
        <v>0</v>
      </c>
      <c r="L297" s="392">
        <v>0</v>
      </c>
      <c r="M297" s="391">
        <v>0</v>
      </c>
      <c r="N297" s="392">
        <v>76.98</v>
      </c>
      <c r="O297" s="391">
        <v>0.5132000000000001</v>
      </c>
      <c r="P297" s="392">
        <v>0</v>
      </c>
      <c r="Q297" s="391">
        <v>0</v>
      </c>
      <c r="R297" s="392">
        <v>0</v>
      </c>
      <c r="S297" s="391">
        <v>0</v>
      </c>
      <c r="T297" s="392">
        <v>9.99</v>
      </c>
      <c r="U297" s="391">
        <v>0.51099744245524292</v>
      </c>
      <c r="V297" s="392">
        <v>0</v>
      </c>
      <c r="W297" s="391">
        <v>0</v>
      </c>
      <c r="X297" s="392">
        <v>0</v>
      </c>
      <c r="Y297" s="325">
        <v>0</v>
      </c>
    </row>
    <row r="298" spans="2:25">
      <c r="B298" s="556" t="s">
        <v>627</v>
      </c>
      <c r="C298" s="344" t="s">
        <v>549</v>
      </c>
      <c r="D298" s="324">
        <v>2048.8500000000031</v>
      </c>
      <c r="E298" s="391">
        <v>1</v>
      </c>
      <c r="F298" s="392">
        <v>1883.0600000000015</v>
      </c>
      <c r="G298" s="391">
        <v>1</v>
      </c>
      <c r="H298" s="392">
        <v>2.21</v>
      </c>
      <c r="I298" s="391">
        <v>1</v>
      </c>
      <c r="J298" s="392">
        <v>163.57999999999998</v>
      </c>
      <c r="K298" s="391">
        <v>1</v>
      </c>
      <c r="L298" s="392">
        <v>0</v>
      </c>
      <c r="M298" s="391">
        <v>0</v>
      </c>
      <c r="N298" s="392">
        <v>0</v>
      </c>
      <c r="O298" s="391">
        <v>0</v>
      </c>
      <c r="P298" s="392">
        <v>0</v>
      </c>
      <c r="Q298" s="391">
        <v>0</v>
      </c>
      <c r="R298" s="392">
        <v>0</v>
      </c>
      <c r="S298" s="391">
        <v>0</v>
      </c>
      <c r="T298" s="392">
        <v>0</v>
      </c>
      <c r="U298" s="391">
        <v>0</v>
      </c>
      <c r="V298" s="392">
        <v>0</v>
      </c>
      <c r="W298" s="391">
        <v>0</v>
      </c>
      <c r="X298" s="392">
        <v>0</v>
      </c>
      <c r="Y298" s="325">
        <v>0</v>
      </c>
    </row>
    <row r="299" spans="2:25">
      <c r="B299" s="556"/>
      <c r="C299" s="344" t="s">
        <v>562</v>
      </c>
      <c r="D299" s="324">
        <v>968.64999999999986</v>
      </c>
      <c r="E299" s="391">
        <v>0.47277741171876836</v>
      </c>
      <c r="F299" s="392">
        <v>889.32999999999959</v>
      </c>
      <c r="G299" s="391">
        <v>0.4722791626395329</v>
      </c>
      <c r="H299" s="392">
        <v>2.21</v>
      </c>
      <c r="I299" s="391">
        <v>1</v>
      </c>
      <c r="J299" s="392">
        <v>77.109999999999957</v>
      </c>
      <c r="K299" s="391">
        <v>0.4713901454945591</v>
      </c>
      <c r="L299" s="392">
        <v>0</v>
      </c>
      <c r="M299" s="391">
        <v>0</v>
      </c>
      <c r="N299" s="392">
        <v>0</v>
      </c>
      <c r="O299" s="391">
        <v>0</v>
      </c>
      <c r="P299" s="392">
        <v>0</v>
      </c>
      <c r="Q299" s="391">
        <v>0</v>
      </c>
      <c r="R299" s="392">
        <v>0</v>
      </c>
      <c r="S299" s="391">
        <v>0</v>
      </c>
      <c r="T299" s="392">
        <v>0</v>
      </c>
      <c r="U299" s="391">
        <v>0</v>
      </c>
      <c r="V299" s="392">
        <v>0</v>
      </c>
      <c r="W299" s="391">
        <v>0</v>
      </c>
      <c r="X299" s="392">
        <v>0</v>
      </c>
      <c r="Y299" s="325">
        <v>0</v>
      </c>
    </row>
    <row r="300" spans="2:25">
      <c r="B300" s="556"/>
      <c r="C300" s="344" t="s">
        <v>563</v>
      </c>
      <c r="D300" s="324">
        <v>1080.2000000000003</v>
      </c>
      <c r="E300" s="391">
        <v>0.52722258828123025</v>
      </c>
      <c r="F300" s="392">
        <v>993.7299999999999</v>
      </c>
      <c r="G300" s="391">
        <v>0.52772083736046604</v>
      </c>
      <c r="H300" s="392">
        <v>0</v>
      </c>
      <c r="I300" s="391">
        <v>0</v>
      </c>
      <c r="J300" s="392">
        <v>86.46999999999997</v>
      </c>
      <c r="K300" s="391">
        <v>0.52860985450544062</v>
      </c>
      <c r="L300" s="392">
        <v>0</v>
      </c>
      <c r="M300" s="391">
        <v>0</v>
      </c>
      <c r="N300" s="392">
        <v>0</v>
      </c>
      <c r="O300" s="391">
        <v>0</v>
      </c>
      <c r="P300" s="392">
        <v>0</v>
      </c>
      <c r="Q300" s="391">
        <v>0</v>
      </c>
      <c r="R300" s="392">
        <v>0</v>
      </c>
      <c r="S300" s="391">
        <v>0</v>
      </c>
      <c r="T300" s="392">
        <v>0</v>
      </c>
      <c r="U300" s="391">
        <v>0</v>
      </c>
      <c r="V300" s="392">
        <v>0</v>
      </c>
      <c r="W300" s="391">
        <v>0</v>
      </c>
      <c r="X300" s="392">
        <v>0</v>
      </c>
      <c r="Y300" s="325">
        <v>0</v>
      </c>
    </row>
    <row r="301" spans="2:25">
      <c r="B301" s="556" t="s">
        <v>628</v>
      </c>
      <c r="C301" s="344" t="s">
        <v>549</v>
      </c>
      <c r="D301" s="324">
        <v>3171.800000000007</v>
      </c>
      <c r="E301" s="391">
        <v>1</v>
      </c>
      <c r="F301" s="392">
        <v>1883.0600000000015</v>
      </c>
      <c r="G301" s="391">
        <v>1</v>
      </c>
      <c r="H301" s="392">
        <v>624.10000000000025</v>
      </c>
      <c r="I301" s="391">
        <v>1</v>
      </c>
      <c r="J301" s="392">
        <v>165.78999999999996</v>
      </c>
      <c r="K301" s="391">
        <v>1</v>
      </c>
      <c r="L301" s="392">
        <v>150.79999999999995</v>
      </c>
      <c r="M301" s="391">
        <v>1</v>
      </c>
      <c r="N301" s="392">
        <v>149.99999999999997</v>
      </c>
      <c r="O301" s="391">
        <v>1</v>
      </c>
      <c r="P301" s="392">
        <v>136.39000000000001</v>
      </c>
      <c r="Q301" s="391">
        <v>1</v>
      </c>
      <c r="R301" s="392">
        <v>26.21</v>
      </c>
      <c r="S301" s="391">
        <v>1</v>
      </c>
      <c r="T301" s="392">
        <v>20.180000000000003</v>
      </c>
      <c r="U301" s="391">
        <v>1</v>
      </c>
      <c r="V301" s="392">
        <v>12.45</v>
      </c>
      <c r="W301" s="391">
        <v>1</v>
      </c>
      <c r="X301" s="392">
        <v>2.8200000000000003</v>
      </c>
      <c r="Y301" s="325">
        <v>1</v>
      </c>
    </row>
    <row r="302" spans="2:25">
      <c r="B302" s="556"/>
      <c r="C302" s="344" t="s">
        <v>562</v>
      </c>
      <c r="D302" s="324">
        <v>797.11999999999978</v>
      </c>
      <c r="E302" s="391">
        <v>0.25131471088971502</v>
      </c>
      <c r="F302" s="392">
        <v>409.00000000000017</v>
      </c>
      <c r="G302" s="391">
        <v>0.21719966437606866</v>
      </c>
      <c r="H302" s="392">
        <v>180.71999999999997</v>
      </c>
      <c r="I302" s="391">
        <v>0.2895689793302354</v>
      </c>
      <c r="J302" s="392">
        <v>33.760000000000005</v>
      </c>
      <c r="K302" s="391">
        <v>0.20363109958381093</v>
      </c>
      <c r="L302" s="392">
        <v>73.199999999999989</v>
      </c>
      <c r="M302" s="391">
        <v>0.48541114058355445</v>
      </c>
      <c r="N302" s="392">
        <v>41.48</v>
      </c>
      <c r="O302" s="391">
        <v>0.27653333333333335</v>
      </c>
      <c r="P302" s="392">
        <v>37.059999999999995</v>
      </c>
      <c r="Q302" s="391">
        <v>0.27172080064520854</v>
      </c>
      <c r="R302" s="392">
        <v>14.38</v>
      </c>
      <c r="S302" s="391">
        <v>0.54864555513162916</v>
      </c>
      <c r="T302" s="392">
        <v>0</v>
      </c>
      <c r="U302" s="391">
        <v>0</v>
      </c>
      <c r="V302" s="392">
        <v>7.5200000000000014</v>
      </c>
      <c r="W302" s="391">
        <v>0.60401606425702825</v>
      </c>
      <c r="X302" s="392">
        <v>0</v>
      </c>
      <c r="Y302" s="325">
        <v>0</v>
      </c>
    </row>
    <row r="303" spans="2:25">
      <c r="B303" s="556"/>
      <c r="C303" s="344" t="s">
        <v>563</v>
      </c>
      <c r="D303" s="324">
        <v>2374.6800000000103</v>
      </c>
      <c r="E303" s="391">
        <v>0.74868528911028587</v>
      </c>
      <c r="F303" s="392">
        <v>1474.06</v>
      </c>
      <c r="G303" s="391">
        <v>0.78280033562393059</v>
      </c>
      <c r="H303" s="392">
        <v>443.37999999999988</v>
      </c>
      <c r="I303" s="391">
        <v>0.71043102066976394</v>
      </c>
      <c r="J303" s="392">
        <v>132.02999999999997</v>
      </c>
      <c r="K303" s="391">
        <v>0.79636890041618913</v>
      </c>
      <c r="L303" s="392">
        <v>77.600000000000009</v>
      </c>
      <c r="M303" s="391">
        <v>0.51458885941644583</v>
      </c>
      <c r="N303" s="392">
        <v>108.51999999999997</v>
      </c>
      <c r="O303" s="391">
        <v>0.72346666666666659</v>
      </c>
      <c r="P303" s="392">
        <v>99.329999999999984</v>
      </c>
      <c r="Q303" s="391">
        <v>0.72827919935479135</v>
      </c>
      <c r="R303" s="392">
        <v>11.829999999999998</v>
      </c>
      <c r="S303" s="391">
        <v>0.45135444486837079</v>
      </c>
      <c r="T303" s="392">
        <v>20.180000000000003</v>
      </c>
      <c r="U303" s="391">
        <v>1</v>
      </c>
      <c r="V303" s="392">
        <v>4.9300000000000006</v>
      </c>
      <c r="W303" s="391">
        <v>0.39598393574297197</v>
      </c>
      <c r="X303" s="392">
        <v>2.8200000000000003</v>
      </c>
      <c r="Y303" s="325">
        <v>1</v>
      </c>
    </row>
    <row r="304" spans="2:25">
      <c r="B304" s="556" t="s">
        <v>629</v>
      </c>
      <c r="C304" s="344" t="s">
        <v>549</v>
      </c>
      <c r="D304" s="324">
        <v>3171.800000000007</v>
      </c>
      <c r="E304" s="391">
        <v>1</v>
      </c>
      <c r="F304" s="392">
        <v>1883.0600000000015</v>
      </c>
      <c r="G304" s="391">
        <v>1</v>
      </c>
      <c r="H304" s="392">
        <v>624.10000000000025</v>
      </c>
      <c r="I304" s="391">
        <v>1</v>
      </c>
      <c r="J304" s="392">
        <v>165.78999999999996</v>
      </c>
      <c r="K304" s="391">
        <v>1</v>
      </c>
      <c r="L304" s="392">
        <v>150.79999999999995</v>
      </c>
      <c r="M304" s="391">
        <v>1</v>
      </c>
      <c r="N304" s="392">
        <v>149.99999999999997</v>
      </c>
      <c r="O304" s="391">
        <v>1</v>
      </c>
      <c r="P304" s="392">
        <v>136.39000000000001</v>
      </c>
      <c r="Q304" s="391">
        <v>1</v>
      </c>
      <c r="R304" s="392">
        <v>26.21</v>
      </c>
      <c r="S304" s="391">
        <v>1</v>
      </c>
      <c r="T304" s="392">
        <v>20.180000000000003</v>
      </c>
      <c r="U304" s="391">
        <v>1</v>
      </c>
      <c r="V304" s="392">
        <v>12.45</v>
      </c>
      <c r="W304" s="391">
        <v>1</v>
      </c>
      <c r="X304" s="392">
        <v>2.8200000000000003</v>
      </c>
      <c r="Y304" s="325">
        <v>1</v>
      </c>
    </row>
    <row r="305" spans="2:25">
      <c r="B305" s="556"/>
      <c r="C305" s="344" t="s">
        <v>562</v>
      </c>
      <c r="D305" s="324">
        <v>475.75000000000023</v>
      </c>
      <c r="E305" s="391">
        <v>0.14999369443218336</v>
      </c>
      <c r="F305" s="392">
        <v>267.34000000000009</v>
      </c>
      <c r="G305" s="391">
        <v>0.14197104712542344</v>
      </c>
      <c r="H305" s="392">
        <v>79.930000000000021</v>
      </c>
      <c r="I305" s="391">
        <v>0.12807242429097898</v>
      </c>
      <c r="J305" s="392">
        <v>24.810000000000002</v>
      </c>
      <c r="K305" s="391">
        <v>0.14964714397732076</v>
      </c>
      <c r="L305" s="392">
        <v>50.999999999999993</v>
      </c>
      <c r="M305" s="391">
        <v>0.33819628647214861</v>
      </c>
      <c r="N305" s="392">
        <v>20.190000000000001</v>
      </c>
      <c r="O305" s="391">
        <v>0.13460000000000003</v>
      </c>
      <c r="P305" s="392">
        <v>24.79</v>
      </c>
      <c r="Q305" s="391">
        <v>0.18175819341593957</v>
      </c>
      <c r="R305" s="392">
        <v>2.94</v>
      </c>
      <c r="S305" s="391">
        <v>0.11217092712705073</v>
      </c>
      <c r="T305" s="392">
        <v>0</v>
      </c>
      <c r="U305" s="391">
        <v>0</v>
      </c>
      <c r="V305" s="392">
        <v>4.75</v>
      </c>
      <c r="W305" s="391">
        <v>0.38152610441767076</v>
      </c>
      <c r="X305" s="392">
        <v>0</v>
      </c>
      <c r="Y305" s="325">
        <v>0</v>
      </c>
    </row>
    <row r="306" spans="2:25">
      <c r="B306" s="556"/>
      <c r="C306" s="344" t="s">
        <v>563</v>
      </c>
      <c r="D306" s="324">
        <v>2696.0500000000065</v>
      </c>
      <c r="E306" s="391">
        <v>0.85000630556781653</v>
      </c>
      <c r="F306" s="392">
        <v>1615.7200000000012</v>
      </c>
      <c r="G306" s="391">
        <v>0.85802895287457626</v>
      </c>
      <c r="H306" s="392">
        <v>544.17000000000019</v>
      </c>
      <c r="I306" s="391">
        <v>0.87192757570902091</v>
      </c>
      <c r="J306" s="392">
        <v>140.97999999999996</v>
      </c>
      <c r="K306" s="391">
        <v>0.85035285602267929</v>
      </c>
      <c r="L306" s="392">
        <v>99.799999999999983</v>
      </c>
      <c r="M306" s="391">
        <v>0.66180371352785139</v>
      </c>
      <c r="N306" s="392">
        <v>129.80999999999997</v>
      </c>
      <c r="O306" s="391">
        <v>0.86539999999999995</v>
      </c>
      <c r="P306" s="392">
        <v>111.59999999999998</v>
      </c>
      <c r="Q306" s="391">
        <v>0.81824180658406021</v>
      </c>
      <c r="R306" s="392">
        <v>23.270000000000003</v>
      </c>
      <c r="S306" s="391">
        <v>0.88782907287294932</v>
      </c>
      <c r="T306" s="392">
        <v>20.180000000000003</v>
      </c>
      <c r="U306" s="391">
        <v>1</v>
      </c>
      <c r="V306" s="392">
        <v>7.7</v>
      </c>
      <c r="W306" s="391">
        <v>0.61847389558232935</v>
      </c>
      <c r="X306" s="392">
        <v>2.8200000000000003</v>
      </c>
      <c r="Y306" s="325">
        <v>1</v>
      </c>
    </row>
    <row r="307" spans="2:25">
      <c r="B307" s="556" t="s">
        <v>630</v>
      </c>
      <c r="C307" s="344" t="s">
        <v>549</v>
      </c>
      <c r="D307" s="324">
        <v>3171.800000000007</v>
      </c>
      <c r="E307" s="391">
        <v>1</v>
      </c>
      <c r="F307" s="392">
        <v>1883.0600000000015</v>
      </c>
      <c r="G307" s="391">
        <v>1</v>
      </c>
      <c r="H307" s="392">
        <v>624.10000000000025</v>
      </c>
      <c r="I307" s="391">
        <v>1</v>
      </c>
      <c r="J307" s="392">
        <v>165.78999999999996</v>
      </c>
      <c r="K307" s="391">
        <v>1</v>
      </c>
      <c r="L307" s="392">
        <v>150.79999999999995</v>
      </c>
      <c r="M307" s="391">
        <v>1</v>
      </c>
      <c r="N307" s="392">
        <v>149.99999999999997</v>
      </c>
      <c r="O307" s="391">
        <v>1</v>
      </c>
      <c r="P307" s="392">
        <v>136.39000000000001</v>
      </c>
      <c r="Q307" s="391">
        <v>1</v>
      </c>
      <c r="R307" s="392">
        <v>26.21</v>
      </c>
      <c r="S307" s="391">
        <v>1</v>
      </c>
      <c r="T307" s="392">
        <v>20.180000000000003</v>
      </c>
      <c r="U307" s="391">
        <v>1</v>
      </c>
      <c r="V307" s="392">
        <v>12.45</v>
      </c>
      <c r="W307" s="391">
        <v>1</v>
      </c>
      <c r="X307" s="392">
        <v>2.8200000000000003</v>
      </c>
      <c r="Y307" s="325">
        <v>1</v>
      </c>
    </row>
    <row r="308" spans="2:25">
      <c r="B308" s="556"/>
      <c r="C308" s="344" t="s">
        <v>562</v>
      </c>
      <c r="D308" s="324">
        <v>565.25000000000034</v>
      </c>
      <c r="E308" s="391">
        <v>0.17821111041049217</v>
      </c>
      <c r="F308" s="392">
        <v>314.49999999999994</v>
      </c>
      <c r="G308" s="391">
        <v>0.16701538984418962</v>
      </c>
      <c r="H308" s="392">
        <v>87.67</v>
      </c>
      <c r="I308" s="391">
        <v>0.14047428296747311</v>
      </c>
      <c r="J308" s="392">
        <v>28.690000000000005</v>
      </c>
      <c r="K308" s="391">
        <v>0.17305024428493884</v>
      </c>
      <c r="L308" s="392">
        <v>58.679999999999993</v>
      </c>
      <c r="M308" s="391">
        <v>0.38912466843501325</v>
      </c>
      <c r="N308" s="392">
        <v>32.47999999999999</v>
      </c>
      <c r="O308" s="391">
        <v>0.2165333333333333</v>
      </c>
      <c r="P308" s="392">
        <v>37.099999999999994</v>
      </c>
      <c r="Q308" s="391">
        <v>0.27201407727839277</v>
      </c>
      <c r="R308" s="392">
        <v>1.38</v>
      </c>
      <c r="S308" s="391">
        <v>5.2651659671880957E-2</v>
      </c>
      <c r="T308" s="392">
        <v>0</v>
      </c>
      <c r="U308" s="391">
        <v>0</v>
      </c>
      <c r="V308" s="392">
        <v>4.75</v>
      </c>
      <c r="W308" s="391">
        <v>0.38152610441767076</v>
      </c>
      <c r="X308" s="392">
        <v>0</v>
      </c>
      <c r="Y308" s="325">
        <v>0</v>
      </c>
    </row>
    <row r="309" spans="2:25">
      <c r="B309" s="556"/>
      <c r="C309" s="344" t="s">
        <v>563</v>
      </c>
      <c r="D309" s="324">
        <v>2606.5500000000075</v>
      </c>
      <c r="E309" s="391">
        <v>0.82178888958950802</v>
      </c>
      <c r="F309" s="392">
        <v>1568.5600000000004</v>
      </c>
      <c r="G309" s="391">
        <v>0.83298461015580971</v>
      </c>
      <c r="H309" s="392">
        <v>536.42999999999984</v>
      </c>
      <c r="I309" s="391">
        <v>0.85952571703252612</v>
      </c>
      <c r="J309" s="392">
        <v>137.09999999999997</v>
      </c>
      <c r="K309" s="391">
        <v>0.82694975571506124</v>
      </c>
      <c r="L309" s="392">
        <v>92.11999999999999</v>
      </c>
      <c r="M309" s="391">
        <v>0.61087533156498686</v>
      </c>
      <c r="N309" s="392">
        <v>117.51999999999997</v>
      </c>
      <c r="O309" s="391">
        <v>0.78346666666666664</v>
      </c>
      <c r="P309" s="392">
        <v>99.289999999999992</v>
      </c>
      <c r="Q309" s="391">
        <v>0.727985922721607</v>
      </c>
      <c r="R309" s="392">
        <v>24.830000000000002</v>
      </c>
      <c r="S309" s="391">
        <v>0.94734834032811899</v>
      </c>
      <c r="T309" s="392">
        <v>20.180000000000003</v>
      </c>
      <c r="U309" s="391">
        <v>1</v>
      </c>
      <c r="V309" s="392">
        <v>7.7</v>
      </c>
      <c r="W309" s="391">
        <v>0.61847389558232935</v>
      </c>
      <c r="X309" s="392">
        <v>2.8200000000000003</v>
      </c>
      <c r="Y309" s="325">
        <v>1</v>
      </c>
    </row>
    <row r="310" spans="2:25">
      <c r="B310" s="556" t="s">
        <v>631</v>
      </c>
      <c r="C310" s="344" t="s">
        <v>549</v>
      </c>
      <c r="D310" s="324">
        <v>3171.800000000007</v>
      </c>
      <c r="E310" s="391">
        <v>1</v>
      </c>
      <c r="F310" s="392">
        <v>1883.0600000000015</v>
      </c>
      <c r="G310" s="391">
        <v>1</v>
      </c>
      <c r="H310" s="392">
        <v>624.10000000000025</v>
      </c>
      <c r="I310" s="391">
        <v>1</v>
      </c>
      <c r="J310" s="392">
        <v>165.78999999999996</v>
      </c>
      <c r="K310" s="391">
        <v>1</v>
      </c>
      <c r="L310" s="392">
        <v>150.79999999999995</v>
      </c>
      <c r="M310" s="391">
        <v>1</v>
      </c>
      <c r="N310" s="392">
        <v>149.99999999999997</v>
      </c>
      <c r="O310" s="391">
        <v>1</v>
      </c>
      <c r="P310" s="392">
        <v>136.39000000000001</v>
      </c>
      <c r="Q310" s="391">
        <v>1</v>
      </c>
      <c r="R310" s="392">
        <v>26.21</v>
      </c>
      <c r="S310" s="391">
        <v>1</v>
      </c>
      <c r="T310" s="392">
        <v>20.180000000000003</v>
      </c>
      <c r="U310" s="391">
        <v>1</v>
      </c>
      <c r="V310" s="392">
        <v>12.45</v>
      </c>
      <c r="W310" s="391">
        <v>1</v>
      </c>
      <c r="X310" s="392">
        <v>2.8200000000000003</v>
      </c>
      <c r="Y310" s="325">
        <v>1</v>
      </c>
    </row>
    <row r="311" spans="2:25">
      <c r="B311" s="556"/>
      <c r="C311" s="344" t="s">
        <v>562</v>
      </c>
      <c r="D311" s="324">
        <v>576.33000000000004</v>
      </c>
      <c r="E311" s="391">
        <v>0.18170439498076763</v>
      </c>
      <c r="F311" s="392">
        <v>337.80000000000007</v>
      </c>
      <c r="G311" s="391">
        <v>0.17938886705681167</v>
      </c>
      <c r="H311" s="392">
        <v>94.42000000000003</v>
      </c>
      <c r="I311" s="391">
        <v>0.15128985739464829</v>
      </c>
      <c r="J311" s="392">
        <v>29.560000000000002</v>
      </c>
      <c r="K311" s="391">
        <v>0.17829784667350268</v>
      </c>
      <c r="L311" s="392">
        <v>54.359999999999985</v>
      </c>
      <c r="M311" s="391">
        <v>0.36047745358090189</v>
      </c>
      <c r="N311" s="392">
        <v>22.030000000000005</v>
      </c>
      <c r="O311" s="391">
        <v>0.14686666666666673</v>
      </c>
      <c r="P311" s="392">
        <v>22.24</v>
      </c>
      <c r="Q311" s="391">
        <v>0.16306180805044351</v>
      </c>
      <c r="R311" s="392">
        <v>6.92</v>
      </c>
      <c r="S311" s="391">
        <v>0.26402136589088132</v>
      </c>
      <c r="T311" s="392">
        <v>5.1100000000000003</v>
      </c>
      <c r="U311" s="391">
        <v>0.25322101090188304</v>
      </c>
      <c r="V311" s="392">
        <v>3.8899999999999997</v>
      </c>
      <c r="W311" s="391">
        <v>0.31244979919678711</v>
      </c>
      <c r="X311" s="392">
        <v>0</v>
      </c>
      <c r="Y311" s="325">
        <v>0</v>
      </c>
    </row>
    <row r="312" spans="2:25">
      <c r="B312" s="556"/>
      <c r="C312" s="344" t="s">
        <v>563</v>
      </c>
      <c r="D312" s="324">
        <v>2595.4700000000075</v>
      </c>
      <c r="E312" s="391">
        <v>0.81829560501923249</v>
      </c>
      <c r="F312" s="392">
        <v>1545.26</v>
      </c>
      <c r="G312" s="391">
        <v>0.82061113294318755</v>
      </c>
      <c r="H312" s="392">
        <v>529.67999999999984</v>
      </c>
      <c r="I312" s="391">
        <v>0.84871014260535116</v>
      </c>
      <c r="J312" s="392">
        <v>136.22999999999996</v>
      </c>
      <c r="K312" s="391">
        <v>0.82170215332649732</v>
      </c>
      <c r="L312" s="392">
        <v>96.439999999999969</v>
      </c>
      <c r="M312" s="391">
        <v>0.63952254641909811</v>
      </c>
      <c r="N312" s="392">
        <v>127.96999999999997</v>
      </c>
      <c r="O312" s="391">
        <v>0.8531333333333333</v>
      </c>
      <c r="P312" s="392">
        <v>114.14999999999999</v>
      </c>
      <c r="Q312" s="391">
        <v>0.83693819194955632</v>
      </c>
      <c r="R312" s="392">
        <v>19.290000000000003</v>
      </c>
      <c r="S312" s="391">
        <v>0.73597863410911879</v>
      </c>
      <c r="T312" s="392">
        <v>15.069999999999999</v>
      </c>
      <c r="U312" s="391">
        <v>0.74677898909811669</v>
      </c>
      <c r="V312" s="392">
        <v>8.56</v>
      </c>
      <c r="W312" s="391">
        <v>0.68755020080321283</v>
      </c>
      <c r="X312" s="392">
        <v>2.8200000000000003</v>
      </c>
      <c r="Y312" s="325">
        <v>1</v>
      </c>
    </row>
    <row r="313" spans="2:25">
      <c r="B313" s="556" t="s">
        <v>943</v>
      </c>
      <c r="C313" s="344" t="s">
        <v>549</v>
      </c>
      <c r="D313" s="324">
        <v>2037.2900000000034</v>
      </c>
      <c r="E313" s="391">
        <v>1</v>
      </c>
      <c r="F313" s="392">
        <v>1251.8399999999997</v>
      </c>
      <c r="G313" s="391">
        <v>1</v>
      </c>
      <c r="H313" s="392">
        <v>414.36999999999983</v>
      </c>
      <c r="I313" s="391">
        <v>1</v>
      </c>
      <c r="J313" s="392">
        <v>116.95999999999995</v>
      </c>
      <c r="K313" s="391">
        <v>1</v>
      </c>
      <c r="L313" s="392">
        <v>69.159999999999982</v>
      </c>
      <c r="M313" s="391">
        <v>1</v>
      </c>
      <c r="N313" s="392">
        <v>79</v>
      </c>
      <c r="O313" s="391">
        <v>1</v>
      </c>
      <c r="P313" s="392">
        <v>70.959999999999994</v>
      </c>
      <c r="Q313" s="391">
        <v>1</v>
      </c>
      <c r="R313" s="392">
        <v>18.009999999999998</v>
      </c>
      <c r="S313" s="391">
        <v>1</v>
      </c>
      <c r="T313" s="392">
        <v>12.92</v>
      </c>
      <c r="U313" s="391">
        <v>1</v>
      </c>
      <c r="V313" s="392">
        <v>4.07</v>
      </c>
      <c r="W313" s="391">
        <v>1</v>
      </c>
      <c r="X313" s="392">
        <v>0</v>
      </c>
      <c r="Y313" s="325">
        <v>0</v>
      </c>
    </row>
    <row r="314" spans="2:25">
      <c r="B314" s="556"/>
      <c r="C314" s="344" t="s">
        <v>562</v>
      </c>
      <c r="D314" s="324">
        <v>134.88</v>
      </c>
      <c r="E314" s="391">
        <v>6.6205596650452211E-2</v>
      </c>
      <c r="F314" s="392">
        <v>66.53</v>
      </c>
      <c r="G314" s="391">
        <v>5.3145769427402879E-2</v>
      </c>
      <c r="H314" s="392">
        <v>38.129999999999995</v>
      </c>
      <c r="I314" s="391">
        <v>9.2019209884885503E-2</v>
      </c>
      <c r="J314" s="392">
        <v>5.8100000000000005</v>
      </c>
      <c r="K314" s="391">
        <v>4.9675102599179233E-2</v>
      </c>
      <c r="L314" s="392">
        <v>11.25</v>
      </c>
      <c r="M314" s="391">
        <v>0.16266628108733375</v>
      </c>
      <c r="N314" s="392">
        <v>8.85</v>
      </c>
      <c r="O314" s="391">
        <v>0.11202531645569619</v>
      </c>
      <c r="P314" s="392">
        <v>3.5100000000000002</v>
      </c>
      <c r="Q314" s="391">
        <v>4.9464487034949274E-2</v>
      </c>
      <c r="R314" s="392">
        <v>0</v>
      </c>
      <c r="S314" s="391">
        <v>0</v>
      </c>
      <c r="T314" s="434">
        <v>0.8</v>
      </c>
      <c r="U314" s="391">
        <v>6.1919504643962855E-2</v>
      </c>
      <c r="V314" s="392">
        <v>0</v>
      </c>
      <c r="W314" s="391">
        <v>0</v>
      </c>
      <c r="X314" s="392">
        <v>0</v>
      </c>
      <c r="Y314" s="325">
        <v>0</v>
      </c>
    </row>
    <row r="315" spans="2:25">
      <c r="B315" s="556"/>
      <c r="C315" s="344" t="s">
        <v>563</v>
      </c>
      <c r="D315" s="324">
        <v>1902.4100000000019</v>
      </c>
      <c r="E315" s="391">
        <v>0.93379440334954711</v>
      </c>
      <c r="F315" s="392">
        <v>1185.3099999999995</v>
      </c>
      <c r="G315" s="391">
        <v>0.94685423057259699</v>
      </c>
      <c r="H315" s="392">
        <v>376.23999999999978</v>
      </c>
      <c r="I315" s="391">
        <v>0.90798079011511434</v>
      </c>
      <c r="J315" s="392">
        <v>111.14999999999995</v>
      </c>
      <c r="K315" s="391">
        <v>0.95032489740082071</v>
      </c>
      <c r="L315" s="392">
        <v>57.910000000000004</v>
      </c>
      <c r="M315" s="391">
        <v>0.83733371891266661</v>
      </c>
      <c r="N315" s="392">
        <v>70.149999999999991</v>
      </c>
      <c r="O315" s="391">
        <v>0.88797468354430364</v>
      </c>
      <c r="P315" s="392">
        <v>67.45</v>
      </c>
      <c r="Q315" s="391">
        <v>0.9505355129650509</v>
      </c>
      <c r="R315" s="392">
        <v>18.009999999999998</v>
      </c>
      <c r="S315" s="391">
        <v>1</v>
      </c>
      <c r="T315" s="392">
        <v>12.12</v>
      </c>
      <c r="U315" s="391">
        <v>0.9380804953560371</v>
      </c>
      <c r="V315" s="392">
        <v>4.07</v>
      </c>
      <c r="W315" s="391">
        <v>1</v>
      </c>
      <c r="X315" s="392">
        <v>0</v>
      </c>
      <c r="Y315" s="325">
        <v>0</v>
      </c>
    </row>
    <row r="316" spans="2:25">
      <c r="B316" s="556" t="s">
        <v>632</v>
      </c>
      <c r="C316" s="344" t="s">
        <v>549</v>
      </c>
      <c r="D316" s="324">
        <v>3171.800000000007</v>
      </c>
      <c r="E316" s="391">
        <v>1</v>
      </c>
      <c r="F316" s="392">
        <v>1883.0600000000015</v>
      </c>
      <c r="G316" s="391">
        <v>1</v>
      </c>
      <c r="H316" s="392">
        <v>624.10000000000025</v>
      </c>
      <c r="I316" s="391">
        <v>1</v>
      </c>
      <c r="J316" s="392">
        <v>165.78999999999996</v>
      </c>
      <c r="K316" s="391">
        <v>1</v>
      </c>
      <c r="L316" s="392">
        <v>150.79999999999995</v>
      </c>
      <c r="M316" s="391">
        <v>1</v>
      </c>
      <c r="N316" s="392">
        <v>149.99999999999997</v>
      </c>
      <c r="O316" s="391">
        <v>1</v>
      </c>
      <c r="P316" s="392">
        <v>136.39000000000001</v>
      </c>
      <c r="Q316" s="391">
        <v>1</v>
      </c>
      <c r="R316" s="392">
        <v>26.21</v>
      </c>
      <c r="S316" s="391">
        <v>1</v>
      </c>
      <c r="T316" s="392">
        <v>20.180000000000003</v>
      </c>
      <c r="U316" s="391">
        <v>1</v>
      </c>
      <c r="V316" s="392">
        <v>12.45</v>
      </c>
      <c r="W316" s="391">
        <v>1</v>
      </c>
      <c r="X316" s="392">
        <v>2.8200000000000003</v>
      </c>
      <c r="Y316" s="325">
        <v>1</v>
      </c>
    </row>
    <row r="317" spans="2:25">
      <c r="B317" s="556"/>
      <c r="C317" s="344" t="s">
        <v>562</v>
      </c>
      <c r="D317" s="324">
        <v>2466.2200000000107</v>
      </c>
      <c r="E317" s="391">
        <v>0.77754587300586597</v>
      </c>
      <c r="F317" s="392">
        <v>1469.2599999999982</v>
      </c>
      <c r="G317" s="391">
        <v>0.78025129310802466</v>
      </c>
      <c r="H317" s="392">
        <v>455.93999999999983</v>
      </c>
      <c r="I317" s="391">
        <v>0.73055600064092241</v>
      </c>
      <c r="J317" s="392">
        <v>129.65999999999997</v>
      </c>
      <c r="K317" s="391">
        <v>0.78207370770251516</v>
      </c>
      <c r="L317" s="392">
        <v>136.4</v>
      </c>
      <c r="M317" s="391">
        <v>0.90450928381962892</v>
      </c>
      <c r="N317" s="392">
        <v>115.19999999999996</v>
      </c>
      <c r="O317" s="391">
        <v>0.76800000000000002</v>
      </c>
      <c r="P317" s="392">
        <v>109.8</v>
      </c>
      <c r="Q317" s="391">
        <v>0.80504435809076891</v>
      </c>
      <c r="R317" s="392">
        <v>24.18</v>
      </c>
      <c r="S317" s="391">
        <v>0.92254864555513161</v>
      </c>
      <c r="T317" s="392">
        <v>12.229999999999999</v>
      </c>
      <c r="U317" s="391">
        <v>0.6060455896927649</v>
      </c>
      <c r="V317" s="392">
        <v>10.73</v>
      </c>
      <c r="W317" s="391">
        <v>0.86184738955823303</v>
      </c>
      <c r="X317" s="392">
        <v>2.8200000000000003</v>
      </c>
      <c r="Y317" s="325">
        <v>1</v>
      </c>
    </row>
    <row r="318" spans="2:25" ht="15.75" thickBot="1">
      <c r="B318" s="557"/>
      <c r="C318" s="345" t="s">
        <v>563</v>
      </c>
      <c r="D318" s="346">
        <v>705.58</v>
      </c>
      <c r="E318" s="393">
        <v>0.2224541269941353</v>
      </c>
      <c r="F318" s="394">
        <v>413.8000000000003</v>
      </c>
      <c r="G318" s="393">
        <v>0.21974870689197368</v>
      </c>
      <c r="H318" s="394">
        <v>168.16</v>
      </c>
      <c r="I318" s="393">
        <v>0.26944399935907698</v>
      </c>
      <c r="J318" s="394">
        <v>36.130000000000003</v>
      </c>
      <c r="K318" s="393">
        <v>0.21792629229748484</v>
      </c>
      <c r="L318" s="394">
        <v>14.4</v>
      </c>
      <c r="M318" s="393">
        <v>9.5490716180371388E-2</v>
      </c>
      <c r="N318" s="394">
        <v>34.799999999999997</v>
      </c>
      <c r="O318" s="393">
        <v>0.23200000000000004</v>
      </c>
      <c r="P318" s="394">
        <v>26.59</v>
      </c>
      <c r="Q318" s="393">
        <v>0.19495564190923087</v>
      </c>
      <c r="R318" s="394">
        <v>2.0300000000000002</v>
      </c>
      <c r="S318" s="393">
        <v>7.7451354444868378E-2</v>
      </c>
      <c r="T318" s="394">
        <v>7.95</v>
      </c>
      <c r="U318" s="393">
        <v>0.39395441030723483</v>
      </c>
      <c r="V318" s="394">
        <v>1.72</v>
      </c>
      <c r="W318" s="393">
        <v>0.13815261044176708</v>
      </c>
      <c r="X318" s="394">
        <v>0</v>
      </c>
      <c r="Y318" s="347">
        <v>0</v>
      </c>
    </row>
    <row r="319" spans="2:25" ht="69.95" customHeight="1" thickTop="1">
      <c r="B319" s="558" t="s">
        <v>1478</v>
      </c>
      <c r="C319" s="558"/>
      <c r="D319" s="558"/>
      <c r="E319" s="558"/>
      <c r="F319" s="558"/>
      <c r="G319" s="558"/>
      <c r="H319" s="558"/>
      <c r="I319" s="558"/>
      <c r="J319" s="558"/>
      <c r="K319" s="558"/>
      <c r="L319" s="558"/>
      <c r="M319" s="558"/>
      <c r="N319" s="558"/>
      <c r="O319" s="558"/>
      <c r="P319" s="558"/>
      <c r="Q319" s="558"/>
      <c r="R319" s="558"/>
      <c r="S319" s="558"/>
      <c r="T319" s="558"/>
      <c r="U319" s="558"/>
      <c r="V319" s="558"/>
      <c r="W319" s="558"/>
      <c r="X319" s="558"/>
      <c r="Y319" s="558"/>
    </row>
    <row r="320" spans="2:25">
      <c r="B320" s="336"/>
      <c r="C320" s="336"/>
      <c r="D320" s="336"/>
      <c r="E320" s="336"/>
      <c r="F320" s="336"/>
      <c r="G320" s="336"/>
      <c r="H320" s="336"/>
      <c r="I320" s="336"/>
      <c r="J320" s="336"/>
      <c r="K320" s="336"/>
      <c r="L320" s="336"/>
      <c r="M320" s="336"/>
      <c r="N320" s="336"/>
      <c r="O320" s="336"/>
      <c r="P320" s="336"/>
      <c r="Q320" s="336"/>
      <c r="R320" s="336"/>
      <c r="S320" s="336"/>
      <c r="T320" s="336"/>
      <c r="U320" s="336"/>
      <c r="V320" s="336"/>
      <c r="W320" s="336"/>
      <c r="X320" s="336"/>
      <c r="Y320" s="336"/>
    </row>
    <row r="321" spans="2:25" ht="15.75" thickBot="1">
      <c r="B321" s="559" t="s">
        <v>633</v>
      </c>
      <c r="C321" s="559"/>
      <c r="D321" s="559"/>
      <c r="E321" s="559"/>
      <c r="F321" s="336"/>
      <c r="G321" s="336"/>
      <c r="H321" s="336"/>
      <c r="I321" s="336"/>
      <c r="J321" s="336"/>
      <c r="K321" s="336"/>
      <c r="L321" s="336"/>
      <c r="M321" s="336"/>
      <c r="N321" s="336"/>
      <c r="O321" s="336"/>
      <c r="P321" s="336"/>
      <c r="Q321" s="336"/>
      <c r="R321" s="336"/>
      <c r="S321" s="336"/>
      <c r="T321" s="336"/>
      <c r="U321" s="336"/>
      <c r="V321" s="336"/>
      <c r="W321" s="336"/>
      <c r="X321" s="336"/>
      <c r="Y321" s="336"/>
    </row>
    <row r="322" spans="2:25" ht="26.25" thickTop="1" thickBot="1">
      <c r="B322" s="560" t="s">
        <v>546</v>
      </c>
      <c r="C322" s="561"/>
      <c r="D322" s="339" t="s">
        <v>547</v>
      </c>
      <c r="E322" s="340" t="s">
        <v>548</v>
      </c>
      <c r="F322" s="336"/>
      <c r="G322" s="336"/>
      <c r="H322" s="336"/>
      <c r="I322" s="336"/>
      <c r="J322" s="336"/>
      <c r="K322" s="336"/>
      <c r="L322" s="336"/>
      <c r="M322" s="336"/>
      <c r="N322" s="336"/>
      <c r="O322" s="336"/>
      <c r="P322" s="336"/>
      <c r="Q322" s="336"/>
      <c r="R322" s="336"/>
      <c r="S322" s="336"/>
      <c r="T322" s="336"/>
      <c r="U322" s="336"/>
      <c r="V322" s="336"/>
      <c r="W322" s="336"/>
      <c r="X322" s="336"/>
      <c r="Y322" s="336"/>
    </row>
    <row r="323" spans="2:25" ht="15.75" thickTop="1">
      <c r="B323" s="555" t="s">
        <v>634</v>
      </c>
      <c r="C323" s="341" t="s">
        <v>549</v>
      </c>
      <c r="D323" s="342">
        <v>11465.170000000055</v>
      </c>
      <c r="E323" s="343">
        <v>1</v>
      </c>
      <c r="F323" s="336"/>
      <c r="G323" s="336"/>
      <c r="H323" s="336"/>
      <c r="I323" s="336"/>
      <c r="J323" s="336"/>
      <c r="K323" s="336"/>
      <c r="L323" s="336"/>
      <c r="M323" s="336"/>
      <c r="N323" s="336"/>
      <c r="O323" s="336"/>
      <c r="P323" s="336"/>
      <c r="Q323" s="336"/>
      <c r="R323" s="336"/>
      <c r="S323" s="336"/>
      <c r="T323" s="336"/>
      <c r="U323" s="336"/>
      <c r="V323" s="336"/>
      <c r="W323" s="336"/>
      <c r="X323" s="336"/>
      <c r="Y323" s="336"/>
    </row>
    <row r="324" spans="2:25">
      <c r="B324" s="556"/>
      <c r="C324" s="344" t="s">
        <v>562</v>
      </c>
      <c r="D324" s="324">
        <v>6499.3599999999797</v>
      </c>
      <c r="E324" s="325">
        <v>0.56687864200879257</v>
      </c>
      <c r="F324" s="336"/>
      <c r="G324" s="336"/>
      <c r="H324" s="336"/>
      <c r="I324" s="336"/>
      <c r="J324" s="336"/>
      <c r="K324" s="336"/>
      <c r="L324" s="336"/>
      <c r="M324" s="336"/>
      <c r="N324" s="336"/>
      <c r="O324" s="336"/>
      <c r="P324" s="336"/>
      <c r="Q324" s="336"/>
      <c r="R324" s="336"/>
      <c r="S324" s="336"/>
      <c r="T324" s="336"/>
      <c r="U324" s="336"/>
      <c r="V324" s="336"/>
      <c r="W324" s="336"/>
      <c r="X324" s="336"/>
      <c r="Y324" s="336"/>
    </row>
    <row r="325" spans="2:25">
      <c r="B325" s="556"/>
      <c r="C325" s="344" t="s">
        <v>563</v>
      </c>
      <c r="D325" s="324">
        <v>4965.8100000000095</v>
      </c>
      <c r="E325" s="325">
        <v>0.43312135799120166</v>
      </c>
      <c r="F325" s="336"/>
      <c r="G325" s="336"/>
      <c r="H325" s="336"/>
      <c r="I325" s="336"/>
      <c r="J325" s="336"/>
      <c r="K325" s="336"/>
      <c r="L325" s="336"/>
      <c r="M325" s="336"/>
      <c r="N325" s="336"/>
      <c r="O325" s="336"/>
      <c r="P325" s="336"/>
      <c r="Q325" s="336"/>
      <c r="R325" s="336"/>
      <c r="S325" s="336"/>
      <c r="T325" s="336"/>
      <c r="U325" s="336"/>
      <c r="V325" s="336"/>
      <c r="W325" s="336"/>
      <c r="X325" s="336"/>
      <c r="Y325" s="336"/>
    </row>
    <row r="326" spans="2:25">
      <c r="B326" s="556" t="s">
        <v>635</v>
      </c>
      <c r="C326" s="344" t="s">
        <v>549</v>
      </c>
      <c r="D326" s="324">
        <v>11465.170000000055</v>
      </c>
      <c r="E326" s="325">
        <v>1</v>
      </c>
      <c r="F326" s="336"/>
      <c r="G326" s="336"/>
      <c r="H326" s="336"/>
      <c r="I326" s="336"/>
      <c r="J326" s="336"/>
      <c r="K326" s="336"/>
      <c r="L326" s="336"/>
      <c r="M326" s="336"/>
      <c r="N326" s="336"/>
      <c r="O326" s="336"/>
      <c r="P326" s="336"/>
      <c r="Q326" s="336"/>
      <c r="R326" s="336"/>
      <c r="S326" s="336"/>
      <c r="T326" s="336"/>
      <c r="U326" s="336"/>
      <c r="V326" s="336"/>
      <c r="W326" s="336"/>
      <c r="X326" s="336"/>
      <c r="Y326" s="336"/>
    </row>
    <row r="327" spans="2:25">
      <c r="B327" s="556"/>
      <c r="C327" s="344" t="s">
        <v>562</v>
      </c>
      <c r="D327" s="324">
        <v>5944.359999999996</v>
      </c>
      <c r="E327" s="325">
        <v>0.5184711609160586</v>
      </c>
      <c r="F327" s="336"/>
      <c r="G327" s="336"/>
      <c r="H327" s="336"/>
      <c r="I327" s="336"/>
      <c r="J327" s="336"/>
      <c r="K327" s="336"/>
      <c r="L327" s="336"/>
      <c r="M327" s="336"/>
      <c r="N327" s="336"/>
      <c r="O327" s="336"/>
      <c r="P327" s="336"/>
      <c r="Q327" s="336"/>
      <c r="R327" s="336"/>
      <c r="S327" s="336"/>
      <c r="T327" s="336"/>
      <c r="U327" s="336"/>
      <c r="V327" s="336"/>
      <c r="W327" s="336"/>
      <c r="X327" s="336"/>
      <c r="Y327" s="336"/>
    </row>
    <row r="328" spans="2:25">
      <c r="B328" s="556"/>
      <c r="C328" s="344" t="s">
        <v>563</v>
      </c>
      <c r="D328" s="324">
        <v>5520.8100000000022</v>
      </c>
      <c r="E328" s="325">
        <v>0.48152883908393646</v>
      </c>
      <c r="F328" s="336"/>
      <c r="G328" s="336"/>
      <c r="H328" s="336"/>
      <c r="I328" s="336"/>
      <c r="J328" s="336"/>
      <c r="K328" s="336"/>
      <c r="L328" s="336"/>
      <c r="M328" s="336"/>
      <c r="N328" s="336"/>
      <c r="O328" s="336"/>
      <c r="P328" s="336"/>
      <c r="Q328" s="336"/>
      <c r="R328" s="336"/>
      <c r="S328" s="336"/>
      <c r="T328" s="336"/>
      <c r="U328" s="336"/>
      <c r="V328" s="336"/>
      <c r="W328" s="336"/>
      <c r="X328" s="336"/>
      <c r="Y328" s="336"/>
    </row>
    <row r="329" spans="2:25">
      <c r="B329" s="556" t="s">
        <v>636</v>
      </c>
      <c r="C329" s="344" t="s">
        <v>549</v>
      </c>
      <c r="D329" s="324">
        <v>11465.170000000055</v>
      </c>
      <c r="E329" s="325">
        <v>1</v>
      </c>
      <c r="F329" s="336"/>
      <c r="G329" s="336"/>
      <c r="H329" s="336"/>
      <c r="I329" s="336"/>
      <c r="J329" s="336"/>
      <c r="K329" s="336"/>
      <c r="L329" s="336"/>
      <c r="M329" s="336"/>
      <c r="N329" s="336"/>
      <c r="O329" s="336"/>
      <c r="P329" s="336"/>
      <c r="Q329" s="336"/>
      <c r="R329" s="336"/>
      <c r="S329" s="336"/>
      <c r="T329" s="336"/>
      <c r="U329" s="336"/>
      <c r="V329" s="336"/>
      <c r="W329" s="336"/>
      <c r="X329" s="336"/>
      <c r="Y329" s="336"/>
    </row>
    <row r="330" spans="2:25">
      <c r="B330" s="556"/>
      <c r="C330" s="344" t="s">
        <v>562</v>
      </c>
      <c r="D330" s="324">
        <v>8409.8300000000163</v>
      </c>
      <c r="E330" s="325">
        <v>0.73351114723985555</v>
      </c>
      <c r="F330" s="336"/>
      <c r="G330" s="336"/>
      <c r="H330" s="336"/>
      <c r="I330" s="336"/>
      <c r="J330" s="336"/>
      <c r="K330" s="336"/>
      <c r="L330" s="336"/>
      <c r="M330" s="336"/>
      <c r="N330" s="336"/>
      <c r="O330" s="336"/>
      <c r="P330" s="336"/>
      <c r="Q330" s="336"/>
      <c r="R330" s="336"/>
      <c r="S330" s="336"/>
      <c r="T330" s="336"/>
      <c r="U330" s="336"/>
      <c r="V330" s="336"/>
      <c r="W330" s="336"/>
      <c r="X330" s="336"/>
      <c r="Y330" s="336"/>
    </row>
    <row r="331" spans="2:25">
      <c r="B331" s="556"/>
      <c r="C331" s="344" t="s">
        <v>563</v>
      </c>
      <c r="D331" s="324">
        <v>3055.3400000000047</v>
      </c>
      <c r="E331" s="325">
        <v>0.26648885276014139</v>
      </c>
      <c r="F331" s="336"/>
      <c r="G331" s="336"/>
      <c r="H331" s="336"/>
      <c r="I331" s="336"/>
      <c r="J331" s="336"/>
      <c r="K331" s="336"/>
      <c r="L331" s="336"/>
      <c r="M331" s="336"/>
      <c r="N331" s="336"/>
      <c r="O331" s="336"/>
      <c r="P331" s="336"/>
      <c r="Q331" s="336"/>
      <c r="R331" s="336"/>
      <c r="S331" s="336"/>
      <c r="T331" s="336"/>
      <c r="U331" s="336"/>
      <c r="V331" s="336"/>
      <c r="W331" s="336"/>
      <c r="X331" s="336"/>
      <c r="Y331" s="336"/>
    </row>
    <row r="332" spans="2:25">
      <c r="B332" s="556" t="s">
        <v>637</v>
      </c>
      <c r="C332" s="344" t="s">
        <v>549</v>
      </c>
      <c r="D332" s="324">
        <v>11465.170000000055</v>
      </c>
      <c r="E332" s="325">
        <v>1</v>
      </c>
      <c r="F332" s="336"/>
      <c r="G332" s="336"/>
      <c r="H332" s="336"/>
      <c r="I332" s="336"/>
      <c r="J332" s="336"/>
      <c r="K332" s="336"/>
      <c r="L332" s="336"/>
      <c r="M332" s="336"/>
      <c r="N332" s="336"/>
      <c r="O332" s="336"/>
      <c r="P332" s="336"/>
      <c r="Q332" s="336"/>
      <c r="R332" s="336"/>
      <c r="S332" s="336"/>
      <c r="T332" s="336"/>
      <c r="U332" s="336"/>
      <c r="V332" s="336"/>
      <c r="W332" s="336"/>
      <c r="X332" s="336"/>
      <c r="Y332" s="336"/>
    </row>
    <row r="333" spans="2:25">
      <c r="B333" s="556"/>
      <c r="C333" s="344" t="s">
        <v>562</v>
      </c>
      <c r="D333" s="324">
        <v>6796.3799999999947</v>
      </c>
      <c r="E333" s="325">
        <v>0.59278493035863944</v>
      </c>
      <c r="F333" s="336"/>
      <c r="G333" s="336"/>
      <c r="H333" s="336"/>
      <c r="I333" s="336"/>
      <c r="J333" s="336"/>
      <c r="K333" s="336"/>
      <c r="L333" s="336"/>
      <c r="M333" s="336"/>
      <c r="N333" s="336"/>
      <c r="O333" s="336"/>
      <c r="P333" s="336"/>
      <c r="Q333" s="336"/>
      <c r="R333" s="336"/>
      <c r="S333" s="336"/>
      <c r="T333" s="336"/>
      <c r="U333" s="336"/>
      <c r="V333" s="336"/>
      <c r="W333" s="336"/>
      <c r="X333" s="336"/>
      <c r="Y333" s="336"/>
    </row>
    <row r="334" spans="2:25">
      <c r="B334" s="556"/>
      <c r="C334" s="344" t="s">
        <v>563</v>
      </c>
      <c r="D334" s="324">
        <v>4668.789999999989</v>
      </c>
      <c r="E334" s="325">
        <v>0.40721506964135434</v>
      </c>
      <c r="F334" s="336"/>
      <c r="G334" s="336"/>
      <c r="H334" s="336"/>
      <c r="I334" s="336"/>
      <c r="J334" s="336"/>
      <c r="K334" s="336"/>
      <c r="L334" s="336"/>
      <c r="M334" s="336"/>
      <c r="N334" s="336"/>
      <c r="O334" s="336"/>
      <c r="P334" s="336"/>
      <c r="Q334" s="336"/>
      <c r="R334" s="336"/>
      <c r="S334" s="336"/>
      <c r="T334" s="336"/>
      <c r="U334" s="336"/>
      <c r="V334" s="336"/>
      <c r="W334" s="336"/>
      <c r="X334" s="336"/>
      <c r="Y334" s="336"/>
    </row>
    <row r="335" spans="2:25">
      <c r="B335" s="556" t="s">
        <v>638</v>
      </c>
      <c r="C335" s="344" t="s">
        <v>549</v>
      </c>
      <c r="D335" s="324">
        <v>11465.170000000055</v>
      </c>
      <c r="E335" s="325">
        <v>1</v>
      </c>
      <c r="F335" s="336"/>
      <c r="G335" s="336"/>
      <c r="H335" s="336"/>
      <c r="I335" s="336"/>
      <c r="J335" s="336"/>
      <c r="K335" s="336"/>
      <c r="L335" s="336"/>
      <c r="M335" s="336"/>
      <c r="N335" s="336"/>
      <c r="O335" s="336"/>
      <c r="P335" s="336"/>
      <c r="Q335" s="336"/>
      <c r="R335" s="336"/>
      <c r="S335" s="336"/>
      <c r="T335" s="336"/>
      <c r="U335" s="336"/>
      <c r="V335" s="336"/>
      <c r="W335" s="336"/>
      <c r="X335" s="336"/>
      <c r="Y335" s="336"/>
    </row>
    <row r="336" spans="2:25">
      <c r="B336" s="556"/>
      <c r="C336" s="344" t="s">
        <v>562</v>
      </c>
      <c r="D336" s="324">
        <v>6745.5799999999899</v>
      </c>
      <c r="E336" s="325">
        <v>0.58835411947663729</v>
      </c>
      <c r="F336" s="336"/>
      <c r="G336" s="336"/>
      <c r="H336" s="336"/>
      <c r="I336" s="336"/>
      <c r="J336" s="336"/>
      <c r="K336" s="336"/>
      <c r="L336" s="336"/>
      <c r="M336" s="336"/>
      <c r="N336" s="336"/>
      <c r="O336" s="336"/>
      <c r="P336" s="336"/>
      <c r="Q336" s="336"/>
      <c r="R336" s="336"/>
      <c r="S336" s="336"/>
      <c r="T336" s="336"/>
      <c r="U336" s="336"/>
      <c r="V336" s="336"/>
      <c r="W336" s="336"/>
      <c r="X336" s="336"/>
      <c r="Y336" s="336"/>
    </row>
    <row r="337" spans="2:25" ht="15.75" thickBot="1">
      <c r="B337" s="557"/>
      <c r="C337" s="345" t="s">
        <v>563</v>
      </c>
      <c r="D337" s="346">
        <v>4719.5900000000056</v>
      </c>
      <c r="E337" s="347">
        <v>0.41164588052335754</v>
      </c>
      <c r="F337" s="336"/>
      <c r="G337" s="336"/>
      <c r="H337" s="336"/>
      <c r="I337" s="336"/>
      <c r="J337" s="336"/>
      <c r="K337" s="336"/>
      <c r="L337" s="336"/>
      <c r="M337" s="336"/>
      <c r="N337" s="336"/>
      <c r="O337" s="336"/>
      <c r="P337" s="336"/>
      <c r="Q337" s="336"/>
      <c r="R337" s="336"/>
      <c r="S337" s="336"/>
      <c r="T337" s="336"/>
      <c r="U337" s="336"/>
      <c r="V337" s="336"/>
      <c r="W337" s="336"/>
      <c r="X337" s="336"/>
      <c r="Y337" s="336"/>
    </row>
    <row r="338" spans="2:25" ht="69.95" customHeight="1" thickTop="1">
      <c r="B338" s="558" t="s">
        <v>573</v>
      </c>
      <c r="C338" s="558"/>
      <c r="D338" s="558"/>
      <c r="E338" s="558"/>
      <c r="F338" s="336"/>
      <c r="G338" s="336"/>
      <c r="H338" s="336"/>
      <c r="I338" s="336"/>
      <c r="J338" s="336"/>
      <c r="K338" s="336"/>
      <c r="L338" s="336"/>
      <c r="M338" s="336"/>
      <c r="N338" s="336"/>
      <c r="O338" s="336"/>
      <c r="P338" s="336"/>
      <c r="Q338" s="336"/>
      <c r="R338" s="336"/>
      <c r="S338" s="336"/>
      <c r="T338" s="336"/>
      <c r="U338" s="336"/>
      <c r="V338" s="336"/>
      <c r="W338" s="336"/>
      <c r="X338" s="336"/>
      <c r="Y338" s="336"/>
    </row>
    <row r="339" spans="2:25">
      <c r="B339" s="336"/>
      <c r="C339" s="336"/>
      <c r="D339" s="336"/>
      <c r="E339" s="336"/>
      <c r="F339" s="336"/>
      <c r="G339" s="336"/>
      <c r="H339" s="336"/>
      <c r="I339" s="336"/>
      <c r="J339" s="336"/>
      <c r="K339" s="336"/>
      <c r="L339" s="336"/>
      <c r="M339" s="336"/>
      <c r="N339" s="336"/>
      <c r="O339" s="336"/>
      <c r="P339" s="336"/>
      <c r="Q339" s="336"/>
      <c r="R339" s="336"/>
      <c r="S339" s="336"/>
      <c r="T339" s="336"/>
      <c r="U339" s="336"/>
      <c r="V339" s="336"/>
      <c r="W339" s="336"/>
      <c r="X339" s="336"/>
      <c r="Y339" s="336"/>
    </row>
    <row r="340" spans="2:25" ht="15.75" thickBot="1">
      <c r="B340" s="559" t="s">
        <v>639</v>
      </c>
      <c r="C340" s="559"/>
      <c r="D340" s="559"/>
      <c r="E340" s="559"/>
      <c r="F340" s="559"/>
      <c r="G340" s="559"/>
      <c r="H340" s="559"/>
      <c r="I340" s="559"/>
      <c r="J340" s="559"/>
      <c r="K340" s="559"/>
      <c r="L340" s="559"/>
      <c r="M340" s="559"/>
      <c r="N340" s="559"/>
      <c r="O340" s="559"/>
      <c r="P340" s="559"/>
      <c r="Q340" s="559"/>
      <c r="R340" s="559"/>
      <c r="S340" s="559"/>
      <c r="T340" s="559"/>
      <c r="U340" s="559"/>
      <c r="V340" s="559"/>
      <c r="W340" s="559"/>
      <c r="X340" s="559"/>
      <c r="Y340" s="559"/>
    </row>
    <row r="341" spans="2:25" ht="15.75" thickTop="1">
      <c r="B341" s="562" t="s">
        <v>546</v>
      </c>
      <c r="C341" s="563"/>
      <c r="D341" s="568" t="s">
        <v>612</v>
      </c>
      <c r="E341" s="569"/>
      <c r="F341" s="569"/>
      <c r="G341" s="569"/>
      <c r="H341" s="569"/>
      <c r="I341" s="569"/>
      <c r="J341" s="569"/>
      <c r="K341" s="569"/>
      <c r="L341" s="569"/>
      <c r="M341" s="569"/>
      <c r="N341" s="569"/>
      <c r="O341" s="569"/>
      <c r="P341" s="569"/>
      <c r="Q341" s="569"/>
      <c r="R341" s="569"/>
      <c r="S341" s="569"/>
      <c r="T341" s="569"/>
      <c r="U341" s="569"/>
      <c r="V341" s="569"/>
      <c r="W341" s="569"/>
      <c r="X341" s="569"/>
      <c r="Y341" s="570"/>
    </row>
    <row r="342" spans="2:25">
      <c r="B342" s="564"/>
      <c r="C342" s="565"/>
      <c r="D342" s="571" t="s">
        <v>549</v>
      </c>
      <c r="E342" s="572"/>
      <c r="F342" s="572" t="s">
        <v>613</v>
      </c>
      <c r="G342" s="572"/>
      <c r="H342" s="572" t="s">
        <v>614</v>
      </c>
      <c r="I342" s="572"/>
      <c r="J342" s="572" t="s">
        <v>615</v>
      </c>
      <c r="K342" s="572"/>
      <c r="L342" s="572" t="s">
        <v>616</v>
      </c>
      <c r="M342" s="572"/>
      <c r="N342" s="572" t="s">
        <v>617</v>
      </c>
      <c r="O342" s="572"/>
      <c r="P342" s="572" t="s">
        <v>618</v>
      </c>
      <c r="Q342" s="572"/>
      <c r="R342" s="572" t="s">
        <v>619</v>
      </c>
      <c r="S342" s="572"/>
      <c r="T342" s="572" t="s">
        <v>620</v>
      </c>
      <c r="U342" s="572"/>
      <c r="V342" s="572" t="s">
        <v>621</v>
      </c>
      <c r="W342" s="572"/>
      <c r="X342" s="572" t="s">
        <v>622</v>
      </c>
      <c r="Y342" s="573"/>
    </row>
    <row r="343" spans="2:25" ht="25.5" thickBot="1">
      <c r="B343" s="566"/>
      <c r="C343" s="567"/>
      <c r="D343" s="386" t="s">
        <v>547</v>
      </c>
      <c r="E343" s="387" t="s">
        <v>548</v>
      </c>
      <c r="F343" s="387" t="s">
        <v>547</v>
      </c>
      <c r="G343" s="387" t="s">
        <v>548</v>
      </c>
      <c r="H343" s="387" t="s">
        <v>547</v>
      </c>
      <c r="I343" s="387" t="s">
        <v>548</v>
      </c>
      <c r="J343" s="387" t="s">
        <v>547</v>
      </c>
      <c r="K343" s="387" t="s">
        <v>548</v>
      </c>
      <c r="L343" s="387" t="s">
        <v>547</v>
      </c>
      <c r="M343" s="387" t="s">
        <v>548</v>
      </c>
      <c r="N343" s="387" t="s">
        <v>547</v>
      </c>
      <c r="O343" s="387" t="s">
        <v>548</v>
      </c>
      <c r="P343" s="387" t="s">
        <v>547</v>
      </c>
      <c r="Q343" s="387" t="s">
        <v>548</v>
      </c>
      <c r="R343" s="387" t="s">
        <v>547</v>
      </c>
      <c r="S343" s="387" t="s">
        <v>548</v>
      </c>
      <c r="T343" s="387" t="s">
        <v>547</v>
      </c>
      <c r="U343" s="387" t="s">
        <v>548</v>
      </c>
      <c r="V343" s="387" t="s">
        <v>547</v>
      </c>
      <c r="W343" s="387" t="s">
        <v>548</v>
      </c>
      <c r="X343" s="387" t="s">
        <v>547</v>
      </c>
      <c r="Y343" s="388" t="s">
        <v>548</v>
      </c>
    </row>
    <row r="344" spans="2:25" ht="15.75" thickTop="1">
      <c r="B344" s="555" t="s">
        <v>939</v>
      </c>
      <c r="C344" s="341" t="s">
        <v>549</v>
      </c>
      <c r="D344" s="342">
        <v>3171.800000000007</v>
      </c>
      <c r="E344" s="389">
        <v>1</v>
      </c>
      <c r="F344" s="390">
        <v>1883.0600000000015</v>
      </c>
      <c r="G344" s="389">
        <v>1</v>
      </c>
      <c r="H344" s="390">
        <v>624.10000000000025</v>
      </c>
      <c r="I344" s="389">
        <v>1</v>
      </c>
      <c r="J344" s="390">
        <v>165.78999999999996</v>
      </c>
      <c r="K344" s="389">
        <v>1</v>
      </c>
      <c r="L344" s="390">
        <v>150.79999999999995</v>
      </c>
      <c r="M344" s="389">
        <v>1</v>
      </c>
      <c r="N344" s="390">
        <v>149.99999999999997</v>
      </c>
      <c r="O344" s="389">
        <v>1</v>
      </c>
      <c r="P344" s="390">
        <v>136.39000000000001</v>
      </c>
      <c r="Q344" s="389">
        <v>1</v>
      </c>
      <c r="R344" s="390">
        <v>26.21</v>
      </c>
      <c r="S344" s="389">
        <v>1</v>
      </c>
      <c r="T344" s="390">
        <v>20.180000000000003</v>
      </c>
      <c r="U344" s="389">
        <v>1</v>
      </c>
      <c r="V344" s="390">
        <v>12.45</v>
      </c>
      <c r="W344" s="389">
        <v>1</v>
      </c>
      <c r="X344" s="390">
        <v>2.8200000000000003</v>
      </c>
      <c r="Y344" s="343">
        <v>1</v>
      </c>
    </row>
    <row r="345" spans="2:25" ht="24">
      <c r="B345" s="556"/>
      <c r="C345" s="344" t="s">
        <v>640</v>
      </c>
      <c r="D345" s="324">
        <v>1087.5799999999995</v>
      </c>
      <c r="E345" s="391">
        <v>0.34289047228702851</v>
      </c>
      <c r="F345" s="392">
        <v>574.29</v>
      </c>
      <c r="G345" s="391">
        <v>0.30497700551230417</v>
      </c>
      <c r="H345" s="392">
        <v>273.80999999999989</v>
      </c>
      <c r="I345" s="391">
        <v>0.4387277679858993</v>
      </c>
      <c r="J345" s="392">
        <v>82.859999999999971</v>
      </c>
      <c r="K345" s="391">
        <v>0.49978888955908068</v>
      </c>
      <c r="L345" s="392">
        <v>37.710000000000008</v>
      </c>
      <c r="M345" s="391">
        <v>0.25006631299734761</v>
      </c>
      <c r="N345" s="392">
        <v>49.55</v>
      </c>
      <c r="O345" s="391">
        <v>0.33033333333333337</v>
      </c>
      <c r="P345" s="392">
        <v>52.540000000000013</v>
      </c>
      <c r="Q345" s="391">
        <v>0.38521885768751379</v>
      </c>
      <c r="R345" s="392">
        <v>2.36</v>
      </c>
      <c r="S345" s="391">
        <v>9.0041968714231202E-2</v>
      </c>
      <c r="T345" s="392">
        <v>7.43</v>
      </c>
      <c r="U345" s="391">
        <v>0.36818632309217036</v>
      </c>
      <c r="V345" s="392">
        <v>7.0300000000000011</v>
      </c>
      <c r="W345" s="391">
        <v>0.56465863453815268</v>
      </c>
      <c r="X345" s="392">
        <v>0</v>
      </c>
      <c r="Y345" s="325">
        <v>0</v>
      </c>
    </row>
    <row r="346" spans="2:25">
      <c r="B346" s="556"/>
      <c r="C346" s="344" t="s">
        <v>641</v>
      </c>
      <c r="D346" s="324">
        <v>1118.5099999999989</v>
      </c>
      <c r="E346" s="391">
        <v>0.35264203291506285</v>
      </c>
      <c r="F346" s="392">
        <v>781.77000000000032</v>
      </c>
      <c r="G346" s="391">
        <v>0.41515936826229632</v>
      </c>
      <c r="H346" s="392">
        <v>129.19000000000003</v>
      </c>
      <c r="I346" s="391">
        <v>0.20700208299951928</v>
      </c>
      <c r="J346" s="392">
        <v>43.969999999999992</v>
      </c>
      <c r="K346" s="391">
        <v>0.26521503106339345</v>
      </c>
      <c r="L346" s="392">
        <v>61.469999999999985</v>
      </c>
      <c r="M346" s="391">
        <v>0.40762599469496025</v>
      </c>
      <c r="N346" s="392">
        <v>40.14</v>
      </c>
      <c r="O346" s="391">
        <v>0.26760000000000006</v>
      </c>
      <c r="P346" s="392">
        <v>44.87</v>
      </c>
      <c r="Q346" s="391">
        <v>0.32898306327443355</v>
      </c>
      <c r="R346" s="392">
        <v>5.9499999999999993</v>
      </c>
      <c r="S346" s="391">
        <v>0.22701259061426932</v>
      </c>
      <c r="T346" s="392">
        <v>6.1300000000000008</v>
      </c>
      <c r="U346" s="391">
        <v>0.30376610505450941</v>
      </c>
      <c r="V346" s="392">
        <v>5.0200000000000005</v>
      </c>
      <c r="W346" s="391">
        <v>0.40321285140562257</v>
      </c>
      <c r="X346" s="392">
        <v>0</v>
      </c>
      <c r="Y346" s="325">
        <v>0</v>
      </c>
    </row>
    <row r="347" spans="2:25">
      <c r="B347" s="556"/>
      <c r="C347" s="344" t="s">
        <v>642</v>
      </c>
      <c r="D347" s="324">
        <v>323.25999999999988</v>
      </c>
      <c r="E347" s="391">
        <v>0.10191689261617982</v>
      </c>
      <c r="F347" s="392">
        <v>118.27000000000001</v>
      </c>
      <c r="G347" s="391">
        <v>6.2807345490849958E-2</v>
      </c>
      <c r="H347" s="392">
        <v>137.48999999999998</v>
      </c>
      <c r="I347" s="391">
        <v>0.22030123377663824</v>
      </c>
      <c r="J347" s="392">
        <v>10.61</v>
      </c>
      <c r="K347" s="391">
        <v>6.3996622232945305E-2</v>
      </c>
      <c r="L347" s="392">
        <v>27.62</v>
      </c>
      <c r="M347" s="391">
        <v>0.18315649867374012</v>
      </c>
      <c r="N347" s="392">
        <v>7.85</v>
      </c>
      <c r="O347" s="391">
        <v>5.2333333333333343E-2</v>
      </c>
      <c r="P347" s="392">
        <v>8.4499999999999993</v>
      </c>
      <c r="Q347" s="391">
        <v>6.1954688760173023E-2</v>
      </c>
      <c r="R347" s="392">
        <v>10.54</v>
      </c>
      <c r="S347" s="391">
        <v>0.40213658908813427</v>
      </c>
      <c r="T347" s="392">
        <v>2.4300000000000002</v>
      </c>
      <c r="U347" s="391">
        <v>0.12041625371655103</v>
      </c>
      <c r="V347" s="392">
        <v>0</v>
      </c>
      <c r="W347" s="391">
        <v>0</v>
      </c>
      <c r="X347" s="392">
        <v>0</v>
      </c>
      <c r="Y347" s="325">
        <v>0</v>
      </c>
    </row>
    <row r="348" spans="2:25" ht="48">
      <c r="B348" s="556"/>
      <c r="C348" s="344" t="s">
        <v>643</v>
      </c>
      <c r="D348" s="324">
        <v>256.88999999999993</v>
      </c>
      <c r="E348" s="391">
        <v>8.0991865817516662E-2</v>
      </c>
      <c r="F348" s="392">
        <v>133.07999999999996</v>
      </c>
      <c r="G348" s="391">
        <v>7.0672203753465029E-2</v>
      </c>
      <c r="H348" s="392">
        <v>62.71</v>
      </c>
      <c r="I348" s="391">
        <v>0.10048069219676331</v>
      </c>
      <c r="J348" s="392">
        <v>10.799999999999999</v>
      </c>
      <c r="K348" s="391">
        <v>6.5142650340792571E-2</v>
      </c>
      <c r="L348" s="392">
        <v>12.389999999999999</v>
      </c>
      <c r="M348" s="391">
        <v>8.2161803713527867E-2</v>
      </c>
      <c r="N348" s="392">
        <v>23.029999999999998</v>
      </c>
      <c r="O348" s="391">
        <v>0.15353333333333335</v>
      </c>
      <c r="P348" s="392">
        <v>13.220000000000002</v>
      </c>
      <c r="Q348" s="391">
        <v>9.6927927267394978E-2</v>
      </c>
      <c r="R348" s="392">
        <v>1.03</v>
      </c>
      <c r="S348" s="391">
        <v>3.9297977871041584E-2</v>
      </c>
      <c r="T348" s="434">
        <v>0.63</v>
      </c>
      <c r="U348" s="391">
        <v>3.1219028741328043E-2</v>
      </c>
      <c r="V348" s="392">
        <v>0</v>
      </c>
      <c r="W348" s="391">
        <v>0</v>
      </c>
      <c r="X348" s="392">
        <v>0</v>
      </c>
      <c r="Y348" s="325">
        <v>0</v>
      </c>
    </row>
    <row r="349" spans="2:25">
      <c r="B349" s="556"/>
      <c r="C349" s="344" t="s">
        <v>644</v>
      </c>
      <c r="D349" s="324">
        <v>165.91</v>
      </c>
      <c r="E349" s="391">
        <v>5.2307837820795643E-2</v>
      </c>
      <c r="F349" s="392">
        <v>118.62999999999995</v>
      </c>
      <c r="G349" s="391">
        <v>6.2998523679542798E-2</v>
      </c>
      <c r="H349" s="392">
        <v>8.8000000000000007</v>
      </c>
      <c r="I349" s="391">
        <v>1.4100304438391281E-2</v>
      </c>
      <c r="J349" s="392">
        <v>3.54</v>
      </c>
      <c r="K349" s="391">
        <v>2.1352313167259787E-2</v>
      </c>
      <c r="L349" s="392">
        <v>0</v>
      </c>
      <c r="M349" s="391">
        <v>0</v>
      </c>
      <c r="N349" s="392">
        <v>27.84</v>
      </c>
      <c r="O349" s="391">
        <v>0.18560000000000007</v>
      </c>
      <c r="P349" s="392">
        <v>6.15</v>
      </c>
      <c r="Q349" s="391">
        <v>4.5091282352078599E-2</v>
      </c>
      <c r="R349" s="392">
        <v>0</v>
      </c>
      <c r="S349" s="391">
        <v>0</v>
      </c>
      <c r="T349" s="392">
        <v>0</v>
      </c>
      <c r="U349" s="391">
        <v>0</v>
      </c>
      <c r="V349" s="392">
        <v>0</v>
      </c>
      <c r="W349" s="391">
        <v>0</v>
      </c>
      <c r="X349" s="434">
        <v>0.95</v>
      </c>
      <c r="Y349" s="325">
        <v>0.33687943262411335</v>
      </c>
    </row>
    <row r="350" spans="2:25" ht="15.75" thickBot="1">
      <c r="B350" s="557"/>
      <c r="C350" s="345" t="s">
        <v>645</v>
      </c>
      <c r="D350" s="346">
        <v>219.64999999999998</v>
      </c>
      <c r="E350" s="393">
        <v>6.925089854341368E-2</v>
      </c>
      <c r="F350" s="394">
        <v>157.02000000000001</v>
      </c>
      <c r="G350" s="393">
        <v>8.3385553301541043E-2</v>
      </c>
      <c r="H350" s="394">
        <v>12.100000000000001</v>
      </c>
      <c r="I350" s="393">
        <v>1.9387918602788008E-2</v>
      </c>
      <c r="J350" s="394">
        <v>14.009999999999998</v>
      </c>
      <c r="K350" s="393">
        <v>8.450449363652815E-2</v>
      </c>
      <c r="L350" s="394">
        <v>11.610000000000001</v>
      </c>
      <c r="M350" s="393">
        <v>7.6989389920424436E-2</v>
      </c>
      <c r="N350" s="394">
        <v>1.5899999999999999</v>
      </c>
      <c r="O350" s="393">
        <v>1.0600000000000004E-2</v>
      </c>
      <c r="P350" s="394">
        <v>11.16</v>
      </c>
      <c r="Q350" s="393">
        <v>8.1824180658406048E-2</v>
      </c>
      <c r="R350" s="394">
        <v>6.33</v>
      </c>
      <c r="S350" s="393">
        <v>0.24151087371232355</v>
      </c>
      <c r="T350" s="394">
        <v>3.56</v>
      </c>
      <c r="U350" s="393">
        <v>0.17641228939544104</v>
      </c>
      <c r="V350" s="435">
        <v>0.4</v>
      </c>
      <c r="W350" s="393">
        <v>3.2128514056224904E-2</v>
      </c>
      <c r="X350" s="394">
        <v>1.87</v>
      </c>
      <c r="Y350" s="347">
        <v>0.66312056737588643</v>
      </c>
    </row>
    <row r="351" spans="2:25" ht="69.95" customHeight="1" thickTop="1">
      <c r="B351" s="558" t="s">
        <v>1479</v>
      </c>
      <c r="C351" s="558"/>
      <c r="D351" s="558"/>
      <c r="E351" s="558"/>
      <c r="F351" s="558"/>
      <c r="G351" s="558"/>
      <c r="H351" s="558"/>
      <c r="I351" s="558"/>
      <c r="J351" s="558"/>
      <c r="K351" s="558"/>
      <c r="L351" s="558"/>
      <c r="M351" s="558"/>
      <c r="N351" s="558"/>
      <c r="O351" s="558"/>
      <c r="P351" s="558"/>
      <c r="Q351" s="558"/>
      <c r="R351" s="558"/>
      <c r="S351" s="558"/>
      <c r="T351" s="558"/>
      <c r="U351" s="558"/>
      <c r="V351" s="558"/>
      <c r="W351" s="558"/>
      <c r="X351" s="558"/>
      <c r="Y351" s="558"/>
    </row>
    <row r="352" spans="2:25">
      <c r="B352" s="336"/>
      <c r="C352" s="336"/>
      <c r="D352" s="336"/>
      <c r="E352" s="336"/>
      <c r="F352" s="336"/>
      <c r="G352" s="336"/>
      <c r="H352" s="336"/>
      <c r="I352" s="336"/>
      <c r="J352" s="336"/>
      <c r="K352" s="336"/>
      <c r="L352" s="336"/>
      <c r="M352" s="336"/>
      <c r="N352" s="336"/>
      <c r="O352" s="336"/>
      <c r="P352" s="336"/>
      <c r="Q352" s="336"/>
      <c r="R352" s="336"/>
      <c r="S352" s="336"/>
      <c r="T352" s="336"/>
      <c r="U352" s="336"/>
      <c r="V352" s="336"/>
      <c r="W352" s="336"/>
      <c r="X352" s="336"/>
      <c r="Y352" s="336"/>
    </row>
    <row r="353" spans="2:25" ht="15.75" thickBot="1">
      <c r="B353" s="559" t="s">
        <v>646</v>
      </c>
      <c r="C353" s="559"/>
      <c r="D353" s="559"/>
      <c r="E353" s="559"/>
      <c r="F353" s="559"/>
      <c r="G353" s="559"/>
      <c r="H353" s="559"/>
      <c r="I353" s="559"/>
      <c r="J353" s="559"/>
      <c r="K353" s="559"/>
      <c r="L353" s="559"/>
      <c r="M353" s="559"/>
      <c r="N353" s="559"/>
      <c r="O353" s="559"/>
      <c r="P353" s="559"/>
      <c r="Q353" s="559"/>
      <c r="R353" s="559"/>
      <c r="S353" s="559"/>
      <c r="T353" s="559"/>
      <c r="U353" s="559"/>
      <c r="V353" s="559"/>
      <c r="W353" s="559"/>
      <c r="X353" s="559"/>
      <c r="Y353" s="559"/>
    </row>
    <row r="354" spans="2:25" ht="15.75" thickTop="1">
      <c r="B354" s="562" t="s">
        <v>546</v>
      </c>
      <c r="C354" s="563"/>
      <c r="D354" s="568" t="s">
        <v>612</v>
      </c>
      <c r="E354" s="569"/>
      <c r="F354" s="569"/>
      <c r="G354" s="569"/>
      <c r="H354" s="569"/>
      <c r="I354" s="569"/>
      <c r="J354" s="569"/>
      <c r="K354" s="569"/>
      <c r="L354" s="569"/>
      <c r="M354" s="569"/>
      <c r="N354" s="569"/>
      <c r="O354" s="569"/>
      <c r="P354" s="569"/>
      <c r="Q354" s="569"/>
      <c r="R354" s="569"/>
      <c r="S354" s="569"/>
      <c r="T354" s="569"/>
      <c r="U354" s="569"/>
      <c r="V354" s="569"/>
      <c r="W354" s="569"/>
      <c r="X354" s="569"/>
      <c r="Y354" s="570"/>
    </row>
    <row r="355" spans="2:25">
      <c r="B355" s="564"/>
      <c r="C355" s="565"/>
      <c r="D355" s="571" t="s">
        <v>549</v>
      </c>
      <c r="E355" s="572"/>
      <c r="F355" s="572" t="s">
        <v>613</v>
      </c>
      <c r="G355" s="572"/>
      <c r="H355" s="572" t="s">
        <v>614</v>
      </c>
      <c r="I355" s="572"/>
      <c r="J355" s="572" t="s">
        <v>615</v>
      </c>
      <c r="K355" s="572"/>
      <c r="L355" s="572" t="s">
        <v>616</v>
      </c>
      <c r="M355" s="572"/>
      <c r="N355" s="572" t="s">
        <v>617</v>
      </c>
      <c r="O355" s="572"/>
      <c r="P355" s="572" t="s">
        <v>618</v>
      </c>
      <c r="Q355" s="572"/>
      <c r="R355" s="572" t="s">
        <v>619</v>
      </c>
      <c r="S355" s="572"/>
      <c r="T355" s="572" t="s">
        <v>620</v>
      </c>
      <c r="U355" s="572"/>
      <c r="V355" s="572" t="s">
        <v>621</v>
      </c>
      <c r="W355" s="572"/>
      <c r="X355" s="572" t="s">
        <v>622</v>
      </c>
      <c r="Y355" s="573"/>
    </row>
    <row r="356" spans="2:25" ht="25.5" thickBot="1">
      <c r="B356" s="566"/>
      <c r="C356" s="567"/>
      <c r="D356" s="386" t="s">
        <v>547</v>
      </c>
      <c r="E356" s="387" t="s">
        <v>548</v>
      </c>
      <c r="F356" s="387" t="s">
        <v>547</v>
      </c>
      <c r="G356" s="387" t="s">
        <v>548</v>
      </c>
      <c r="H356" s="387" t="s">
        <v>547</v>
      </c>
      <c r="I356" s="387" t="s">
        <v>548</v>
      </c>
      <c r="J356" s="387" t="s">
        <v>547</v>
      </c>
      <c r="K356" s="387" t="s">
        <v>548</v>
      </c>
      <c r="L356" s="387" t="s">
        <v>547</v>
      </c>
      <c r="M356" s="387" t="s">
        <v>548</v>
      </c>
      <c r="N356" s="387" t="s">
        <v>547</v>
      </c>
      <c r="O356" s="387" t="s">
        <v>548</v>
      </c>
      <c r="P356" s="387" t="s">
        <v>547</v>
      </c>
      <c r="Q356" s="387" t="s">
        <v>548</v>
      </c>
      <c r="R356" s="387" t="s">
        <v>547</v>
      </c>
      <c r="S356" s="387" t="s">
        <v>548</v>
      </c>
      <c r="T356" s="387" t="s">
        <v>547</v>
      </c>
      <c r="U356" s="387" t="s">
        <v>548</v>
      </c>
      <c r="V356" s="387" t="s">
        <v>547</v>
      </c>
      <c r="W356" s="387" t="s">
        <v>548</v>
      </c>
      <c r="X356" s="387" t="s">
        <v>547</v>
      </c>
      <c r="Y356" s="388" t="s">
        <v>548</v>
      </c>
    </row>
    <row r="357" spans="2:25" ht="15.75" thickTop="1">
      <c r="B357" s="555" t="s">
        <v>647</v>
      </c>
      <c r="C357" s="341" t="s">
        <v>549</v>
      </c>
      <c r="D357" s="342">
        <v>3171.800000000007</v>
      </c>
      <c r="E357" s="389">
        <v>1</v>
      </c>
      <c r="F357" s="390">
        <v>1883.0600000000015</v>
      </c>
      <c r="G357" s="389">
        <v>1</v>
      </c>
      <c r="H357" s="390">
        <v>624.10000000000025</v>
      </c>
      <c r="I357" s="389">
        <v>1</v>
      </c>
      <c r="J357" s="390">
        <v>165.78999999999996</v>
      </c>
      <c r="K357" s="389">
        <v>1</v>
      </c>
      <c r="L357" s="390">
        <v>150.79999999999995</v>
      </c>
      <c r="M357" s="389">
        <v>1</v>
      </c>
      <c r="N357" s="390">
        <v>149.99999999999997</v>
      </c>
      <c r="O357" s="389">
        <v>1</v>
      </c>
      <c r="P357" s="390">
        <v>136.39000000000001</v>
      </c>
      <c r="Q357" s="389">
        <v>1</v>
      </c>
      <c r="R357" s="390">
        <v>26.21</v>
      </c>
      <c r="S357" s="389">
        <v>1</v>
      </c>
      <c r="T357" s="390">
        <v>20.180000000000003</v>
      </c>
      <c r="U357" s="389">
        <v>1</v>
      </c>
      <c r="V357" s="390">
        <v>12.45</v>
      </c>
      <c r="W357" s="389">
        <v>1</v>
      </c>
      <c r="X357" s="390">
        <v>2.8200000000000003</v>
      </c>
      <c r="Y357" s="343">
        <v>1</v>
      </c>
    </row>
    <row r="358" spans="2:25">
      <c r="B358" s="556"/>
      <c r="C358" s="344" t="s">
        <v>562</v>
      </c>
      <c r="D358" s="324">
        <v>2841.9400000000046</v>
      </c>
      <c r="E358" s="391">
        <v>0.89600227000441335</v>
      </c>
      <c r="F358" s="392">
        <v>1735.95</v>
      </c>
      <c r="G358" s="391">
        <v>0.92187715739275367</v>
      </c>
      <c r="H358" s="392">
        <v>525.5899999999998</v>
      </c>
      <c r="I358" s="391">
        <v>0.8421567056561442</v>
      </c>
      <c r="J358" s="392">
        <v>147.58999999999997</v>
      </c>
      <c r="K358" s="391">
        <v>0.89022257072199773</v>
      </c>
      <c r="L358" s="392">
        <v>130.12</v>
      </c>
      <c r="M358" s="391">
        <v>0.86286472148541138</v>
      </c>
      <c r="N358" s="392">
        <v>129.79999999999995</v>
      </c>
      <c r="O358" s="391">
        <v>0.86533333333333318</v>
      </c>
      <c r="P358" s="392">
        <v>118.10000000000001</v>
      </c>
      <c r="Q358" s="391">
        <v>0.86589925947650115</v>
      </c>
      <c r="R358" s="392">
        <v>26.21</v>
      </c>
      <c r="S358" s="391">
        <v>1</v>
      </c>
      <c r="T358" s="392">
        <v>17.8</v>
      </c>
      <c r="U358" s="391">
        <v>0.88206144697720501</v>
      </c>
      <c r="V358" s="392">
        <v>7.9600000000000009</v>
      </c>
      <c r="W358" s="391">
        <v>0.63935742971887566</v>
      </c>
      <c r="X358" s="392">
        <v>2.8200000000000003</v>
      </c>
      <c r="Y358" s="325">
        <v>1</v>
      </c>
    </row>
    <row r="359" spans="2:25">
      <c r="B359" s="556"/>
      <c r="C359" s="344" t="s">
        <v>563</v>
      </c>
      <c r="D359" s="324">
        <v>329.8599999999999</v>
      </c>
      <c r="E359" s="391">
        <v>0.10399772999558583</v>
      </c>
      <c r="F359" s="392">
        <v>147.10999999999993</v>
      </c>
      <c r="G359" s="391">
        <v>7.8122842607245557E-2</v>
      </c>
      <c r="H359" s="392">
        <v>98.509999999999991</v>
      </c>
      <c r="I359" s="391">
        <v>0.15784329434385508</v>
      </c>
      <c r="J359" s="392">
        <v>18.2</v>
      </c>
      <c r="K359" s="391">
        <v>0.10977742927800231</v>
      </c>
      <c r="L359" s="392">
        <v>20.680000000000003</v>
      </c>
      <c r="M359" s="391">
        <v>0.13713527851458893</v>
      </c>
      <c r="N359" s="392">
        <v>20.2</v>
      </c>
      <c r="O359" s="391">
        <v>0.13466666666666668</v>
      </c>
      <c r="P359" s="392">
        <v>18.29</v>
      </c>
      <c r="Q359" s="391">
        <v>0.13410074052349877</v>
      </c>
      <c r="R359" s="392">
        <v>0</v>
      </c>
      <c r="S359" s="391">
        <v>0</v>
      </c>
      <c r="T359" s="392">
        <v>2.38</v>
      </c>
      <c r="U359" s="391">
        <v>0.11793855302279482</v>
      </c>
      <c r="V359" s="392">
        <v>4.49</v>
      </c>
      <c r="W359" s="391">
        <v>0.36064257028112451</v>
      </c>
      <c r="X359" s="392">
        <v>0</v>
      </c>
      <c r="Y359" s="325">
        <v>0</v>
      </c>
    </row>
    <row r="360" spans="2:25">
      <c r="B360" s="556" t="s">
        <v>648</v>
      </c>
      <c r="C360" s="344" t="s">
        <v>549</v>
      </c>
      <c r="D360" s="324">
        <v>3171.800000000007</v>
      </c>
      <c r="E360" s="391">
        <v>1</v>
      </c>
      <c r="F360" s="392">
        <v>1883.0600000000015</v>
      </c>
      <c r="G360" s="391">
        <v>1</v>
      </c>
      <c r="H360" s="392">
        <v>624.10000000000025</v>
      </c>
      <c r="I360" s="391">
        <v>1</v>
      </c>
      <c r="J360" s="392">
        <v>165.78999999999996</v>
      </c>
      <c r="K360" s="391">
        <v>1</v>
      </c>
      <c r="L360" s="392">
        <v>150.79999999999995</v>
      </c>
      <c r="M360" s="391">
        <v>1</v>
      </c>
      <c r="N360" s="392">
        <v>149.99999999999997</v>
      </c>
      <c r="O360" s="391">
        <v>1</v>
      </c>
      <c r="P360" s="392">
        <v>136.39000000000001</v>
      </c>
      <c r="Q360" s="391">
        <v>1</v>
      </c>
      <c r="R360" s="392">
        <v>26.21</v>
      </c>
      <c r="S360" s="391">
        <v>1</v>
      </c>
      <c r="T360" s="392">
        <v>20.180000000000003</v>
      </c>
      <c r="U360" s="391">
        <v>1</v>
      </c>
      <c r="V360" s="392">
        <v>12.45</v>
      </c>
      <c r="W360" s="391">
        <v>1</v>
      </c>
      <c r="X360" s="392">
        <v>2.8200000000000003</v>
      </c>
      <c r="Y360" s="325">
        <v>1</v>
      </c>
    </row>
    <row r="361" spans="2:25">
      <c r="B361" s="556"/>
      <c r="C361" s="344" t="s">
        <v>562</v>
      </c>
      <c r="D361" s="324">
        <v>2829.7200000000057</v>
      </c>
      <c r="E361" s="391">
        <v>0.89214956806860446</v>
      </c>
      <c r="F361" s="392">
        <v>1713.4299999999998</v>
      </c>
      <c r="G361" s="391">
        <v>0.90991789958896607</v>
      </c>
      <c r="H361" s="392">
        <v>534.64</v>
      </c>
      <c r="I361" s="391">
        <v>0.85665758692517191</v>
      </c>
      <c r="J361" s="392">
        <v>145.65999999999997</v>
      </c>
      <c r="K361" s="391">
        <v>0.87858133783702275</v>
      </c>
      <c r="L361" s="392">
        <v>134.57000000000002</v>
      </c>
      <c r="M361" s="391">
        <v>0.89237400530504019</v>
      </c>
      <c r="N361" s="392">
        <v>133.12999999999997</v>
      </c>
      <c r="O361" s="391">
        <v>0.88753333333333329</v>
      </c>
      <c r="P361" s="392">
        <v>117.32</v>
      </c>
      <c r="Q361" s="391">
        <v>0.86018036512940821</v>
      </c>
      <c r="R361" s="392">
        <v>22.900000000000002</v>
      </c>
      <c r="S361" s="391">
        <v>0.87371232354063333</v>
      </c>
      <c r="T361" s="392">
        <v>17.169999999999998</v>
      </c>
      <c r="U361" s="391">
        <v>0.85084241823587692</v>
      </c>
      <c r="V361" s="392">
        <v>8.08</v>
      </c>
      <c r="W361" s="391">
        <v>0.64899598393574298</v>
      </c>
      <c r="X361" s="392">
        <v>2.8200000000000003</v>
      </c>
      <c r="Y361" s="325">
        <v>1</v>
      </c>
    </row>
    <row r="362" spans="2:25">
      <c r="B362" s="556"/>
      <c r="C362" s="344" t="s">
        <v>563</v>
      </c>
      <c r="D362" s="324">
        <v>342.07999999999987</v>
      </c>
      <c r="E362" s="391">
        <v>0.10785043193139514</v>
      </c>
      <c r="F362" s="392">
        <v>169.63000000000002</v>
      </c>
      <c r="G362" s="391">
        <v>9.0082100411033039E-2</v>
      </c>
      <c r="H362" s="392">
        <v>89.46</v>
      </c>
      <c r="I362" s="391">
        <v>0.14334241307482767</v>
      </c>
      <c r="J362" s="392">
        <v>20.13</v>
      </c>
      <c r="K362" s="391">
        <v>0.12141866216297728</v>
      </c>
      <c r="L362" s="392">
        <v>16.23</v>
      </c>
      <c r="M362" s="391">
        <v>0.10762599469496024</v>
      </c>
      <c r="N362" s="392">
        <v>16.87</v>
      </c>
      <c r="O362" s="391">
        <v>0.1124666666666667</v>
      </c>
      <c r="P362" s="392">
        <v>19.070000000000004</v>
      </c>
      <c r="Q362" s="391">
        <v>0.13981963487059171</v>
      </c>
      <c r="R362" s="392">
        <v>3.3099999999999996</v>
      </c>
      <c r="S362" s="391">
        <v>0.12628767645936664</v>
      </c>
      <c r="T362" s="392">
        <v>3.01</v>
      </c>
      <c r="U362" s="391">
        <v>0.14915758176412286</v>
      </c>
      <c r="V362" s="392">
        <v>4.37</v>
      </c>
      <c r="W362" s="391">
        <v>0.35100401606425707</v>
      </c>
      <c r="X362" s="392">
        <v>0</v>
      </c>
      <c r="Y362" s="325">
        <v>0</v>
      </c>
    </row>
    <row r="363" spans="2:25">
      <c r="B363" s="556" t="s">
        <v>649</v>
      </c>
      <c r="C363" s="344" t="s">
        <v>549</v>
      </c>
      <c r="D363" s="324">
        <v>3171.800000000007</v>
      </c>
      <c r="E363" s="391">
        <v>1</v>
      </c>
      <c r="F363" s="392">
        <v>1883.0600000000015</v>
      </c>
      <c r="G363" s="391">
        <v>1</v>
      </c>
      <c r="H363" s="392">
        <v>624.10000000000025</v>
      </c>
      <c r="I363" s="391">
        <v>1</v>
      </c>
      <c r="J363" s="392">
        <v>165.78999999999996</v>
      </c>
      <c r="K363" s="391">
        <v>1</v>
      </c>
      <c r="L363" s="392">
        <v>150.79999999999995</v>
      </c>
      <c r="M363" s="391">
        <v>1</v>
      </c>
      <c r="N363" s="392">
        <v>149.99999999999997</v>
      </c>
      <c r="O363" s="391">
        <v>1</v>
      </c>
      <c r="P363" s="392">
        <v>136.39000000000001</v>
      </c>
      <c r="Q363" s="391">
        <v>1</v>
      </c>
      <c r="R363" s="392">
        <v>26.21</v>
      </c>
      <c r="S363" s="391">
        <v>1</v>
      </c>
      <c r="T363" s="392">
        <v>20.180000000000003</v>
      </c>
      <c r="U363" s="391">
        <v>1</v>
      </c>
      <c r="V363" s="392">
        <v>12.45</v>
      </c>
      <c r="W363" s="391">
        <v>1</v>
      </c>
      <c r="X363" s="392">
        <v>2.8200000000000003</v>
      </c>
      <c r="Y363" s="325">
        <v>1</v>
      </c>
    </row>
    <row r="364" spans="2:25">
      <c r="B364" s="556"/>
      <c r="C364" s="344" t="s">
        <v>562</v>
      </c>
      <c r="D364" s="324">
        <v>2238.2000000000089</v>
      </c>
      <c r="E364" s="391">
        <v>0.70565609433129584</v>
      </c>
      <c r="F364" s="392">
        <v>1390.8699999999988</v>
      </c>
      <c r="G364" s="391">
        <v>0.73862224252015207</v>
      </c>
      <c r="H364" s="392">
        <v>385.98999999999972</v>
      </c>
      <c r="I364" s="391">
        <v>0.61847460342893701</v>
      </c>
      <c r="J364" s="392">
        <v>124.73999999999995</v>
      </c>
      <c r="K364" s="391">
        <v>0.75239761143615391</v>
      </c>
      <c r="L364" s="392">
        <v>109.78999999999998</v>
      </c>
      <c r="M364" s="391">
        <v>0.7280503978779842</v>
      </c>
      <c r="N364" s="392">
        <v>96.199999999999974</v>
      </c>
      <c r="O364" s="391">
        <v>0.64133333333333331</v>
      </c>
      <c r="P364" s="392">
        <v>96.57</v>
      </c>
      <c r="Q364" s="391">
        <v>0.70804311166507783</v>
      </c>
      <c r="R364" s="392">
        <v>14.02</v>
      </c>
      <c r="S364" s="391">
        <v>0.53491033956505152</v>
      </c>
      <c r="T364" s="392">
        <v>8.26</v>
      </c>
      <c r="U364" s="391">
        <v>0.40931615460852322</v>
      </c>
      <c r="V364" s="392">
        <v>10.809999999999999</v>
      </c>
      <c r="W364" s="391">
        <v>0.86827309236947781</v>
      </c>
      <c r="X364" s="434">
        <v>0.95</v>
      </c>
      <c r="Y364" s="325">
        <v>0.33687943262411335</v>
      </c>
    </row>
    <row r="365" spans="2:25">
      <c r="B365" s="556"/>
      <c r="C365" s="344" t="s">
        <v>563</v>
      </c>
      <c r="D365" s="324">
        <v>933.59999999999923</v>
      </c>
      <c r="E365" s="391">
        <v>0.29434390566870455</v>
      </c>
      <c r="F365" s="392">
        <v>492.19000000000023</v>
      </c>
      <c r="G365" s="391">
        <v>0.26137775747984654</v>
      </c>
      <c r="H365" s="392">
        <v>238.10999999999996</v>
      </c>
      <c r="I365" s="391">
        <v>0.3815253965710621</v>
      </c>
      <c r="J365" s="392">
        <v>41.050000000000011</v>
      </c>
      <c r="K365" s="391">
        <v>0.24760238856384598</v>
      </c>
      <c r="L365" s="392">
        <v>41.010000000000005</v>
      </c>
      <c r="M365" s="391">
        <v>0.27194960212201602</v>
      </c>
      <c r="N365" s="392">
        <v>53.79999999999999</v>
      </c>
      <c r="O365" s="391">
        <v>0.35866666666666669</v>
      </c>
      <c r="P365" s="392">
        <v>39.819999999999993</v>
      </c>
      <c r="Q365" s="391">
        <v>0.29195688833492184</v>
      </c>
      <c r="R365" s="392">
        <v>12.19</v>
      </c>
      <c r="S365" s="391">
        <v>0.46508966043494854</v>
      </c>
      <c r="T365" s="392">
        <v>11.920000000000002</v>
      </c>
      <c r="U365" s="391">
        <v>0.59068384539147667</v>
      </c>
      <c r="V365" s="392">
        <v>1.6400000000000001</v>
      </c>
      <c r="W365" s="391">
        <v>0.13172690763052211</v>
      </c>
      <c r="X365" s="392">
        <v>1.87</v>
      </c>
      <c r="Y365" s="325">
        <v>0.66312056737588643</v>
      </c>
    </row>
    <row r="366" spans="2:25">
      <c r="B366" s="556" t="s">
        <v>650</v>
      </c>
      <c r="C366" s="344" t="s">
        <v>549</v>
      </c>
      <c r="D366" s="324">
        <v>3171.800000000007</v>
      </c>
      <c r="E366" s="391">
        <v>1</v>
      </c>
      <c r="F366" s="392">
        <v>1883.0600000000015</v>
      </c>
      <c r="G366" s="391">
        <v>1</v>
      </c>
      <c r="H366" s="392">
        <v>624.10000000000025</v>
      </c>
      <c r="I366" s="391">
        <v>1</v>
      </c>
      <c r="J366" s="392">
        <v>165.78999999999996</v>
      </c>
      <c r="K366" s="391">
        <v>1</v>
      </c>
      <c r="L366" s="392">
        <v>150.79999999999995</v>
      </c>
      <c r="M366" s="391">
        <v>1</v>
      </c>
      <c r="N366" s="392">
        <v>149.99999999999997</v>
      </c>
      <c r="O366" s="391">
        <v>1</v>
      </c>
      <c r="P366" s="392">
        <v>136.39000000000001</v>
      </c>
      <c r="Q366" s="391">
        <v>1</v>
      </c>
      <c r="R366" s="392">
        <v>26.21</v>
      </c>
      <c r="S366" s="391">
        <v>1</v>
      </c>
      <c r="T366" s="392">
        <v>20.180000000000003</v>
      </c>
      <c r="U366" s="391">
        <v>1</v>
      </c>
      <c r="V366" s="392">
        <v>12.45</v>
      </c>
      <c r="W366" s="391">
        <v>1</v>
      </c>
      <c r="X366" s="392">
        <v>2.8200000000000003</v>
      </c>
      <c r="Y366" s="325">
        <v>1</v>
      </c>
    </row>
    <row r="367" spans="2:25">
      <c r="B367" s="556"/>
      <c r="C367" s="344" t="s">
        <v>562</v>
      </c>
      <c r="D367" s="324">
        <v>2494.6800000000085</v>
      </c>
      <c r="E367" s="391">
        <v>0.78651869600857649</v>
      </c>
      <c r="F367" s="392">
        <v>1472.149999999999</v>
      </c>
      <c r="G367" s="391">
        <v>0.7817860291228097</v>
      </c>
      <c r="H367" s="392">
        <v>507.56999999999994</v>
      </c>
      <c r="I367" s="391">
        <v>0.81328312770389322</v>
      </c>
      <c r="J367" s="392">
        <v>128.31999999999996</v>
      </c>
      <c r="K367" s="391">
        <v>0.77399119367875013</v>
      </c>
      <c r="L367" s="392">
        <v>122.91000000000001</v>
      </c>
      <c r="M367" s="391">
        <v>0.81505305039787823</v>
      </c>
      <c r="N367" s="392">
        <v>110.20999999999995</v>
      </c>
      <c r="O367" s="391">
        <v>0.73473333333333313</v>
      </c>
      <c r="P367" s="392">
        <v>107.73000000000002</v>
      </c>
      <c r="Q367" s="391">
        <v>0.78986729232348418</v>
      </c>
      <c r="R367" s="392">
        <v>15.009999999999998</v>
      </c>
      <c r="S367" s="391">
        <v>0.57268218237313995</v>
      </c>
      <c r="T367" s="392">
        <v>16.89</v>
      </c>
      <c r="U367" s="391">
        <v>0.83696729435084227</v>
      </c>
      <c r="V367" s="392">
        <v>11.069999999999999</v>
      </c>
      <c r="W367" s="391">
        <v>0.88915662650602401</v>
      </c>
      <c r="X367" s="392">
        <v>2.8200000000000003</v>
      </c>
      <c r="Y367" s="325">
        <v>1</v>
      </c>
    </row>
    <row r="368" spans="2:25">
      <c r="B368" s="556"/>
      <c r="C368" s="344" t="s">
        <v>563</v>
      </c>
      <c r="D368" s="324">
        <v>677.12000000000057</v>
      </c>
      <c r="E368" s="391">
        <v>0.21348130399142418</v>
      </c>
      <c r="F368" s="392">
        <v>410.91000000000025</v>
      </c>
      <c r="G368" s="391">
        <v>0.21821397087718922</v>
      </c>
      <c r="H368" s="392">
        <v>116.53000000000002</v>
      </c>
      <c r="I368" s="391">
        <v>0.18671687229610634</v>
      </c>
      <c r="J368" s="392">
        <v>37.470000000000006</v>
      </c>
      <c r="K368" s="391">
        <v>0.22600880632124987</v>
      </c>
      <c r="L368" s="392">
        <v>27.89</v>
      </c>
      <c r="M368" s="391">
        <v>0.18494694960212207</v>
      </c>
      <c r="N368" s="392">
        <v>39.79</v>
      </c>
      <c r="O368" s="391">
        <v>0.26526666666666671</v>
      </c>
      <c r="P368" s="392">
        <v>28.66</v>
      </c>
      <c r="Q368" s="391">
        <v>0.21013270767651585</v>
      </c>
      <c r="R368" s="392">
        <v>11.2</v>
      </c>
      <c r="S368" s="391">
        <v>0.42731781762686</v>
      </c>
      <c r="T368" s="392">
        <v>3.29</v>
      </c>
      <c r="U368" s="391">
        <v>0.16303270564915756</v>
      </c>
      <c r="V368" s="392">
        <v>1.38</v>
      </c>
      <c r="W368" s="391">
        <v>0.1108433734939759</v>
      </c>
      <c r="X368" s="392">
        <v>0</v>
      </c>
      <c r="Y368" s="325">
        <v>0</v>
      </c>
    </row>
    <row r="369" spans="2:25">
      <c r="B369" s="556" t="s">
        <v>651</v>
      </c>
      <c r="C369" s="344" t="s">
        <v>549</v>
      </c>
      <c r="D369" s="324">
        <v>3171.800000000007</v>
      </c>
      <c r="E369" s="391">
        <v>1</v>
      </c>
      <c r="F369" s="392">
        <v>1883.0600000000015</v>
      </c>
      <c r="G369" s="391">
        <v>1</v>
      </c>
      <c r="H369" s="392">
        <v>624.10000000000025</v>
      </c>
      <c r="I369" s="391">
        <v>1</v>
      </c>
      <c r="J369" s="392">
        <v>165.78999999999996</v>
      </c>
      <c r="K369" s="391">
        <v>1</v>
      </c>
      <c r="L369" s="392">
        <v>150.79999999999995</v>
      </c>
      <c r="M369" s="391">
        <v>1</v>
      </c>
      <c r="N369" s="392">
        <v>149.99999999999997</v>
      </c>
      <c r="O369" s="391">
        <v>1</v>
      </c>
      <c r="P369" s="392">
        <v>136.39000000000001</v>
      </c>
      <c r="Q369" s="391">
        <v>1</v>
      </c>
      <c r="R369" s="392">
        <v>26.21</v>
      </c>
      <c r="S369" s="391">
        <v>1</v>
      </c>
      <c r="T369" s="392">
        <v>20.180000000000003</v>
      </c>
      <c r="U369" s="391">
        <v>1</v>
      </c>
      <c r="V369" s="392">
        <v>12.45</v>
      </c>
      <c r="W369" s="391">
        <v>1</v>
      </c>
      <c r="X369" s="392">
        <v>2.8200000000000003</v>
      </c>
      <c r="Y369" s="325">
        <v>1</v>
      </c>
    </row>
    <row r="370" spans="2:25">
      <c r="B370" s="556"/>
      <c r="C370" s="344" t="s">
        <v>562</v>
      </c>
      <c r="D370" s="324">
        <v>2028.4900000000023</v>
      </c>
      <c r="E370" s="391">
        <v>0.63953906299262175</v>
      </c>
      <c r="F370" s="392">
        <v>1254.619999999999</v>
      </c>
      <c r="G370" s="391">
        <v>0.66626660860514164</v>
      </c>
      <c r="H370" s="392">
        <v>307.16000000000003</v>
      </c>
      <c r="I370" s="391">
        <v>0.49216471719275739</v>
      </c>
      <c r="J370" s="392">
        <v>114.47999999999996</v>
      </c>
      <c r="K370" s="391">
        <v>0.69051209361240107</v>
      </c>
      <c r="L370" s="392">
        <v>116.19999999999999</v>
      </c>
      <c r="M370" s="391">
        <v>0.77055702917771896</v>
      </c>
      <c r="N370" s="392">
        <v>111.39999999999996</v>
      </c>
      <c r="O370" s="391">
        <v>0.74266666666666648</v>
      </c>
      <c r="P370" s="392">
        <v>84.799999999999983</v>
      </c>
      <c r="Q370" s="391">
        <v>0.62174646235061204</v>
      </c>
      <c r="R370" s="392">
        <v>14.399999999999999</v>
      </c>
      <c r="S370" s="391">
        <v>0.54940862266310564</v>
      </c>
      <c r="T370" s="392">
        <v>12.280000000000001</v>
      </c>
      <c r="U370" s="391">
        <v>0.60852329038652131</v>
      </c>
      <c r="V370" s="392">
        <v>10.33</v>
      </c>
      <c r="W370" s="391">
        <v>0.82971887550200807</v>
      </c>
      <c r="X370" s="392">
        <v>2.8200000000000003</v>
      </c>
      <c r="Y370" s="325">
        <v>1</v>
      </c>
    </row>
    <row r="371" spans="2:25">
      <c r="B371" s="556"/>
      <c r="C371" s="344" t="s">
        <v>563</v>
      </c>
      <c r="D371" s="324">
        <v>1143.309999999999</v>
      </c>
      <c r="E371" s="391">
        <v>0.36046093700737641</v>
      </c>
      <c r="F371" s="392">
        <v>628.44000000000028</v>
      </c>
      <c r="G371" s="391">
        <v>0.33373339139485725</v>
      </c>
      <c r="H371" s="392">
        <v>316.93999999999977</v>
      </c>
      <c r="I371" s="391">
        <v>0.50783528280724188</v>
      </c>
      <c r="J371" s="392">
        <v>51.309999999999995</v>
      </c>
      <c r="K371" s="391">
        <v>0.30948790638759882</v>
      </c>
      <c r="L371" s="392">
        <v>34.600000000000009</v>
      </c>
      <c r="M371" s="391">
        <v>0.22944297082228129</v>
      </c>
      <c r="N371" s="392">
        <v>38.6</v>
      </c>
      <c r="O371" s="391">
        <v>0.25733333333333341</v>
      </c>
      <c r="P371" s="392">
        <v>51.59</v>
      </c>
      <c r="Q371" s="391">
        <v>0.37825353764938785</v>
      </c>
      <c r="R371" s="392">
        <v>11.809999999999999</v>
      </c>
      <c r="S371" s="391">
        <v>0.45059137733689425</v>
      </c>
      <c r="T371" s="392">
        <v>7.9</v>
      </c>
      <c r="U371" s="391">
        <v>0.39147670961347864</v>
      </c>
      <c r="V371" s="392">
        <v>2.12</v>
      </c>
      <c r="W371" s="391">
        <v>0.17028112449799199</v>
      </c>
      <c r="X371" s="392">
        <v>0</v>
      </c>
      <c r="Y371" s="325">
        <v>0</v>
      </c>
    </row>
    <row r="372" spans="2:25">
      <c r="B372" s="556" t="s">
        <v>652</v>
      </c>
      <c r="C372" s="344" t="s">
        <v>549</v>
      </c>
      <c r="D372" s="324">
        <v>3171.800000000007</v>
      </c>
      <c r="E372" s="391">
        <v>1</v>
      </c>
      <c r="F372" s="392">
        <v>1883.0600000000015</v>
      </c>
      <c r="G372" s="391">
        <v>1</v>
      </c>
      <c r="H372" s="392">
        <v>624.10000000000025</v>
      </c>
      <c r="I372" s="391">
        <v>1</v>
      </c>
      <c r="J372" s="392">
        <v>165.78999999999996</v>
      </c>
      <c r="K372" s="391">
        <v>1</v>
      </c>
      <c r="L372" s="392">
        <v>150.79999999999995</v>
      </c>
      <c r="M372" s="391">
        <v>1</v>
      </c>
      <c r="N372" s="392">
        <v>149.99999999999997</v>
      </c>
      <c r="O372" s="391">
        <v>1</v>
      </c>
      <c r="P372" s="392">
        <v>136.39000000000001</v>
      </c>
      <c r="Q372" s="391">
        <v>1</v>
      </c>
      <c r="R372" s="392">
        <v>26.21</v>
      </c>
      <c r="S372" s="391">
        <v>1</v>
      </c>
      <c r="T372" s="392">
        <v>20.180000000000003</v>
      </c>
      <c r="U372" s="391">
        <v>1</v>
      </c>
      <c r="V372" s="392">
        <v>12.45</v>
      </c>
      <c r="W372" s="391">
        <v>1</v>
      </c>
      <c r="X372" s="392">
        <v>2.8200000000000003</v>
      </c>
      <c r="Y372" s="325">
        <v>1</v>
      </c>
    </row>
    <row r="373" spans="2:25">
      <c r="B373" s="556"/>
      <c r="C373" s="344" t="s">
        <v>562</v>
      </c>
      <c r="D373" s="324">
        <v>2989.3600000000047</v>
      </c>
      <c r="E373" s="391">
        <v>0.94248061037896402</v>
      </c>
      <c r="F373" s="392">
        <v>1776.3100000000004</v>
      </c>
      <c r="G373" s="391">
        <v>0.94331035654732132</v>
      </c>
      <c r="H373" s="392">
        <v>596.43000000000029</v>
      </c>
      <c r="I373" s="391">
        <v>0.95566415638519475</v>
      </c>
      <c r="J373" s="392">
        <v>158.01999999999995</v>
      </c>
      <c r="K373" s="391">
        <v>0.95313348211592985</v>
      </c>
      <c r="L373" s="392">
        <v>138.82</v>
      </c>
      <c r="M373" s="391">
        <v>0.92055702917771909</v>
      </c>
      <c r="N373" s="392">
        <v>145.56999999999996</v>
      </c>
      <c r="O373" s="391">
        <v>0.97046666666666648</v>
      </c>
      <c r="P373" s="392">
        <v>117.03999999999998</v>
      </c>
      <c r="Q373" s="391">
        <v>0.85812742869711822</v>
      </c>
      <c r="R373" s="392">
        <v>26.21</v>
      </c>
      <c r="S373" s="391">
        <v>1</v>
      </c>
      <c r="T373" s="392">
        <v>20.180000000000003</v>
      </c>
      <c r="U373" s="391">
        <v>1</v>
      </c>
      <c r="V373" s="392">
        <v>7.9600000000000009</v>
      </c>
      <c r="W373" s="391">
        <v>0.63935742971887566</v>
      </c>
      <c r="X373" s="392">
        <v>2.8200000000000003</v>
      </c>
      <c r="Y373" s="325">
        <v>1</v>
      </c>
    </row>
    <row r="374" spans="2:25">
      <c r="B374" s="556"/>
      <c r="C374" s="344" t="s">
        <v>563</v>
      </c>
      <c r="D374" s="324">
        <v>182.44000000000008</v>
      </c>
      <c r="E374" s="391">
        <v>5.7519389621035276E-2</v>
      </c>
      <c r="F374" s="392">
        <v>106.74999999999996</v>
      </c>
      <c r="G374" s="391">
        <v>5.6689643452678018E-2</v>
      </c>
      <c r="H374" s="392">
        <v>27.669999999999998</v>
      </c>
      <c r="I374" s="391">
        <v>4.4335843614805297E-2</v>
      </c>
      <c r="J374" s="392">
        <v>7.7700000000000005</v>
      </c>
      <c r="K374" s="391">
        <v>4.686651788407023E-2</v>
      </c>
      <c r="L374" s="392">
        <v>11.98</v>
      </c>
      <c r="M374" s="391">
        <v>7.9442970822281189E-2</v>
      </c>
      <c r="N374" s="392">
        <v>4.43</v>
      </c>
      <c r="O374" s="391">
        <v>2.9533333333333342E-2</v>
      </c>
      <c r="P374" s="392">
        <v>19.350000000000001</v>
      </c>
      <c r="Q374" s="391">
        <v>0.14187257130288145</v>
      </c>
      <c r="R374" s="392">
        <v>0</v>
      </c>
      <c r="S374" s="391">
        <v>0</v>
      </c>
      <c r="T374" s="392">
        <v>0</v>
      </c>
      <c r="U374" s="391">
        <v>0</v>
      </c>
      <c r="V374" s="392">
        <v>4.49</v>
      </c>
      <c r="W374" s="391">
        <v>0.36064257028112451</v>
      </c>
      <c r="X374" s="392">
        <v>0</v>
      </c>
      <c r="Y374" s="325">
        <v>0</v>
      </c>
    </row>
    <row r="375" spans="2:25">
      <c r="B375" s="556" t="s">
        <v>653</v>
      </c>
      <c r="C375" s="344" t="s">
        <v>549</v>
      </c>
      <c r="D375" s="324">
        <v>3171.800000000007</v>
      </c>
      <c r="E375" s="391">
        <v>1</v>
      </c>
      <c r="F375" s="392">
        <v>1883.0600000000015</v>
      </c>
      <c r="G375" s="391">
        <v>1</v>
      </c>
      <c r="H375" s="392">
        <v>624.10000000000025</v>
      </c>
      <c r="I375" s="391">
        <v>1</v>
      </c>
      <c r="J375" s="392">
        <v>165.78999999999996</v>
      </c>
      <c r="K375" s="391">
        <v>1</v>
      </c>
      <c r="L375" s="392">
        <v>150.79999999999995</v>
      </c>
      <c r="M375" s="391">
        <v>1</v>
      </c>
      <c r="N375" s="392">
        <v>149.99999999999997</v>
      </c>
      <c r="O375" s="391">
        <v>1</v>
      </c>
      <c r="P375" s="392">
        <v>136.39000000000001</v>
      </c>
      <c r="Q375" s="391">
        <v>1</v>
      </c>
      <c r="R375" s="392">
        <v>26.21</v>
      </c>
      <c r="S375" s="391">
        <v>1</v>
      </c>
      <c r="T375" s="392">
        <v>20.180000000000003</v>
      </c>
      <c r="U375" s="391">
        <v>1</v>
      </c>
      <c r="V375" s="392">
        <v>12.45</v>
      </c>
      <c r="W375" s="391">
        <v>1</v>
      </c>
      <c r="X375" s="392">
        <v>2.8200000000000003</v>
      </c>
      <c r="Y375" s="325">
        <v>1</v>
      </c>
    </row>
    <row r="376" spans="2:25">
      <c r="B376" s="556"/>
      <c r="C376" s="344" t="s">
        <v>562</v>
      </c>
      <c r="D376" s="324">
        <v>2797.2600000000057</v>
      </c>
      <c r="E376" s="391">
        <v>0.88191563150261654</v>
      </c>
      <c r="F376" s="392">
        <v>1650.2299999999991</v>
      </c>
      <c r="G376" s="391">
        <v>0.87635550646288385</v>
      </c>
      <c r="H376" s="392">
        <v>585.81000000000051</v>
      </c>
      <c r="I376" s="391">
        <v>0.93864765261977279</v>
      </c>
      <c r="J376" s="392">
        <v>139.98999999999998</v>
      </c>
      <c r="K376" s="391">
        <v>0.84438144640810675</v>
      </c>
      <c r="L376" s="392">
        <v>132.84999999999997</v>
      </c>
      <c r="M376" s="391">
        <v>0.88096816976127323</v>
      </c>
      <c r="N376" s="392">
        <v>114.57999999999996</v>
      </c>
      <c r="O376" s="391">
        <v>0.76386666666666647</v>
      </c>
      <c r="P376" s="392">
        <v>124.22999999999999</v>
      </c>
      <c r="Q376" s="391">
        <v>0.91084390351198752</v>
      </c>
      <c r="R376" s="392">
        <v>20.570000000000004</v>
      </c>
      <c r="S376" s="391">
        <v>0.78481495612361707</v>
      </c>
      <c r="T376" s="392">
        <v>16.5</v>
      </c>
      <c r="U376" s="391">
        <v>0.81764122893954394</v>
      </c>
      <c r="V376" s="392">
        <v>9.68</v>
      </c>
      <c r="W376" s="391">
        <v>0.77751004016064262</v>
      </c>
      <c r="X376" s="392">
        <v>2.8200000000000003</v>
      </c>
      <c r="Y376" s="325">
        <v>1</v>
      </c>
    </row>
    <row r="377" spans="2:25">
      <c r="B377" s="556"/>
      <c r="C377" s="344" t="s">
        <v>563</v>
      </c>
      <c r="D377" s="324">
        <v>374.53999999999991</v>
      </c>
      <c r="E377" s="391">
        <v>0.11808436849738289</v>
      </c>
      <c r="F377" s="392">
        <v>232.82999999999993</v>
      </c>
      <c r="G377" s="391">
        <v>0.12364449353711499</v>
      </c>
      <c r="H377" s="392">
        <v>38.29</v>
      </c>
      <c r="I377" s="391">
        <v>6.1352347380227504E-2</v>
      </c>
      <c r="J377" s="392">
        <v>25.799999999999997</v>
      </c>
      <c r="K377" s="391">
        <v>0.15561855359189339</v>
      </c>
      <c r="L377" s="392">
        <v>17.95</v>
      </c>
      <c r="M377" s="391">
        <v>0.11903183023872682</v>
      </c>
      <c r="N377" s="392">
        <v>35.42</v>
      </c>
      <c r="O377" s="391">
        <v>0.23613333333333342</v>
      </c>
      <c r="P377" s="392">
        <v>12.160000000000002</v>
      </c>
      <c r="Q377" s="391">
        <v>8.9156096488012315E-2</v>
      </c>
      <c r="R377" s="392">
        <v>5.6400000000000006</v>
      </c>
      <c r="S377" s="391">
        <v>0.21518504387638304</v>
      </c>
      <c r="T377" s="392">
        <v>3.68</v>
      </c>
      <c r="U377" s="391">
        <v>0.18235877106045584</v>
      </c>
      <c r="V377" s="392">
        <v>2.77</v>
      </c>
      <c r="W377" s="391">
        <v>0.22248995983935743</v>
      </c>
      <c r="X377" s="392">
        <v>0</v>
      </c>
      <c r="Y377" s="325">
        <v>0</v>
      </c>
    </row>
    <row r="378" spans="2:25">
      <c r="B378" s="556" t="s">
        <v>654</v>
      </c>
      <c r="C378" s="344" t="s">
        <v>549</v>
      </c>
      <c r="D378" s="324">
        <v>3171.800000000007</v>
      </c>
      <c r="E378" s="391">
        <v>1</v>
      </c>
      <c r="F378" s="392">
        <v>1883.0600000000015</v>
      </c>
      <c r="G378" s="391">
        <v>1</v>
      </c>
      <c r="H378" s="392">
        <v>624.10000000000025</v>
      </c>
      <c r="I378" s="391">
        <v>1</v>
      </c>
      <c r="J378" s="392">
        <v>165.78999999999996</v>
      </c>
      <c r="K378" s="391">
        <v>1</v>
      </c>
      <c r="L378" s="392">
        <v>150.79999999999995</v>
      </c>
      <c r="M378" s="391">
        <v>1</v>
      </c>
      <c r="N378" s="392">
        <v>149.99999999999997</v>
      </c>
      <c r="O378" s="391">
        <v>1</v>
      </c>
      <c r="P378" s="392">
        <v>136.39000000000001</v>
      </c>
      <c r="Q378" s="391">
        <v>1</v>
      </c>
      <c r="R378" s="392">
        <v>26.21</v>
      </c>
      <c r="S378" s="391">
        <v>1</v>
      </c>
      <c r="T378" s="392">
        <v>20.180000000000003</v>
      </c>
      <c r="U378" s="391">
        <v>1</v>
      </c>
      <c r="V378" s="392">
        <v>12.45</v>
      </c>
      <c r="W378" s="391">
        <v>1</v>
      </c>
      <c r="X378" s="392">
        <v>2.8200000000000003</v>
      </c>
      <c r="Y378" s="325">
        <v>1</v>
      </c>
    </row>
    <row r="379" spans="2:25">
      <c r="B379" s="556"/>
      <c r="C379" s="344" t="s">
        <v>562</v>
      </c>
      <c r="D379" s="324">
        <v>2546.3400000000088</v>
      </c>
      <c r="E379" s="391">
        <v>0.80280597767829098</v>
      </c>
      <c r="F379" s="392">
        <v>1465.9300000000005</v>
      </c>
      <c r="G379" s="391">
        <v>0.7784828948626169</v>
      </c>
      <c r="H379" s="392">
        <v>533.7600000000001</v>
      </c>
      <c r="I379" s="391">
        <v>0.85524755648133288</v>
      </c>
      <c r="J379" s="392">
        <v>147.86999999999995</v>
      </c>
      <c r="K379" s="391">
        <v>0.89191145424935148</v>
      </c>
      <c r="L379" s="392">
        <v>138</v>
      </c>
      <c r="M379" s="391">
        <v>0.91511936339522582</v>
      </c>
      <c r="N379" s="392">
        <v>91.86999999999999</v>
      </c>
      <c r="O379" s="391">
        <v>0.61246666666666671</v>
      </c>
      <c r="P379" s="392">
        <v>116.70000000000003</v>
      </c>
      <c r="Q379" s="391">
        <v>0.85563457731505255</v>
      </c>
      <c r="R379" s="392">
        <v>26.21</v>
      </c>
      <c r="S379" s="391">
        <v>1</v>
      </c>
      <c r="T379" s="392">
        <v>11.679999999999998</v>
      </c>
      <c r="U379" s="391">
        <v>0.5787908820614468</v>
      </c>
      <c r="V379" s="392">
        <v>12.45</v>
      </c>
      <c r="W379" s="391">
        <v>1</v>
      </c>
      <c r="X379" s="392">
        <v>1.87</v>
      </c>
      <c r="Y379" s="325">
        <v>0.66312056737588643</v>
      </c>
    </row>
    <row r="380" spans="2:25">
      <c r="B380" s="556"/>
      <c r="C380" s="344" t="s">
        <v>563</v>
      </c>
      <c r="D380" s="324">
        <v>625.46000000000095</v>
      </c>
      <c r="E380" s="391">
        <v>0.19719402232170993</v>
      </c>
      <c r="F380" s="392">
        <v>417.13000000000022</v>
      </c>
      <c r="G380" s="391">
        <v>0.22151710513738268</v>
      </c>
      <c r="H380" s="392">
        <v>90.339999999999961</v>
      </c>
      <c r="I380" s="391">
        <v>0.14475244351866676</v>
      </c>
      <c r="J380" s="392">
        <v>17.919999999999998</v>
      </c>
      <c r="K380" s="391">
        <v>0.10808854575064843</v>
      </c>
      <c r="L380" s="392">
        <v>12.8</v>
      </c>
      <c r="M380" s="391">
        <v>8.4880636604774559E-2</v>
      </c>
      <c r="N380" s="392">
        <v>58.13</v>
      </c>
      <c r="O380" s="391">
        <v>0.3875333333333334</v>
      </c>
      <c r="P380" s="392">
        <v>19.690000000000001</v>
      </c>
      <c r="Q380" s="391">
        <v>0.14436542268494756</v>
      </c>
      <c r="R380" s="392">
        <v>0</v>
      </c>
      <c r="S380" s="391">
        <v>0</v>
      </c>
      <c r="T380" s="392">
        <v>8.5</v>
      </c>
      <c r="U380" s="391">
        <v>0.42120911793855298</v>
      </c>
      <c r="V380" s="392">
        <v>0</v>
      </c>
      <c r="W380" s="391">
        <v>0</v>
      </c>
      <c r="X380" s="434">
        <v>0.95</v>
      </c>
      <c r="Y380" s="325">
        <v>0.33687943262411335</v>
      </c>
    </row>
    <row r="381" spans="2:25">
      <c r="B381" s="556" t="s">
        <v>655</v>
      </c>
      <c r="C381" s="344" t="s">
        <v>549</v>
      </c>
      <c r="D381" s="324">
        <v>3171.800000000007</v>
      </c>
      <c r="E381" s="391">
        <v>1</v>
      </c>
      <c r="F381" s="392">
        <v>1883.0600000000015</v>
      </c>
      <c r="G381" s="391">
        <v>1</v>
      </c>
      <c r="H381" s="392">
        <v>624.10000000000025</v>
      </c>
      <c r="I381" s="391">
        <v>1</v>
      </c>
      <c r="J381" s="392">
        <v>165.78999999999996</v>
      </c>
      <c r="K381" s="391">
        <v>1</v>
      </c>
      <c r="L381" s="392">
        <v>150.79999999999995</v>
      </c>
      <c r="M381" s="391">
        <v>1</v>
      </c>
      <c r="N381" s="392">
        <v>149.99999999999997</v>
      </c>
      <c r="O381" s="391">
        <v>1</v>
      </c>
      <c r="P381" s="392">
        <v>136.39000000000001</v>
      </c>
      <c r="Q381" s="391">
        <v>1</v>
      </c>
      <c r="R381" s="392">
        <v>26.21</v>
      </c>
      <c r="S381" s="391">
        <v>1</v>
      </c>
      <c r="T381" s="392">
        <v>20.180000000000003</v>
      </c>
      <c r="U381" s="391">
        <v>1</v>
      </c>
      <c r="V381" s="392">
        <v>12.45</v>
      </c>
      <c r="W381" s="391">
        <v>1</v>
      </c>
      <c r="X381" s="392">
        <v>2.8200000000000003</v>
      </c>
      <c r="Y381" s="325">
        <v>1</v>
      </c>
    </row>
    <row r="382" spans="2:25">
      <c r="B382" s="556"/>
      <c r="C382" s="344" t="s">
        <v>562</v>
      </c>
      <c r="D382" s="324">
        <v>2989.0300000000052</v>
      </c>
      <c r="E382" s="391">
        <v>0.94237656850999385</v>
      </c>
      <c r="F382" s="392">
        <v>1784.6400000000015</v>
      </c>
      <c r="G382" s="391">
        <v>0.94773400741346536</v>
      </c>
      <c r="H382" s="392">
        <v>581.82000000000028</v>
      </c>
      <c r="I382" s="391">
        <v>0.93225444640282018</v>
      </c>
      <c r="J382" s="392">
        <v>159.73999999999995</v>
      </c>
      <c r="K382" s="391">
        <v>0.96350805235538928</v>
      </c>
      <c r="L382" s="392">
        <v>124.03999999999998</v>
      </c>
      <c r="M382" s="391">
        <v>0.8225464190981433</v>
      </c>
      <c r="N382" s="392">
        <v>147.06999999999996</v>
      </c>
      <c r="O382" s="391">
        <v>0.98046666666666649</v>
      </c>
      <c r="P382" s="392">
        <v>133.15000000000003</v>
      </c>
      <c r="Q382" s="391">
        <v>0.97624459271207586</v>
      </c>
      <c r="R382" s="392">
        <v>26.21</v>
      </c>
      <c r="S382" s="391">
        <v>1</v>
      </c>
      <c r="T382" s="392">
        <v>20.180000000000003</v>
      </c>
      <c r="U382" s="391">
        <v>1</v>
      </c>
      <c r="V382" s="392">
        <v>9.36</v>
      </c>
      <c r="W382" s="391">
        <v>0.75180722891566265</v>
      </c>
      <c r="X382" s="392">
        <v>2.8200000000000003</v>
      </c>
      <c r="Y382" s="325">
        <v>1</v>
      </c>
    </row>
    <row r="383" spans="2:25">
      <c r="B383" s="556"/>
      <c r="C383" s="344" t="s">
        <v>563</v>
      </c>
      <c r="D383" s="324">
        <v>182.76999999999995</v>
      </c>
      <c r="E383" s="391">
        <v>5.7623431490005525E-2</v>
      </c>
      <c r="F383" s="392">
        <v>98.42</v>
      </c>
      <c r="G383" s="391">
        <v>5.2265992586534644E-2</v>
      </c>
      <c r="H383" s="392">
        <v>42.279999999999994</v>
      </c>
      <c r="I383" s="391">
        <v>6.7745553597179903E-2</v>
      </c>
      <c r="J383" s="392">
        <v>6.05</v>
      </c>
      <c r="K383" s="391">
        <v>3.649194764461066E-2</v>
      </c>
      <c r="L383" s="392">
        <v>26.759999999999998</v>
      </c>
      <c r="M383" s="391">
        <v>0.17745358090185681</v>
      </c>
      <c r="N383" s="392">
        <v>2.93</v>
      </c>
      <c r="O383" s="391">
        <v>1.9533333333333337E-2</v>
      </c>
      <c r="P383" s="392">
        <v>3.24</v>
      </c>
      <c r="Q383" s="391">
        <v>2.3755407287924336E-2</v>
      </c>
      <c r="R383" s="392">
        <v>0</v>
      </c>
      <c r="S383" s="391">
        <v>0</v>
      </c>
      <c r="T383" s="392">
        <v>0</v>
      </c>
      <c r="U383" s="391">
        <v>0</v>
      </c>
      <c r="V383" s="392">
        <v>3.09</v>
      </c>
      <c r="W383" s="391">
        <v>0.24819277108433735</v>
      </c>
      <c r="X383" s="392">
        <v>0</v>
      </c>
      <c r="Y383" s="325">
        <v>0</v>
      </c>
    </row>
    <row r="384" spans="2:25">
      <c r="B384" s="556" t="s">
        <v>656</v>
      </c>
      <c r="C384" s="344" t="s">
        <v>549</v>
      </c>
      <c r="D384" s="324">
        <v>3171.800000000007</v>
      </c>
      <c r="E384" s="391">
        <v>1</v>
      </c>
      <c r="F384" s="392">
        <v>1883.0600000000015</v>
      </c>
      <c r="G384" s="391">
        <v>1</v>
      </c>
      <c r="H384" s="392">
        <v>624.10000000000025</v>
      </c>
      <c r="I384" s="391">
        <v>1</v>
      </c>
      <c r="J384" s="392">
        <v>165.78999999999996</v>
      </c>
      <c r="K384" s="391">
        <v>1</v>
      </c>
      <c r="L384" s="392">
        <v>150.79999999999995</v>
      </c>
      <c r="M384" s="391">
        <v>1</v>
      </c>
      <c r="N384" s="392">
        <v>149.99999999999997</v>
      </c>
      <c r="O384" s="391">
        <v>1</v>
      </c>
      <c r="P384" s="392">
        <v>136.39000000000001</v>
      </c>
      <c r="Q384" s="391">
        <v>1</v>
      </c>
      <c r="R384" s="392">
        <v>26.21</v>
      </c>
      <c r="S384" s="391">
        <v>1</v>
      </c>
      <c r="T384" s="392">
        <v>20.180000000000003</v>
      </c>
      <c r="U384" s="391">
        <v>1</v>
      </c>
      <c r="V384" s="392">
        <v>12.45</v>
      </c>
      <c r="W384" s="391">
        <v>1</v>
      </c>
      <c r="X384" s="392">
        <v>2.8200000000000003</v>
      </c>
      <c r="Y384" s="325">
        <v>1</v>
      </c>
    </row>
    <row r="385" spans="2:25">
      <c r="B385" s="556"/>
      <c r="C385" s="344" t="s">
        <v>562</v>
      </c>
      <c r="D385" s="324">
        <v>2862.8200000000097</v>
      </c>
      <c r="E385" s="391">
        <v>0.90258528280471761</v>
      </c>
      <c r="F385" s="392">
        <v>1684.0300000000007</v>
      </c>
      <c r="G385" s="391">
        <v>0.89430501417904862</v>
      </c>
      <c r="H385" s="392">
        <v>604.82000000000039</v>
      </c>
      <c r="I385" s="391">
        <v>0.96910751482134283</v>
      </c>
      <c r="J385" s="392">
        <v>144.79999999999995</v>
      </c>
      <c r="K385" s="391">
        <v>0.87339405271729287</v>
      </c>
      <c r="L385" s="392">
        <v>106.70999999999998</v>
      </c>
      <c r="M385" s="391">
        <v>0.70762599469496024</v>
      </c>
      <c r="N385" s="392">
        <v>133.72999999999996</v>
      </c>
      <c r="O385" s="391">
        <v>0.8915333333333334</v>
      </c>
      <c r="P385" s="392">
        <v>127.32</v>
      </c>
      <c r="Q385" s="391">
        <v>0.93349952342547093</v>
      </c>
      <c r="R385" s="392">
        <v>25.96</v>
      </c>
      <c r="S385" s="391">
        <v>0.99046165585654333</v>
      </c>
      <c r="T385" s="392">
        <v>20.180000000000003</v>
      </c>
      <c r="U385" s="391">
        <v>1</v>
      </c>
      <c r="V385" s="392">
        <v>12.45</v>
      </c>
      <c r="W385" s="391">
        <v>1</v>
      </c>
      <c r="X385" s="392">
        <v>2.8200000000000003</v>
      </c>
      <c r="Y385" s="325">
        <v>1</v>
      </c>
    </row>
    <row r="386" spans="2:25" ht="15.75" thickBot="1">
      <c r="B386" s="557"/>
      <c r="C386" s="345" t="s">
        <v>563</v>
      </c>
      <c r="D386" s="346">
        <v>308.98000000000008</v>
      </c>
      <c r="E386" s="393">
        <v>9.7414717195283232E-2</v>
      </c>
      <c r="F386" s="394">
        <v>199.03000000000014</v>
      </c>
      <c r="G386" s="393">
        <v>0.10569498582095099</v>
      </c>
      <c r="H386" s="394">
        <v>19.279999999999998</v>
      </c>
      <c r="I386" s="393">
        <v>3.0892485178657249E-2</v>
      </c>
      <c r="J386" s="394">
        <v>20.990000000000006</v>
      </c>
      <c r="K386" s="393">
        <v>0.1266059472827071</v>
      </c>
      <c r="L386" s="394">
        <v>44.089999999999996</v>
      </c>
      <c r="M386" s="393">
        <v>0.29237400530503987</v>
      </c>
      <c r="N386" s="394">
        <v>16.270000000000003</v>
      </c>
      <c r="O386" s="393">
        <v>0.10846666666666671</v>
      </c>
      <c r="P386" s="394">
        <v>9.07</v>
      </c>
      <c r="Q386" s="393">
        <v>6.6500476574528913E-2</v>
      </c>
      <c r="R386" s="435">
        <v>0.25</v>
      </c>
      <c r="S386" s="431">
        <v>9.5383441434566951E-3</v>
      </c>
      <c r="T386" s="394">
        <v>0</v>
      </c>
      <c r="U386" s="393">
        <v>0</v>
      </c>
      <c r="V386" s="394">
        <v>0</v>
      </c>
      <c r="W386" s="393">
        <v>0</v>
      </c>
      <c r="X386" s="394">
        <v>0</v>
      </c>
      <c r="Y386" s="347">
        <v>0</v>
      </c>
    </row>
    <row r="387" spans="2:25" ht="69.95" customHeight="1" thickTop="1">
      <c r="B387" s="558" t="s">
        <v>1479</v>
      </c>
      <c r="C387" s="558"/>
      <c r="D387" s="558"/>
      <c r="E387" s="558"/>
      <c r="F387" s="558"/>
      <c r="G387" s="558"/>
      <c r="H387" s="558"/>
      <c r="I387" s="558"/>
      <c r="J387" s="558"/>
      <c r="K387" s="558"/>
      <c r="L387" s="558"/>
      <c r="M387" s="558"/>
      <c r="N387" s="558"/>
      <c r="O387" s="558"/>
      <c r="P387" s="558"/>
      <c r="Q387" s="558"/>
      <c r="R387" s="558"/>
      <c r="S387" s="558"/>
      <c r="T387" s="558"/>
      <c r="U387" s="558"/>
      <c r="V387" s="558"/>
      <c r="W387" s="558"/>
      <c r="X387" s="558"/>
      <c r="Y387" s="558"/>
    </row>
    <row r="388" spans="2:25">
      <c r="B388" s="336"/>
      <c r="C388" s="336"/>
      <c r="D388" s="336"/>
      <c r="E388" s="336"/>
      <c r="F388" s="336"/>
      <c r="G388" s="336"/>
      <c r="H388" s="336"/>
      <c r="I388" s="336"/>
      <c r="J388" s="336"/>
      <c r="K388" s="336"/>
      <c r="L388" s="336"/>
      <c r="M388" s="336"/>
      <c r="N388" s="336"/>
      <c r="O388" s="336"/>
      <c r="P388" s="336"/>
      <c r="Q388" s="336"/>
      <c r="R388" s="336"/>
      <c r="S388" s="336"/>
      <c r="T388" s="336"/>
      <c r="U388" s="336"/>
      <c r="V388" s="336"/>
      <c r="W388" s="336"/>
      <c r="X388" s="336"/>
      <c r="Y388" s="336"/>
    </row>
    <row r="389" spans="2:25" ht="15.75" thickBot="1">
      <c r="B389" s="559" t="s">
        <v>657</v>
      </c>
      <c r="C389" s="559"/>
      <c r="D389" s="559"/>
      <c r="E389" s="559"/>
      <c r="F389" s="336"/>
      <c r="G389" s="336"/>
      <c r="H389" s="336"/>
      <c r="I389" s="336"/>
      <c r="J389" s="336"/>
      <c r="K389" s="336"/>
      <c r="L389" s="336"/>
      <c r="M389" s="336"/>
      <c r="N389" s="336"/>
      <c r="O389" s="336"/>
      <c r="P389" s="336"/>
      <c r="Q389" s="336"/>
      <c r="R389" s="336"/>
      <c r="S389" s="336"/>
      <c r="T389" s="336"/>
      <c r="U389" s="336"/>
      <c r="V389" s="336"/>
      <c r="W389" s="336"/>
      <c r="X389" s="336"/>
      <c r="Y389" s="336"/>
    </row>
    <row r="390" spans="2:25" ht="26.25" thickTop="1" thickBot="1">
      <c r="B390" s="560" t="s">
        <v>546</v>
      </c>
      <c r="C390" s="561"/>
      <c r="D390" s="339" t="s">
        <v>547</v>
      </c>
      <c r="E390" s="340" t="s">
        <v>548</v>
      </c>
      <c r="F390" s="336"/>
      <c r="G390" s="336"/>
      <c r="H390" s="336"/>
      <c r="I390" s="336"/>
      <c r="J390" s="336"/>
      <c r="K390" s="336"/>
      <c r="L390" s="336"/>
      <c r="M390" s="336"/>
      <c r="N390" s="336"/>
      <c r="O390" s="336"/>
      <c r="P390" s="336"/>
      <c r="Q390" s="336"/>
      <c r="R390" s="336"/>
      <c r="S390" s="336"/>
      <c r="T390" s="336"/>
      <c r="U390" s="336"/>
      <c r="V390" s="336"/>
      <c r="W390" s="336"/>
      <c r="X390" s="336"/>
      <c r="Y390" s="336"/>
    </row>
    <row r="391" spans="2:25" ht="15.75" thickTop="1">
      <c r="B391" s="555" t="s">
        <v>658</v>
      </c>
      <c r="C391" s="341" t="s">
        <v>549</v>
      </c>
      <c r="D391" s="342">
        <v>3171.8000000000065</v>
      </c>
      <c r="E391" s="343">
        <v>1</v>
      </c>
      <c r="F391" s="336"/>
      <c r="G391" s="336"/>
      <c r="H391" s="336"/>
      <c r="I391" s="336"/>
      <c r="J391" s="336"/>
      <c r="K391" s="336"/>
      <c r="L391" s="336"/>
      <c r="M391" s="336"/>
      <c r="N391" s="336"/>
      <c r="O391" s="336"/>
      <c r="P391" s="336"/>
      <c r="Q391" s="336"/>
      <c r="R391" s="336"/>
      <c r="S391" s="336"/>
      <c r="T391" s="336"/>
      <c r="U391" s="336"/>
      <c r="V391" s="336"/>
      <c r="W391" s="336"/>
      <c r="X391" s="336"/>
      <c r="Y391" s="336"/>
    </row>
    <row r="392" spans="2:25">
      <c r="B392" s="556"/>
      <c r="C392" s="344" t="s">
        <v>562</v>
      </c>
      <c r="D392" s="324">
        <v>2795.8700000000085</v>
      </c>
      <c r="E392" s="325">
        <v>0.88147739453937912</v>
      </c>
      <c r="F392" s="336"/>
      <c r="G392" s="336"/>
      <c r="H392" s="336"/>
      <c r="I392" s="336"/>
      <c r="J392" s="336"/>
      <c r="K392" s="336"/>
      <c r="L392" s="336"/>
      <c r="M392" s="336"/>
      <c r="N392" s="336"/>
      <c r="O392" s="336"/>
      <c r="P392" s="336"/>
      <c r="Q392" s="336"/>
      <c r="R392" s="336"/>
      <c r="S392" s="336"/>
      <c r="T392" s="336"/>
      <c r="U392" s="336"/>
      <c r="V392" s="336"/>
      <c r="W392" s="336"/>
      <c r="X392" s="336"/>
      <c r="Y392" s="336"/>
    </row>
    <row r="393" spans="2:25">
      <c r="B393" s="556"/>
      <c r="C393" s="344" t="s">
        <v>563</v>
      </c>
      <c r="D393" s="324">
        <v>375.92999999999995</v>
      </c>
      <c r="E393" s="325">
        <v>0.11852260546062147</v>
      </c>
      <c r="F393" s="336"/>
      <c r="G393" s="336"/>
      <c r="H393" s="336"/>
      <c r="I393" s="336"/>
      <c r="J393" s="336"/>
      <c r="K393" s="336"/>
      <c r="L393" s="336"/>
      <c r="M393" s="336"/>
      <c r="N393" s="336"/>
      <c r="O393" s="336"/>
      <c r="P393" s="336"/>
      <c r="Q393" s="336"/>
      <c r="R393" s="336"/>
      <c r="S393" s="336"/>
      <c r="T393" s="336"/>
      <c r="U393" s="336"/>
      <c r="V393" s="336"/>
      <c r="W393" s="336"/>
      <c r="X393" s="336"/>
      <c r="Y393" s="336"/>
    </row>
    <row r="394" spans="2:25">
      <c r="B394" s="556" t="s">
        <v>659</v>
      </c>
      <c r="C394" s="344" t="s">
        <v>549</v>
      </c>
      <c r="D394" s="324">
        <v>3171.8000000000065</v>
      </c>
      <c r="E394" s="325">
        <v>1</v>
      </c>
      <c r="F394" s="336"/>
      <c r="G394" s="336"/>
      <c r="H394" s="336"/>
      <c r="I394" s="336"/>
      <c r="J394" s="336"/>
      <c r="K394" s="336"/>
      <c r="L394" s="336"/>
      <c r="M394" s="336"/>
      <c r="N394" s="336"/>
      <c r="O394" s="336"/>
      <c r="P394" s="336"/>
      <c r="Q394" s="336"/>
      <c r="R394" s="336"/>
      <c r="S394" s="336"/>
      <c r="T394" s="336"/>
      <c r="U394" s="336"/>
      <c r="V394" s="336"/>
      <c r="W394" s="336"/>
      <c r="X394" s="336"/>
      <c r="Y394" s="336"/>
    </row>
    <row r="395" spans="2:25">
      <c r="B395" s="556"/>
      <c r="C395" s="344" t="s">
        <v>562</v>
      </c>
      <c r="D395" s="324">
        <v>3125.1000000000072</v>
      </c>
      <c r="E395" s="325">
        <v>0.9852764991487486</v>
      </c>
      <c r="F395" s="336"/>
      <c r="G395" s="336"/>
      <c r="H395" s="336"/>
      <c r="I395" s="336"/>
      <c r="J395" s="336"/>
      <c r="K395" s="336"/>
      <c r="L395" s="336"/>
      <c r="M395" s="336"/>
      <c r="N395" s="336"/>
      <c r="O395" s="336"/>
      <c r="P395" s="336"/>
      <c r="Q395" s="336"/>
      <c r="R395" s="336"/>
      <c r="S395" s="336"/>
      <c r="T395" s="336"/>
      <c r="U395" s="336"/>
      <c r="V395" s="336"/>
      <c r="W395" s="336"/>
      <c r="X395" s="336"/>
      <c r="Y395" s="336"/>
    </row>
    <row r="396" spans="2:25">
      <c r="B396" s="556"/>
      <c r="C396" s="344" t="s">
        <v>563</v>
      </c>
      <c r="D396" s="324">
        <v>46.7</v>
      </c>
      <c r="E396" s="325">
        <v>1.4723500851251625E-2</v>
      </c>
      <c r="F396" s="336"/>
      <c r="G396" s="336"/>
      <c r="H396" s="336"/>
      <c r="I396" s="336"/>
      <c r="J396" s="336"/>
      <c r="K396" s="336"/>
      <c r="L396" s="336"/>
      <c r="M396" s="336"/>
      <c r="N396" s="336"/>
      <c r="O396" s="336"/>
      <c r="P396" s="336"/>
      <c r="Q396" s="336"/>
      <c r="R396" s="336"/>
      <c r="S396" s="336"/>
      <c r="T396" s="336"/>
      <c r="U396" s="336"/>
      <c r="V396" s="336"/>
      <c r="W396" s="336"/>
      <c r="X396" s="336"/>
      <c r="Y396" s="336"/>
    </row>
    <row r="397" spans="2:25">
      <c r="B397" s="556" t="s">
        <v>660</v>
      </c>
      <c r="C397" s="344" t="s">
        <v>549</v>
      </c>
      <c r="D397" s="324">
        <v>3171.8000000000065</v>
      </c>
      <c r="E397" s="325">
        <v>1</v>
      </c>
      <c r="F397" s="336"/>
      <c r="G397" s="336"/>
      <c r="H397" s="336"/>
      <c r="I397" s="336"/>
      <c r="J397" s="336"/>
      <c r="K397" s="336"/>
      <c r="L397" s="336"/>
      <c r="M397" s="336"/>
      <c r="N397" s="336"/>
      <c r="O397" s="336"/>
      <c r="P397" s="336"/>
      <c r="Q397" s="336"/>
      <c r="R397" s="336"/>
      <c r="S397" s="336"/>
      <c r="T397" s="336"/>
      <c r="U397" s="336"/>
      <c r="V397" s="336"/>
      <c r="W397" s="336"/>
      <c r="X397" s="336"/>
      <c r="Y397" s="336"/>
    </row>
    <row r="398" spans="2:25">
      <c r="B398" s="556"/>
      <c r="C398" s="344" t="s">
        <v>562</v>
      </c>
      <c r="D398" s="324">
        <v>3129.3600000000056</v>
      </c>
      <c r="E398" s="325">
        <v>0.98661958509363745</v>
      </c>
      <c r="F398" s="336"/>
      <c r="G398" s="336"/>
      <c r="H398" s="336"/>
      <c r="I398" s="336"/>
      <c r="J398" s="336"/>
      <c r="K398" s="336"/>
      <c r="L398" s="336"/>
      <c r="M398" s="336"/>
      <c r="N398" s="336"/>
      <c r="O398" s="336"/>
      <c r="P398" s="336"/>
      <c r="Q398" s="336"/>
      <c r="R398" s="336"/>
      <c r="S398" s="336"/>
      <c r="T398" s="336"/>
      <c r="U398" s="336"/>
      <c r="V398" s="336"/>
      <c r="W398" s="336"/>
      <c r="X398" s="336"/>
      <c r="Y398" s="336"/>
    </row>
    <row r="399" spans="2:25">
      <c r="B399" s="556"/>
      <c r="C399" s="344" t="s">
        <v>563</v>
      </c>
      <c r="D399" s="324">
        <v>42.44</v>
      </c>
      <c r="E399" s="325">
        <v>1.3380414906362291E-2</v>
      </c>
      <c r="F399" s="336"/>
      <c r="G399" s="336"/>
      <c r="H399" s="336"/>
      <c r="I399" s="336"/>
      <c r="J399" s="336"/>
      <c r="K399" s="336"/>
      <c r="L399" s="336"/>
      <c r="M399" s="336"/>
      <c r="N399" s="336"/>
      <c r="O399" s="336"/>
      <c r="P399" s="336"/>
      <c r="Q399" s="336"/>
      <c r="R399" s="336"/>
      <c r="S399" s="336"/>
      <c r="T399" s="336"/>
      <c r="U399" s="336"/>
      <c r="V399" s="336"/>
      <c r="W399" s="336"/>
      <c r="X399" s="336"/>
      <c r="Y399" s="336"/>
    </row>
    <row r="400" spans="2:25">
      <c r="B400" s="556" t="s">
        <v>661</v>
      </c>
      <c r="C400" s="344" t="s">
        <v>549</v>
      </c>
      <c r="D400" s="324">
        <v>3171.8000000000065</v>
      </c>
      <c r="E400" s="325">
        <v>1</v>
      </c>
      <c r="F400" s="336"/>
      <c r="G400" s="336"/>
      <c r="H400" s="336"/>
      <c r="I400" s="336"/>
      <c r="J400" s="336"/>
      <c r="K400" s="336"/>
      <c r="L400" s="336"/>
      <c r="M400" s="336"/>
      <c r="N400" s="336"/>
      <c r="O400" s="336"/>
      <c r="P400" s="336"/>
      <c r="Q400" s="336"/>
      <c r="R400" s="336"/>
      <c r="S400" s="336"/>
      <c r="T400" s="336"/>
      <c r="U400" s="336"/>
      <c r="V400" s="336"/>
      <c r="W400" s="336"/>
      <c r="X400" s="336"/>
      <c r="Y400" s="336"/>
    </row>
    <row r="401" spans="2:25">
      <c r="B401" s="556"/>
      <c r="C401" s="344" t="s">
        <v>562</v>
      </c>
      <c r="D401" s="324">
        <v>3128.2400000000057</v>
      </c>
      <c r="E401" s="325">
        <v>0.98626647329591999</v>
      </c>
      <c r="F401" s="336"/>
      <c r="G401" s="336"/>
      <c r="H401" s="336"/>
      <c r="I401" s="336"/>
      <c r="J401" s="336"/>
      <c r="K401" s="336"/>
      <c r="L401" s="336"/>
      <c r="M401" s="336"/>
      <c r="N401" s="336"/>
      <c r="O401" s="336"/>
      <c r="P401" s="336"/>
      <c r="Q401" s="336"/>
      <c r="R401" s="336"/>
      <c r="S401" s="336"/>
      <c r="T401" s="336"/>
      <c r="U401" s="336"/>
      <c r="V401" s="336"/>
      <c r="W401" s="336"/>
      <c r="X401" s="336"/>
      <c r="Y401" s="336"/>
    </row>
    <row r="402" spans="2:25">
      <c r="B402" s="556"/>
      <c r="C402" s="344" t="s">
        <v>563</v>
      </c>
      <c r="D402" s="324">
        <v>43.56</v>
      </c>
      <c r="E402" s="325">
        <v>1.3733526704079674E-2</v>
      </c>
      <c r="F402" s="336"/>
      <c r="G402" s="336"/>
      <c r="H402" s="336"/>
      <c r="I402" s="336"/>
      <c r="J402" s="336"/>
      <c r="K402" s="336"/>
      <c r="L402" s="336"/>
      <c r="M402" s="336"/>
      <c r="N402" s="336"/>
      <c r="O402" s="336"/>
      <c r="P402" s="336"/>
      <c r="Q402" s="336"/>
      <c r="R402" s="336"/>
      <c r="S402" s="336"/>
      <c r="T402" s="336"/>
      <c r="U402" s="336"/>
      <c r="V402" s="336"/>
      <c r="W402" s="336"/>
      <c r="X402" s="336"/>
      <c r="Y402" s="336"/>
    </row>
    <row r="403" spans="2:25">
      <c r="B403" s="556" t="s">
        <v>662</v>
      </c>
      <c r="C403" s="344" t="s">
        <v>549</v>
      </c>
      <c r="D403" s="324">
        <v>3171.8000000000065</v>
      </c>
      <c r="E403" s="325">
        <v>1</v>
      </c>
      <c r="F403" s="336"/>
      <c r="G403" s="336"/>
      <c r="H403" s="336"/>
      <c r="I403" s="336"/>
      <c r="J403" s="336"/>
      <c r="K403" s="336"/>
      <c r="L403" s="336"/>
      <c r="M403" s="336"/>
      <c r="N403" s="336"/>
      <c r="O403" s="336"/>
      <c r="P403" s="336"/>
      <c r="Q403" s="336"/>
      <c r="R403" s="336"/>
      <c r="S403" s="336"/>
      <c r="T403" s="336"/>
      <c r="U403" s="336"/>
      <c r="V403" s="336"/>
      <c r="W403" s="336"/>
      <c r="X403" s="336"/>
      <c r="Y403" s="336"/>
    </row>
    <row r="404" spans="2:25">
      <c r="B404" s="556"/>
      <c r="C404" s="344" t="s">
        <v>562</v>
      </c>
      <c r="D404" s="324">
        <v>3137.1200000000063</v>
      </c>
      <c r="E404" s="325">
        <v>0.98906614540639382</v>
      </c>
      <c r="F404" s="336"/>
      <c r="G404" s="336"/>
      <c r="H404" s="336"/>
      <c r="I404" s="336"/>
      <c r="J404" s="336"/>
      <c r="K404" s="336"/>
      <c r="L404" s="336"/>
      <c r="M404" s="336"/>
      <c r="N404" s="336"/>
      <c r="O404" s="336"/>
      <c r="P404" s="336"/>
      <c r="Q404" s="336"/>
      <c r="R404" s="336"/>
      <c r="S404" s="336"/>
      <c r="T404" s="336"/>
      <c r="U404" s="336"/>
      <c r="V404" s="336"/>
      <c r="W404" s="336"/>
      <c r="X404" s="336"/>
      <c r="Y404" s="336"/>
    </row>
    <row r="405" spans="2:25">
      <c r="B405" s="556"/>
      <c r="C405" s="344" t="s">
        <v>563</v>
      </c>
      <c r="D405" s="324">
        <v>34.680000000000014</v>
      </c>
      <c r="E405" s="325">
        <v>1.0933854593606136E-2</v>
      </c>
      <c r="F405" s="336"/>
      <c r="G405" s="336"/>
      <c r="H405" s="336"/>
      <c r="I405" s="336"/>
      <c r="J405" s="336"/>
      <c r="K405" s="336"/>
      <c r="L405" s="336"/>
      <c r="M405" s="336"/>
      <c r="N405" s="336"/>
      <c r="O405" s="336"/>
      <c r="P405" s="336"/>
      <c r="Q405" s="336"/>
      <c r="R405" s="336"/>
      <c r="S405" s="336"/>
      <c r="T405" s="336"/>
      <c r="U405" s="336"/>
      <c r="V405" s="336"/>
      <c r="W405" s="336"/>
      <c r="X405" s="336"/>
      <c r="Y405" s="336"/>
    </row>
    <row r="406" spans="2:25">
      <c r="B406" s="556" t="s">
        <v>663</v>
      </c>
      <c r="C406" s="344" t="s">
        <v>549</v>
      </c>
      <c r="D406" s="324">
        <v>3171.8000000000065</v>
      </c>
      <c r="E406" s="325">
        <v>1</v>
      </c>
      <c r="F406" s="336"/>
      <c r="G406" s="336"/>
      <c r="H406" s="336"/>
      <c r="I406" s="336"/>
      <c r="J406" s="336"/>
      <c r="K406" s="336"/>
      <c r="L406" s="336"/>
      <c r="M406" s="336"/>
      <c r="N406" s="336"/>
      <c r="O406" s="336"/>
      <c r="P406" s="336"/>
      <c r="Q406" s="336"/>
      <c r="R406" s="336"/>
      <c r="S406" s="336"/>
      <c r="T406" s="336"/>
      <c r="U406" s="336"/>
      <c r="V406" s="336"/>
      <c r="W406" s="336"/>
      <c r="X406" s="336"/>
      <c r="Y406" s="336"/>
    </row>
    <row r="407" spans="2:25">
      <c r="B407" s="556"/>
      <c r="C407" s="344" t="s">
        <v>562</v>
      </c>
      <c r="D407" s="324">
        <v>772.38</v>
      </c>
      <c r="E407" s="325">
        <v>0.24351472350085074</v>
      </c>
      <c r="F407" s="336"/>
      <c r="G407" s="336"/>
      <c r="H407" s="336"/>
      <c r="I407" s="336"/>
      <c r="J407" s="336"/>
      <c r="K407" s="336"/>
      <c r="L407" s="336"/>
      <c r="M407" s="336"/>
      <c r="N407" s="336"/>
      <c r="O407" s="336"/>
      <c r="P407" s="336"/>
      <c r="Q407" s="336"/>
      <c r="R407" s="336"/>
      <c r="S407" s="336"/>
      <c r="T407" s="336"/>
      <c r="U407" s="336"/>
      <c r="V407" s="336"/>
      <c r="W407" s="336"/>
      <c r="X407" s="336"/>
      <c r="Y407" s="336"/>
    </row>
    <row r="408" spans="2:25" ht="15.75" thickBot="1">
      <c r="B408" s="557"/>
      <c r="C408" s="345" t="s">
        <v>563</v>
      </c>
      <c r="D408" s="346">
        <v>2399.4200000000078</v>
      </c>
      <c r="E408" s="347">
        <v>0.75648527649914965</v>
      </c>
      <c r="F408" s="336"/>
      <c r="G408" s="336"/>
      <c r="H408" s="336"/>
      <c r="I408" s="336"/>
      <c r="J408" s="336"/>
      <c r="K408" s="336"/>
      <c r="L408" s="336"/>
      <c r="M408" s="336"/>
      <c r="N408" s="336"/>
      <c r="O408" s="336"/>
      <c r="P408" s="336"/>
      <c r="Q408" s="336"/>
      <c r="R408" s="336"/>
      <c r="S408" s="336"/>
      <c r="T408" s="336"/>
      <c r="U408" s="336"/>
      <c r="V408" s="336"/>
      <c r="W408" s="336"/>
      <c r="X408" s="336"/>
      <c r="Y408" s="336"/>
    </row>
    <row r="409" spans="2:25" ht="69.95" customHeight="1" thickTop="1">
      <c r="B409" s="558" t="s">
        <v>1475</v>
      </c>
      <c r="C409" s="558"/>
      <c r="D409" s="558"/>
      <c r="E409" s="558"/>
      <c r="F409" s="336"/>
      <c r="G409" s="336"/>
      <c r="H409" s="336"/>
      <c r="I409" s="336"/>
      <c r="J409" s="336"/>
      <c r="K409" s="336"/>
      <c r="L409" s="336"/>
      <c r="M409" s="336"/>
      <c r="N409" s="336"/>
      <c r="O409" s="336"/>
      <c r="P409" s="336"/>
      <c r="Q409" s="336"/>
      <c r="R409" s="336"/>
      <c r="S409" s="336"/>
      <c r="T409" s="336"/>
      <c r="U409" s="336"/>
      <c r="V409" s="336"/>
      <c r="W409" s="336"/>
      <c r="X409" s="336"/>
      <c r="Y409" s="336"/>
    </row>
    <row r="410" spans="2:25">
      <c r="B410" s="336"/>
      <c r="C410" s="336"/>
      <c r="D410" s="336"/>
      <c r="E410" s="336"/>
      <c r="F410" s="336"/>
      <c r="G410" s="336"/>
      <c r="H410" s="336"/>
      <c r="I410" s="336"/>
      <c r="J410" s="336"/>
      <c r="K410" s="336"/>
      <c r="L410" s="336"/>
      <c r="M410" s="336"/>
      <c r="N410" s="336"/>
      <c r="O410" s="336"/>
      <c r="P410" s="336"/>
      <c r="Q410" s="336"/>
      <c r="R410" s="336"/>
      <c r="S410" s="336"/>
      <c r="T410" s="336"/>
      <c r="U410" s="336"/>
      <c r="V410" s="336"/>
      <c r="W410" s="336"/>
      <c r="X410" s="336"/>
      <c r="Y410" s="336"/>
    </row>
    <row r="411" spans="2:25" ht="15.75" thickBot="1">
      <c r="B411" s="559" t="s">
        <v>664</v>
      </c>
      <c r="C411" s="559"/>
      <c r="D411" s="559"/>
      <c r="E411" s="559"/>
      <c r="F411" s="336"/>
      <c r="G411" s="336"/>
      <c r="H411" s="336"/>
      <c r="I411" s="336"/>
      <c r="J411" s="336"/>
      <c r="K411" s="336"/>
      <c r="L411" s="336"/>
      <c r="M411" s="336"/>
      <c r="N411" s="336"/>
      <c r="O411" s="336"/>
      <c r="P411" s="336"/>
      <c r="Q411" s="336"/>
      <c r="R411" s="336"/>
      <c r="S411" s="336"/>
      <c r="T411" s="336"/>
      <c r="U411" s="336"/>
      <c r="V411" s="336"/>
      <c r="W411" s="336"/>
      <c r="X411" s="336"/>
      <c r="Y411" s="336"/>
    </row>
    <row r="412" spans="2:25" ht="26.25" thickTop="1" thickBot="1">
      <c r="B412" s="560" t="s">
        <v>546</v>
      </c>
      <c r="C412" s="561"/>
      <c r="D412" s="339" t="s">
        <v>547</v>
      </c>
      <c r="E412" s="340" t="s">
        <v>548</v>
      </c>
      <c r="F412" s="336"/>
      <c r="G412" s="336"/>
      <c r="H412" s="336"/>
      <c r="I412" s="336"/>
      <c r="J412" s="336"/>
      <c r="K412" s="336"/>
      <c r="L412" s="336"/>
      <c r="M412" s="336"/>
      <c r="N412" s="336"/>
      <c r="O412" s="336"/>
      <c r="P412" s="336"/>
      <c r="Q412" s="336"/>
      <c r="R412" s="336"/>
      <c r="S412" s="336"/>
      <c r="T412" s="336"/>
      <c r="U412" s="336"/>
      <c r="V412" s="336"/>
      <c r="W412" s="336"/>
      <c r="X412" s="336"/>
      <c r="Y412" s="336"/>
    </row>
    <row r="413" spans="2:25" ht="15.75" thickTop="1">
      <c r="B413" s="555" t="s">
        <v>665</v>
      </c>
      <c r="C413" s="341" t="s">
        <v>549</v>
      </c>
      <c r="D413" s="342">
        <v>8293.3699999999826</v>
      </c>
      <c r="E413" s="343">
        <v>1</v>
      </c>
      <c r="F413" s="336"/>
      <c r="G413" s="336"/>
      <c r="H413" s="336"/>
      <c r="I413" s="336"/>
      <c r="J413" s="336"/>
      <c r="K413" s="336"/>
      <c r="L413" s="336"/>
      <c r="M413" s="336"/>
      <c r="N413" s="336"/>
      <c r="O413" s="336"/>
      <c r="P413" s="336"/>
      <c r="Q413" s="336"/>
      <c r="R413" s="336"/>
      <c r="S413" s="336"/>
      <c r="T413" s="336"/>
      <c r="U413" s="336"/>
      <c r="V413" s="336"/>
      <c r="W413" s="336"/>
      <c r="X413" s="336"/>
      <c r="Y413" s="336"/>
    </row>
    <row r="414" spans="2:25">
      <c r="B414" s="556"/>
      <c r="C414" s="344" t="s">
        <v>666</v>
      </c>
      <c r="D414" s="324">
        <v>421.66999999999985</v>
      </c>
      <c r="E414" s="325">
        <v>5.0844228582590766E-2</v>
      </c>
      <c r="F414" s="336"/>
      <c r="G414" s="336"/>
      <c r="H414" s="336"/>
      <c r="I414" s="336"/>
      <c r="J414" s="336"/>
      <c r="K414" s="336"/>
      <c r="L414" s="336"/>
      <c r="M414" s="336"/>
      <c r="N414" s="336"/>
      <c r="O414" s="336"/>
      <c r="P414" s="336"/>
      <c r="Q414" s="336"/>
      <c r="R414" s="336"/>
      <c r="S414" s="336"/>
      <c r="T414" s="336"/>
      <c r="U414" s="336"/>
      <c r="V414" s="336"/>
      <c r="W414" s="336"/>
      <c r="X414" s="336"/>
      <c r="Y414" s="336"/>
    </row>
    <row r="415" spans="2:25">
      <c r="B415" s="556"/>
      <c r="C415" s="344" t="s">
        <v>667</v>
      </c>
      <c r="D415" s="324">
        <v>53.42</v>
      </c>
      <c r="E415" s="416">
        <v>6.4412898496027686E-3</v>
      </c>
      <c r="F415" s="336"/>
      <c r="G415" s="336"/>
      <c r="H415" s="336"/>
      <c r="I415" s="336"/>
      <c r="J415" s="336"/>
      <c r="K415" s="336"/>
      <c r="L415" s="336"/>
      <c r="M415" s="336"/>
      <c r="N415" s="336"/>
      <c r="O415" s="336"/>
      <c r="P415" s="336"/>
      <c r="Q415" s="336"/>
      <c r="R415" s="336"/>
      <c r="S415" s="336"/>
      <c r="T415" s="336"/>
      <c r="U415" s="336"/>
      <c r="V415" s="336"/>
      <c r="W415" s="336"/>
      <c r="X415" s="336"/>
      <c r="Y415" s="336"/>
    </row>
    <row r="416" spans="2:25">
      <c r="B416" s="556"/>
      <c r="C416" s="344" t="s">
        <v>668</v>
      </c>
      <c r="D416" s="324">
        <v>93.819999999999979</v>
      </c>
      <c r="E416" s="325">
        <v>1.1312650948890522E-2</v>
      </c>
      <c r="F416" s="336"/>
      <c r="G416" s="336"/>
      <c r="H416" s="336"/>
      <c r="I416" s="336"/>
      <c r="J416" s="336"/>
      <c r="K416" s="336"/>
      <c r="L416" s="336"/>
      <c r="M416" s="336"/>
      <c r="N416" s="336"/>
      <c r="O416" s="336"/>
      <c r="P416" s="336"/>
      <c r="Q416" s="336"/>
      <c r="R416" s="336"/>
      <c r="S416" s="336"/>
      <c r="T416" s="336"/>
      <c r="U416" s="336"/>
      <c r="V416" s="336"/>
      <c r="W416" s="336"/>
      <c r="X416" s="336"/>
      <c r="Y416" s="336"/>
    </row>
    <row r="417" spans="2:25">
      <c r="B417" s="556"/>
      <c r="C417" s="344" t="s">
        <v>669</v>
      </c>
      <c r="D417" s="324">
        <v>143.36999999999995</v>
      </c>
      <c r="E417" s="325">
        <v>1.7287302990219928E-2</v>
      </c>
      <c r="F417" s="336"/>
      <c r="G417" s="336"/>
      <c r="H417" s="336"/>
      <c r="I417" s="336"/>
      <c r="J417" s="336"/>
      <c r="K417" s="336"/>
      <c r="L417" s="336"/>
      <c r="M417" s="336"/>
      <c r="N417" s="336"/>
      <c r="O417" s="336"/>
      <c r="P417" s="336"/>
      <c r="Q417" s="336"/>
      <c r="R417" s="336"/>
      <c r="S417" s="336"/>
      <c r="T417" s="336"/>
      <c r="U417" s="336"/>
      <c r="V417" s="336"/>
      <c r="W417" s="336"/>
      <c r="X417" s="336"/>
      <c r="Y417" s="336"/>
    </row>
    <row r="418" spans="2:25">
      <c r="B418" s="556"/>
      <c r="C418" s="344" t="s">
        <v>670</v>
      </c>
      <c r="D418" s="324">
        <v>117.44999999999999</v>
      </c>
      <c r="E418" s="325">
        <v>1.4161914878993731E-2</v>
      </c>
      <c r="F418" s="336"/>
      <c r="G418" s="336"/>
      <c r="H418" s="336"/>
      <c r="I418" s="336"/>
      <c r="J418" s="336"/>
      <c r="K418" s="336"/>
      <c r="L418" s="336"/>
      <c r="M418" s="336"/>
      <c r="N418" s="336"/>
      <c r="O418" s="336"/>
      <c r="P418" s="336"/>
      <c r="Q418" s="336"/>
      <c r="R418" s="336"/>
      <c r="S418" s="336"/>
      <c r="T418" s="336"/>
      <c r="U418" s="336"/>
      <c r="V418" s="336"/>
      <c r="W418" s="336"/>
      <c r="X418" s="336"/>
      <c r="Y418" s="336"/>
    </row>
    <row r="419" spans="2:25">
      <c r="B419" s="556"/>
      <c r="C419" s="344" t="s">
        <v>671</v>
      </c>
      <c r="D419" s="324">
        <v>6832.7100000000019</v>
      </c>
      <c r="E419" s="325">
        <v>0.82387618061174361</v>
      </c>
      <c r="F419" s="348"/>
      <c r="G419" s="336"/>
      <c r="H419" s="336"/>
      <c r="I419" s="336"/>
      <c r="J419" s="336"/>
      <c r="K419" s="336"/>
      <c r="L419" s="336"/>
      <c r="M419" s="336"/>
      <c r="N419" s="336"/>
      <c r="O419" s="336"/>
      <c r="P419" s="336"/>
      <c r="Q419" s="336"/>
      <c r="R419" s="336"/>
      <c r="S419" s="336"/>
      <c r="T419" s="336"/>
      <c r="U419" s="336"/>
      <c r="V419" s="336"/>
      <c r="W419" s="336"/>
      <c r="X419" s="336"/>
      <c r="Y419" s="336"/>
    </row>
    <row r="420" spans="2:25">
      <c r="B420" s="556"/>
      <c r="C420" s="344" t="s">
        <v>767</v>
      </c>
      <c r="D420" s="324">
        <v>19.309999999999999</v>
      </c>
      <c r="E420" s="416">
        <v>2.3283659115655082E-3</v>
      </c>
      <c r="F420" s="336"/>
      <c r="G420" s="336"/>
      <c r="H420" s="336"/>
      <c r="I420" s="336"/>
      <c r="J420" s="336"/>
      <c r="K420" s="336"/>
      <c r="L420" s="336"/>
      <c r="M420" s="336"/>
      <c r="N420" s="336"/>
      <c r="O420" s="336"/>
      <c r="P420" s="336"/>
      <c r="Q420" s="336"/>
      <c r="R420" s="336"/>
      <c r="S420" s="336"/>
      <c r="T420" s="336"/>
      <c r="U420" s="336"/>
      <c r="V420" s="336"/>
      <c r="W420" s="336"/>
      <c r="X420" s="336"/>
      <c r="Y420" s="336"/>
    </row>
    <row r="421" spans="2:25" ht="15.75" thickBot="1">
      <c r="B421" s="557"/>
      <c r="C421" s="345" t="s">
        <v>621</v>
      </c>
      <c r="D421" s="346">
        <v>611.62000000000023</v>
      </c>
      <c r="E421" s="347">
        <v>7.3748066226395487E-2</v>
      </c>
      <c r="F421" s="336"/>
      <c r="G421" s="336"/>
      <c r="H421" s="336"/>
      <c r="I421" s="336"/>
      <c r="J421" s="336"/>
      <c r="K421" s="336"/>
      <c r="L421" s="336"/>
      <c r="M421" s="336"/>
      <c r="N421" s="336"/>
      <c r="O421" s="336"/>
      <c r="P421" s="336"/>
      <c r="Q421" s="336"/>
      <c r="R421" s="336"/>
      <c r="S421" s="336"/>
      <c r="T421" s="336"/>
      <c r="U421" s="336"/>
      <c r="V421" s="336"/>
      <c r="W421" s="336"/>
      <c r="X421" s="336"/>
      <c r="Y421" s="336"/>
    </row>
    <row r="422" spans="2:25" ht="69.95" customHeight="1" thickTop="1">
      <c r="B422" s="558" t="s">
        <v>1480</v>
      </c>
      <c r="C422" s="558"/>
      <c r="D422" s="558"/>
      <c r="E422" s="558"/>
      <c r="F422" s="336"/>
      <c r="G422" s="336"/>
      <c r="H422" s="336"/>
      <c r="I422" s="336"/>
      <c r="J422" s="336"/>
      <c r="K422" s="336"/>
      <c r="L422" s="336"/>
      <c r="M422" s="336"/>
      <c r="N422" s="336"/>
      <c r="O422" s="336"/>
      <c r="P422" s="336"/>
      <c r="Q422" s="336"/>
      <c r="R422" s="336"/>
      <c r="S422" s="336"/>
      <c r="T422" s="336"/>
      <c r="U422" s="336"/>
      <c r="V422" s="336"/>
      <c r="W422" s="336"/>
      <c r="X422" s="336"/>
      <c r="Y422" s="336"/>
    </row>
    <row r="423" spans="2:25">
      <c r="B423" s="336"/>
      <c r="C423" s="336"/>
      <c r="D423" s="336"/>
      <c r="E423" s="336"/>
      <c r="F423" s="336"/>
      <c r="G423" s="336"/>
      <c r="H423" s="336"/>
      <c r="I423" s="336"/>
      <c r="J423" s="336"/>
      <c r="K423" s="336"/>
      <c r="L423" s="336"/>
      <c r="M423" s="336"/>
      <c r="N423" s="336"/>
      <c r="O423" s="336"/>
      <c r="P423" s="336"/>
      <c r="Q423" s="336"/>
      <c r="R423" s="336"/>
      <c r="S423" s="336"/>
      <c r="T423" s="336"/>
      <c r="U423" s="336"/>
      <c r="V423" s="336"/>
      <c r="W423" s="336"/>
      <c r="X423" s="336"/>
      <c r="Y423" s="336"/>
    </row>
    <row r="424" spans="2:25" ht="15.75" thickBot="1">
      <c r="B424" s="559" t="s">
        <v>672</v>
      </c>
      <c r="C424" s="559"/>
      <c r="D424" s="559"/>
      <c r="E424" s="559"/>
      <c r="F424" s="336"/>
      <c r="G424" s="336"/>
      <c r="H424" s="336"/>
      <c r="I424" s="336"/>
      <c r="J424" s="336"/>
      <c r="K424" s="336"/>
      <c r="L424" s="336"/>
      <c r="M424" s="336"/>
      <c r="N424" s="336"/>
      <c r="O424" s="336"/>
      <c r="P424" s="336"/>
      <c r="Q424" s="336"/>
      <c r="R424" s="336"/>
      <c r="S424" s="336"/>
      <c r="T424" s="336"/>
      <c r="U424" s="336"/>
      <c r="V424" s="336"/>
      <c r="W424" s="336"/>
      <c r="X424" s="336"/>
      <c r="Y424" s="336"/>
    </row>
    <row r="425" spans="2:25" ht="26.25" thickTop="1" thickBot="1">
      <c r="B425" s="560" t="s">
        <v>546</v>
      </c>
      <c r="C425" s="561"/>
      <c r="D425" s="339" t="s">
        <v>547</v>
      </c>
      <c r="E425" s="340" t="s">
        <v>548</v>
      </c>
      <c r="F425" s="336"/>
      <c r="G425" s="336"/>
      <c r="H425" s="336"/>
      <c r="I425" s="336"/>
      <c r="J425" s="336"/>
      <c r="K425" s="336"/>
      <c r="L425" s="336"/>
      <c r="M425" s="336"/>
      <c r="N425" s="336"/>
      <c r="O425" s="336"/>
      <c r="P425" s="336"/>
      <c r="Q425" s="336"/>
      <c r="R425" s="336"/>
      <c r="S425" s="336"/>
      <c r="T425" s="336"/>
      <c r="U425" s="336"/>
      <c r="V425" s="336"/>
      <c r="W425" s="336"/>
      <c r="X425" s="336"/>
      <c r="Y425" s="336"/>
    </row>
    <row r="426" spans="2:25" ht="15.75" customHeight="1" thickTop="1">
      <c r="B426" s="555" t="s">
        <v>673</v>
      </c>
      <c r="C426" s="341" t="s">
        <v>549</v>
      </c>
      <c r="D426" s="342">
        <v>3171.8000000000065</v>
      </c>
      <c r="E426" s="343">
        <v>1</v>
      </c>
      <c r="F426" s="336"/>
      <c r="G426" s="336"/>
      <c r="H426" s="336"/>
      <c r="I426" s="336"/>
      <c r="J426" s="336"/>
      <c r="K426" s="336"/>
      <c r="L426" s="336"/>
      <c r="M426" s="336"/>
      <c r="N426" s="336"/>
      <c r="O426" s="336"/>
      <c r="P426" s="336"/>
      <c r="Q426" s="336"/>
      <c r="R426" s="336"/>
      <c r="S426" s="336"/>
      <c r="T426" s="336"/>
      <c r="U426" s="336"/>
      <c r="V426" s="336"/>
      <c r="W426" s="336"/>
      <c r="X426" s="336"/>
      <c r="Y426" s="336"/>
    </row>
    <row r="427" spans="2:25">
      <c r="B427" s="556"/>
      <c r="C427" s="344" t="s">
        <v>562</v>
      </c>
      <c r="D427" s="324">
        <v>2277.5000000000064</v>
      </c>
      <c r="E427" s="325">
        <v>0.71804653509048544</v>
      </c>
      <c r="F427" s="336"/>
      <c r="G427" s="336"/>
      <c r="H427" s="336"/>
      <c r="I427" s="336"/>
      <c r="J427" s="336"/>
      <c r="K427" s="336"/>
      <c r="L427" s="336"/>
      <c r="M427" s="336"/>
      <c r="N427" s="336"/>
      <c r="O427" s="336"/>
      <c r="P427" s="336"/>
      <c r="Q427" s="336"/>
      <c r="R427" s="336"/>
      <c r="S427" s="336"/>
      <c r="T427" s="336"/>
      <c r="U427" s="336"/>
      <c r="V427" s="336"/>
      <c r="W427" s="336"/>
      <c r="X427" s="336"/>
      <c r="Y427" s="336"/>
    </row>
    <row r="428" spans="2:25">
      <c r="B428" s="556"/>
      <c r="C428" s="344" t="s">
        <v>563</v>
      </c>
      <c r="D428" s="324">
        <v>894.30000000000018</v>
      </c>
      <c r="E428" s="325">
        <v>0.28195346490951456</v>
      </c>
      <c r="F428" s="336"/>
      <c r="G428" s="336"/>
      <c r="H428" s="336"/>
      <c r="I428" s="336"/>
      <c r="J428" s="336"/>
      <c r="K428" s="336"/>
      <c r="L428" s="336"/>
      <c r="M428" s="336"/>
      <c r="N428" s="336"/>
      <c r="O428" s="336"/>
      <c r="P428" s="336"/>
      <c r="Q428" s="336"/>
      <c r="R428" s="336"/>
      <c r="S428" s="336"/>
      <c r="T428" s="336"/>
      <c r="U428" s="336"/>
      <c r="V428" s="336"/>
      <c r="W428" s="336"/>
      <c r="X428" s="336"/>
      <c r="Y428" s="336"/>
    </row>
    <row r="429" spans="2:25" ht="15" customHeight="1">
      <c r="B429" s="556" t="s">
        <v>674</v>
      </c>
      <c r="C429" s="344" t="s">
        <v>549</v>
      </c>
      <c r="D429" s="324">
        <v>3171.8000000000065</v>
      </c>
      <c r="E429" s="325">
        <v>1</v>
      </c>
      <c r="F429" s="336"/>
      <c r="G429" s="336"/>
      <c r="H429" s="336"/>
      <c r="I429" s="336"/>
      <c r="J429" s="336"/>
      <c r="K429" s="336"/>
      <c r="L429" s="336"/>
      <c r="M429" s="336"/>
      <c r="N429" s="336"/>
      <c r="O429" s="336"/>
      <c r="P429" s="336"/>
      <c r="Q429" s="336"/>
      <c r="R429" s="336"/>
      <c r="S429" s="336"/>
      <c r="T429" s="336"/>
      <c r="U429" s="336"/>
      <c r="V429" s="336"/>
      <c r="W429" s="336"/>
      <c r="X429" s="336"/>
      <c r="Y429" s="336"/>
    </row>
    <row r="430" spans="2:25">
      <c r="B430" s="556"/>
      <c r="C430" s="344" t="s">
        <v>562</v>
      </c>
      <c r="D430" s="324">
        <v>3112.1500000000065</v>
      </c>
      <c r="E430" s="325">
        <v>0.98119364398764108</v>
      </c>
      <c r="F430" s="336"/>
      <c r="G430" s="336"/>
      <c r="H430" s="336"/>
      <c r="I430" s="336"/>
      <c r="J430" s="336"/>
      <c r="K430" s="336"/>
      <c r="L430" s="336"/>
      <c r="M430" s="336"/>
      <c r="N430" s="336"/>
      <c r="O430" s="336"/>
      <c r="P430" s="336"/>
      <c r="Q430" s="336"/>
      <c r="R430" s="336"/>
      <c r="S430" s="336"/>
      <c r="T430" s="336"/>
      <c r="U430" s="336"/>
      <c r="V430" s="336"/>
      <c r="W430" s="336"/>
      <c r="X430" s="336"/>
      <c r="Y430" s="336"/>
    </row>
    <row r="431" spans="2:25">
      <c r="B431" s="556"/>
      <c r="C431" s="344" t="s">
        <v>563</v>
      </c>
      <c r="D431" s="324">
        <v>59.65</v>
      </c>
      <c r="E431" s="325">
        <v>1.8806356012358874E-2</v>
      </c>
      <c r="F431" s="336"/>
      <c r="G431" s="336"/>
      <c r="H431" s="336"/>
      <c r="I431" s="336"/>
      <c r="J431" s="336"/>
      <c r="K431" s="336"/>
      <c r="L431" s="336"/>
      <c r="M431" s="336"/>
      <c r="N431" s="336"/>
      <c r="O431" s="336"/>
      <c r="P431" s="336"/>
      <c r="Q431" s="336"/>
      <c r="R431" s="336"/>
      <c r="S431" s="336"/>
      <c r="T431" s="336"/>
      <c r="U431" s="336"/>
      <c r="V431" s="336"/>
      <c r="W431" s="336"/>
      <c r="X431" s="336"/>
      <c r="Y431" s="336"/>
    </row>
    <row r="432" spans="2:25" ht="15" customHeight="1">
      <c r="B432" s="556" t="s">
        <v>675</v>
      </c>
      <c r="C432" s="344" t="s">
        <v>549</v>
      </c>
      <c r="D432" s="324">
        <v>3171.8000000000065</v>
      </c>
      <c r="E432" s="325">
        <v>1</v>
      </c>
      <c r="F432" s="336"/>
      <c r="G432" s="336"/>
      <c r="H432" s="336"/>
      <c r="I432" s="336"/>
      <c r="J432" s="336"/>
      <c r="K432" s="336"/>
      <c r="L432" s="336"/>
      <c r="M432" s="336"/>
      <c r="N432" s="336"/>
      <c r="O432" s="336"/>
      <c r="P432" s="336"/>
      <c r="Q432" s="336"/>
      <c r="R432" s="336"/>
      <c r="S432" s="336"/>
      <c r="T432" s="336"/>
      <c r="U432" s="336"/>
      <c r="V432" s="336"/>
      <c r="W432" s="336"/>
      <c r="X432" s="336"/>
      <c r="Y432" s="336"/>
    </row>
    <row r="433" spans="2:25">
      <c r="B433" s="556"/>
      <c r="C433" s="344" t="s">
        <v>562</v>
      </c>
      <c r="D433" s="324">
        <v>2921.9900000000071</v>
      </c>
      <c r="E433" s="325">
        <v>0.92124030518948263</v>
      </c>
      <c r="F433" s="336"/>
      <c r="G433" s="336"/>
      <c r="H433" s="336"/>
      <c r="I433" s="336"/>
      <c r="J433" s="336"/>
      <c r="K433" s="336"/>
      <c r="L433" s="336"/>
      <c r="M433" s="336"/>
      <c r="N433" s="336"/>
      <c r="O433" s="336"/>
      <c r="P433" s="336"/>
      <c r="Q433" s="336"/>
      <c r="R433" s="336"/>
      <c r="S433" s="336"/>
      <c r="T433" s="336"/>
      <c r="U433" s="336"/>
      <c r="V433" s="336"/>
      <c r="W433" s="336"/>
      <c r="X433" s="336"/>
      <c r="Y433" s="336"/>
    </row>
    <row r="434" spans="2:25">
      <c r="B434" s="556"/>
      <c r="C434" s="344" t="s">
        <v>563</v>
      </c>
      <c r="D434" s="324">
        <v>249.80999999999989</v>
      </c>
      <c r="E434" s="325">
        <v>7.8759694810517492E-2</v>
      </c>
      <c r="F434" s="336"/>
      <c r="G434" s="336"/>
      <c r="H434" s="336"/>
      <c r="I434" s="336"/>
      <c r="J434" s="336"/>
      <c r="K434" s="336"/>
      <c r="L434" s="336"/>
      <c r="M434" s="336"/>
      <c r="N434" s="336"/>
      <c r="O434" s="336"/>
      <c r="P434" s="336"/>
      <c r="Q434" s="336"/>
      <c r="R434" s="336"/>
      <c r="S434" s="336"/>
      <c r="T434" s="336"/>
      <c r="U434" s="336"/>
      <c r="V434" s="336"/>
      <c r="W434" s="336"/>
      <c r="X434" s="336"/>
      <c r="Y434" s="336"/>
    </row>
    <row r="435" spans="2:25">
      <c r="B435" s="556" t="s">
        <v>676</v>
      </c>
      <c r="C435" s="344" t="s">
        <v>549</v>
      </c>
      <c r="D435" s="324">
        <v>3171.8000000000065</v>
      </c>
      <c r="E435" s="325">
        <v>1</v>
      </c>
      <c r="F435" s="336"/>
      <c r="G435" s="336"/>
      <c r="H435" s="336"/>
      <c r="I435" s="336"/>
      <c r="J435" s="336"/>
      <c r="K435" s="336"/>
      <c r="L435" s="336"/>
      <c r="M435" s="336"/>
      <c r="N435" s="336"/>
      <c r="O435" s="336"/>
      <c r="P435" s="336"/>
      <c r="Q435" s="336"/>
      <c r="R435" s="336"/>
      <c r="S435" s="336"/>
      <c r="T435" s="336"/>
      <c r="U435" s="336"/>
      <c r="V435" s="336"/>
      <c r="W435" s="336"/>
      <c r="X435" s="336"/>
      <c r="Y435" s="336"/>
    </row>
    <row r="436" spans="2:25">
      <c r="B436" s="556"/>
      <c r="C436" s="344" t="s">
        <v>562</v>
      </c>
      <c r="D436" s="324">
        <v>2003.1300000000026</v>
      </c>
      <c r="E436" s="325">
        <v>0.63154360300144985</v>
      </c>
      <c r="F436" s="336"/>
      <c r="G436" s="336"/>
      <c r="H436" s="336"/>
      <c r="I436" s="336"/>
      <c r="J436" s="336"/>
      <c r="K436" s="336"/>
      <c r="L436" s="336"/>
      <c r="M436" s="336"/>
      <c r="N436" s="336"/>
      <c r="O436" s="336"/>
      <c r="P436" s="336"/>
      <c r="Q436" s="336"/>
      <c r="R436" s="336"/>
      <c r="S436" s="336"/>
      <c r="T436" s="336"/>
      <c r="U436" s="336"/>
      <c r="V436" s="336"/>
      <c r="W436" s="336"/>
      <c r="X436" s="336"/>
      <c r="Y436" s="336"/>
    </row>
    <row r="437" spans="2:25">
      <c r="B437" s="556"/>
      <c r="C437" s="344" t="s">
        <v>563</v>
      </c>
      <c r="D437" s="324">
        <v>1168.6699999999996</v>
      </c>
      <c r="E437" s="325">
        <v>0.36845639699854887</v>
      </c>
      <c r="F437" s="336"/>
      <c r="G437" s="336"/>
      <c r="H437" s="336"/>
      <c r="I437" s="336"/>
      <c r="J437" s="336"/>
      <c r="K437" s="336"/>
      <c r="L437" s="336"/>
      <c r="M437" s="336"/>
      <c r="N437" s="336"/>
      <c r="O437" s="336"/>
      <c r="P437" s="336"/>
      <c r="Q437" s="336"/>
      <c r="R437" s="336"/>
      <c r="S437" s="336"/>
      <c r="T437" s="336"/>
      <c r="U437" s="336"/>
      <c r="V437" s="336"/>
      <c r="W437" s="336"/>
      <c r="X437" s="336"/>
      <c r="Y437" s="336"/>
    </row>
    <row r="438" spans="2:25">
      <c r="B438" s="556" t="s">
        <v>677</v>
      </c>
      <c r="C438" s="344" t="s">
        <v>549</v>
      </c>
      <c r="D438" s="324">
        <v>3171.8000000000065</v>
      </c>
      <c r="E438" s="325">
        <v>1</v>
      </c>
      <c r="F438" s="336"/>
      <c r="G438" s="336"/>
      <c r="H438" s="336"/>
      <c r="I438" s="336"/>
      <c r="J438" s="336"/>
      <c r="K438" s="336"/>
      <c r="L438" s="336"/>
      <c r="M438" s="336"/>
      <c r="N438" s="336"/>
      <c r="O438" s="336"/>
      <c r="P438" s="336"/>
      <c r="Q438" s="336"/>
      <c r="R438" s="336"/>
      <c r="S438" s="336"/>
      <c r="T438" s="336"/>
      <c r="U438" s="336"/>
      <c r="V438" s="336"/>
      <c r="W438" s="336"/>
      <c r="X438" s="336"/>
      <c r="Y438" s="336"/>
    </row>
    <row r="439" spans="2:25">
      <c r="B439" s="556"/>
      <c r="C439" s="344" t="s">
        <v>562</v>
      </c>
      <c r="D439" s="324">
        <v>3070.1800000000062</v>
      </c>
      <c r="E439" s="325">
        <v>0.96796140992496371</v>
      </c>
      <c r="F439" s="336"/>
      <c r="G439" s="336"/>
      <c r="H439" s="336"/>
      <c r="I439" s="336"/>
      <c r="J439" s="336"/>
      <c r="K439" s="336"/>
      <c r="L439" s="336"/>
      <c r="M439" s="336"/>
      <c r="N439" s="336"/>
      <c r="O439" s="336"/>
      <c r="P439" s="336"/>
      <c r="Q439" s="336"/>
      <c r="R439" s="336"/>
      <c r="S439" s="336"/>
      <c r="T439" s="336"/>
      <c r="U439" s="336"/>
      <c r="V439" s="336"/>
      <c r="W439" s="336"/>
      <c r="X439" s="336"/>
      <c r="Y439" s="336"/>
    </row>
    <row r="440" spans="2:25">
      <c r="B440" s="556"/>
      <c r="C440" s="344" t="s">
        <v>563</v>
      </c>
      <c r="D440" s="324">
        <v>101.61999999999999</v>
      </c>
      <c r="E440" s="325">
        <v>3.2038590075036191E-2</v>
      </c>
      <c r="F440" s="336"/>
      <c r="G440" s="336"/>
      <c r="H440" s="336"/>
      <c r="I440" s="336"/>
      <c r="J440" s="336"/>
      <c r="K440" s="336"/>
      <c r="L440" s="336"/>
      <c r="M440" s="336"/>
      <c r="N440" s="336"/>
      <c r="O440" s="336"/>
      <c r="P440" s="336"/>
      <c r="Q440" s="336"/>
      <c r="R440" s="336"/>
      <c r="S440" s="336"/>
      <c r="T440" s="336"/>
      <c r="U440" s="336"/>
      <c r="V440" s="336"/>
      <c r="W440" s="336"/>
      <c r="X440" s="336"/>
      <c r="Y440" s="336"/>
    </row>
    <row r="441" spans="2:25">
      <c r="B441" s="556" t="s">
        <v>678</v>
      </c>
      <c r="C441" s="344" t="s">
        <v>549</v>
      </c>
      <c r="D441" s="324">
        <v>3171.8000000000065</v>
      </c>
      <c r="E441" s="325">
        <v>1</v>
      </c>
      <c r="F441" s="336"/>
      <c r="G441" s="336"/>
      <c r="H441" s="336"/>
      <c r="I441" s="336"/>
      <c r="J441" s="336"/>
      <c r="K441" s="336"/>
      <c r="L441" s="336"/>
      <c r="M441" s="336"/>
      <c r="N441" s="336"/>
      <c r="O441" s="336"/>
      <c r="P441" s="336"/>
      <c r="Q441" s="336"/>
      <c r="R441" s="336"/>
      <c r="S441" s="336"/>
      <c r="T441" s="336"/>
      <c r="U441" s="336"/>
      <c r="V441" s="336"/>
      <c r="W441" s="336"/>
      <c r="X441" s="336"/>
      <c r="Y441" s="336"/>
    </row>
    <row r="442" spans="2:25">
      <c r="B442" s="556"/>
      <c r="C442" s="344" t="s">
        <v>562</v>
      </c>
      <c r="D442" s="324">
        <v>2764.0100000000079</v>
      </c>
      <c r="E442" s="325">
        <v>0.87143262500788266</v>
      </c>
      <c r="F442" s="336"/>
      <c r="G442" s="336"/>
      <c r="H442" s="336"/>
      <c r="I442" s="336"/>
      <c r="J442" s="336"/>
      <c r="K442" s="336"/>
      <c r="L442" s="336"/>
      <c r="M442" s="336"/>
      <c r="N442" s="336"/>
      <c r="O442" s="336"/>
      <c r="P442" s="336"/>
      <c r="Q442" s="336"/>
      <c r="R442" s="336"/>
      <c r="S442" s="336"/>
      <c r="T442" s="336"/>
      <c r="U442" s="336"/>
      <c r="V442" s="336"/>
      <c r="W442" s="336"/>
      <c r="X442" s="336"/>
      <c r="Y442" s="336"/>
    </row>
    <row r="443" spans="2:25">
      <c r="B443" s="556"/>
      <c r="C443" s="344" t="s">
        <v>563</v>
      </c>
      <c r="D443" s="324">
        <v>407.79</v>
      </c>
      <c r="E443" s="325">
        <v>0.12856737499211779</v>
      </c>
      <c r="F443" s="336"/>
      <c r="G443" s="336"/>
      <c r="H443" s="336"/>
      <c r="I443" s="336"/>
      <c r="J443" s="336"/>
      <c r="K443" s="336"/>
      <c r="L443" s="336"/>
      <c r="M443" s="336"/>
      <c r="N443" s="336"/>
      <c r="O443" s="336"/>
      <c r="P443" s="336"/>
      <c r="Q443" s="336"/>
      <c r="R443" s="336"/>
      <c r="S443" s="336"/>
      <c r="T443" s="336"/>
      <c r="U443" s="336"/>
      <c r="V443" s="336"/>
      <c r="W443" s="336"/>
      <c r="X443" s="336"/>
      <c r="Y443" s="336"/>
    </row>
    <row r="444" spans="2:25">
      <c r="B444" s="556" t="s">
        <v>679</v>
      </c>
      <c r="C444" s="344" t="s">
        <v>549</v>
      </c>
      <c r="D444" s="324">
        <v>3171.8000000000065</v>
      </c>
      <c r="E444" s="325">
        <v>1</v>
      </c>
      <c r="F444" s="336"/>
      <c r="G444" s="336"/>
      <c r="H444" s="336"/>
      <c r="I444" s="336"/>
      <c r="J444" s="336"/>
      <c r="K444" s="336"/>
      <c r="L444" s="336"/>
      <c r="M444" s="336"/>
      <c r="N444" s="336"/>
      <c r="O444" s="336"/>
      <c r="P444" s="336"/>
      <c r="Q444" s="336"/>
      <c r="R444" s="336"/>
      <c r="S444" s="336"/>
      <c r="T444" s="336"/>
      <c r="U444" s="336"/>
      <c r="V444" s="336"/>
      <c r="W444" s="336"/>
      <c r="X444" s="336"/>
      <c r="Y444" s="336"/>
    </row>
    <row r="445" spans="2:25">
      <c r="B445" s="556"/>
      <c r="C445" s="344" t="s">
        <v>562</v>
      </c>
      <c r="D445" s="324">
        <v>3018.2700000000073</v>
      </c>
      <c r="E445" s="325">
        <v>0.95159530865754494</v>
      </c>
      <c r="F445" s="336"/>
      <c r="G445" s="336"/>
      <c r="H445" s="336"/>
      <c r="I445" s="336"/>
      <c r="J445" s="336"/>
      <c r="K445" s="336"/>
      <c r="L445" s="336"/>
      <c r="M445" s="336"/>
      <c r="N445" s="336"/>
      <c r="O445" s="336"/>
      <c r="P445" s="336"/>
      <c r="Q445" s="336"/>
      <c r="R445" s="336"/>
      <c r="S445" s="336"/>
      <c r="T445" s="336"/>
      <c r="U445" s="336"/>
      <c r="V445" s="336"/>
      <c r="W445" s="336"/>
      <c r="X445" s="336"/>
      <c r="Y445" s="336"/>
    </row>
    <row r="446" spans="2:25">
      <c r="B446" s="556"/>
      <c r="C446" s="344" t="s">
        <v>563</v>
      </c>
      <c r="D446" s="324">
        <v>153.53</v>
      </c>
      <c r="E446" s="325">
        <v>4.8404691342455293E-2</v>
      </c>
      <c r="F446" s="336"/>
      <c r="G446" s="336"/>
      <c r="H446" s="336"/>
      <c r="I446" s="336"/>
      <c r="J446" s="336"/>
      <c r="K446" s="336"/>
      <c r="L446" s="336"/>
      <c r="M446" s="336"/>
      <c r="N446" s="336"/>
      <c r="O446" s="336"/>
      <c r="P446" s="336"/>
      <c r="Q446" s="336"/>
      <c r="R446" s="336"/>
      <c r="S446" s="336"/>
      <c r="T446" s="336"/>
      <c r="U446" s="336"/>
      <c r="V446" s="336"/>
      <c r="W446" s="336"/>
      <c r="X446" s="336"/>
      <c r="Y446" s="336"/>
    </row>
    <row r="447" spans="2:25" ht="15" customHeight="1">
      <c r="B447" s="556" t="s">
        <v>680</v>
      </c>
      <c r="C447" s="344" t="s">
        <v>549</v>
      </c>
      <c r="D447" s="324">
        <v>3171.8000000000065</v>
      </c>
      <c r="E447" s="325">
        <v>1</v>
      </c>
      <c r="F447" s="336"/>
      <c r="G447" s="336"/>
      <c r="H447" s="336"/>
      <c r="I447" s="336"/>
      <c r="J447" s="336"/>
      <c r="K447" s="336"/>
      <c r="L447" s="336"/>
      <c r="M447" s="336"/>
      <c r="N447" s="336"/>
      <c r="O447" s="336"/>
      <c r="P447" s="336"/>
      <c r="Q447" s="336"/>
      <c r="R447" s="336"/>
      <c r="S447" s="336"/>
      <c r="T447" s="336"/>
      <c r="U447" s="336"/>
      <c r="V447" s="336"/>
      <c r="W447" s="336"/>
      <c r="X447" s="336"/>
      <c r="Y447" s="336"/>
    </row>
    <row r="448" spans="2:25">
      <c r="B448" s="556"/>
      <c r="C448" s="344" t="s">
        <v>562</v>
      </c>
      <c r="D448" s="324">
        <v>2898.7400000000066</v>
      </c>
      <c r="E448" s="325">
        <v>0.9139100826029386</v>
      </c>
      <c r="F448" s="336"/>
      <c r="G448" s="336"/>
      <c r="H448" s="336"/>
      <c r="I448" s="336"/>
      <c r="J448" s="336"/>
      <c r="K448" s="336"/>
      <c r="L448" s="336"/>
      <c r="M448" s="336"/>
      <c r="N448" s="336"/>
      <c r="O448" s="336"/>
      <c r="P448" s="336"/>
      <c r="Q448" s="336"/>
      <c r="R448" s="336"/>
      <c r="S448" s="336"/>
      <c r="T448" s="336"/>
      <c r="U448" s="336"/>
      <c r="V448" s="336"/>
      <c r="W448" s="336"/>
      <c r="X448" s="336"/>
      <c r="Y448" s="336"/>
    </row>
    <row r="449" spans="2:25">
      <c r="B449" s="556"/>
      <c r="C449" s="344" t="s">
        <v>563</v>
      </c>
      <c r="D449" s="324">
        <v>273.05999999999983</v>
      </c>
      <c r="E449" s="325">
        <v>8.6089917397061372E-2</v>
      </c>
      <c r="F449" s="336"/>
      <c r="G449" s="336"/>
      <c r="H449" s="336"/>
      <c r="I449" s="336"/>
      <c r="J449" s="336"/>
      <c r="K449" s="336"/>
      <c r="L449" s="336"/>
      <c r="M449" s="336"/>
      <c r="N449" s="336"/>
      <c r="O449" s="336"/>
      <c r="P449" s="336"/>
      <c r="Q449" s="336"/>
      <c r="R449" s="336"/>
      <c r="S449" s="336"/>
      <c r="T449" s="336"/>
      <c r="U449" s="336"/>
      <c r="V449" s="336"/>
      <c r="W449" s="336"/>
      <c r="X449" s="336"/>
      <c r="Y449" s="336"/>
    </row>
    <row r="450" spans="2:25">
      <c r="B450" s="556" t="s">
        <v>681</v>
      </c>
      <c r="C450" s="344" t="s">
        <v>549</v>
      </c>
      <c r="D450" s="324">
        <v>3171.8000000000065</v>
      </c>
      <c r="E450" s="325">
        <v>1</v>
      </c>
      <c r="F450" s="336"/>
      <c r="G450" s="336"/>
      <c r="H450" s="336"/>
      <c r="I450" s="336"/>
      <c r="J450" s="336"/>
      <c r="K450" s="336"/>
      <c r="L450" s="336"/>
      <c r="M450" s="336"/>
      <c r="N450" s="336"/>
      <c r="O450" s="336"/>
      <c r="P450" s="336"/>
      <c r="Q450" s="336"/>
      <c r="R450" s="336"/>
      <c r="S450" s="336"/>
      <c r="T450" s="336"/>
      <c r="U450" s="336"/>
      <c r="V450" s="336"/>
      <c r="W450" s="336"/>
      <c r="X450" s="336"/>
      <c r="Y450" s="336"/>
    </row>
    <row r="451" spans="2:25">
      <c r="B451" s="556"/>
      <c r="C451" s="344" t="s">
        <v>562</v>
      </c>
      <c r="D451" s="324">
        <v>3165.4600000000069</v>
      </c>
      <c r="E451" s="325">
        <v>0.998001135002207</v>
      </c>
      <c r="F451" s="336"/>
      <c r="G451" s="336"/>
      <c r="H451" s="336"/>
      <c r="I451" s="336"/>
      <c r="J451" s="336"/>
      <c r="K451" s="336"/>
      <c r="L451" s="336"/>
      <c r="M451" s="336"/>
      <c r="N451" s="336"/>
      <c r="O451" s="336"/>
      <c r="P451" s="336"/>
      <c r="Q451" s="336"/>
      <c r="R451" s="336"/>
      <c r="S451" s="336"/>
      <c r="T451" s="336"/>
      <c r="U451" s="336"/>
      <c r="V451" s="336"/>
      <c r="W451" s="336"/>
      <c r="X451" s="336"/>
      <c r="Y451" s="336"/>
    </row>
    <row r="452" spans="2:25">
      <c r="B452" s="556"/>
      <c r="C452" s="344" t="s">
        <v>563</v>
      </c>
      <c r="D452" s="324">
        <v>6.34</v>
      </c>
      <c r="E452" s="416">
        <v>1.9988649977930469E-3</v>
      </c>
      <c r="F452" s="336"/>
      <c r="G452" s="336"/>
      <c r="H452" s="336"/>
      <c r="I452" s="336"/>
      <c r="J452" s="336"/>
      <c r="K452" s="336"/>
      <c r="L452" s="336"/>
      <c r="M452" s="336"/>
      <c r="N452" s="336"/>
      <c r="O452" s="336"/>
      <c r="P452" s="336"/>
      <c r="Q452" s="336"/>
      <c r="R452" s="336"/>
      <c r="S452" s="336"/>
      <c r="T452" s="336"/>
      <c r="U452" s="336"/>
      <c r="V452" s="336"/>
      <c r="W452" s="336"/>
      <c r="X452" s="336"/>
      <c r="Y452" s="336"/>
    </row>
    <row r="453" spans="2:25">
      <c r="B453" s="556" t="s">
        <v>682</v>
      </c>
      <c r="C453" s="344" t="s">
        <v>549</v>
      </c>
      <c r="D453" s="324">
        <v>3171.8000000000065</v>
      </c>
      <c r="E453" s="325">
        <v>1</v>
      </c>
      <c r="F453" s="336"/>
      <c r="G453" s="336"/>
      <c r="H453" s="336"/>
      <c r="I453" s="336"/>
      <c r="J453" s="336"/>
      <c r="K453" s="336"/>
      <c r="L453" s="336"/>
      <c r="M453" s="336"/>
      <c r="N453" s="336"/>
      <c r="O453" s="336"/>
      <c r="P453" s="336"/>
      <c r="Q453" s="336"/>
      <c r="R453" s="336"/>
      <c r="S453" s="336"/>
      <c r="T453" s="336"/>
      <c r="U453" s="336"/>
      <c r="V453" s="336"/>
      <c r="W453" s="336"/>
      <c r="X453" s="336"/>
      <c r="Y453" s="336"/>
    </row>
    <row r="454" spans="2:25">
      <c r="B454" s="556"/>
      <c r="C454" s="344" t="s">
        <v>562</v>
      </c>
      <c r="D454" s="324">
        <v>3098.2900000000086</v>
      </c>
      <c r="E454" s="325">
        <v>0.97682388549088917</v>
      </c>
      <c r="F454" s="336"/>
      <c r="G454" s="336"/>
      <c r="H454" s="336"/>
      <c r="I454" s="336"/>
      <c r="J454" s="336"/>
      <c r="K454" s="336"/>
      <c r="L454" s="336"/>
      <c r="M454" s="336"/>
      <c r="N454" s="336"/>
      <c r="O454" s="336"/>
      <c r="P454" s="336"/>
      <c r="Q454" s="336"/>
      <c r="R454" s="336"/>
      <c r="S454" s="336"/>
      <c r="T454" s="336"/>
      <c r="U454" s="336"/>
      <c r="V454" s="336"/>
      <c r="W454" s="336"/>
      <c r="X454" s="336"/>
      <c r="Y454" s="336"/>
    </row>
    <row r="455" spans="2:25">
      <c r="B455" s="556"/>
      <c r="C455" s="344" t="s">
        <v>563</v>
      </c>
      <c r="D455" s="324">
        <v>73.510000000000005</v>
      </c>
      <c r="E455" s="325">
        <v>2.3176114509111501E-2</v>
      </c>
      <c r="F455" s="336"/>
      <c r="G455" s="336"/>
      <c r="H455" s="336"/>
      <c r="I455" s="336"/>
      <c r="J455" s="336"/>
      <c r="K455" s="336"/>
      <c r="L455" s="336"/>
      <c r="M455" s="336"/>
      <c r="N455" s="336"/>
      <c r="O455" s="336"/>
      <c r="P455" s="336"/>
      <c r="Q455" s="336"/>
      <c r="R455" s="336"/>
      <c r="S455" s="336"/>
      <c r="T455" s="336"/>
      <c r="U455" s="336"/>
      <c r="V455" s="336"/>
      <c r="W455" s="336"/>
      <c r="X455" s="336"/>
      <c r="Y455" s="336"/>
    </row>
    <row r="456" spans="2:25">
      <c r="B456" s="556" t="s">
        <v>683</v>
      </c>
      <c r="C456" s="344" t="s">
        <v>549</v>
      </c>
      <c r="D456" s="324">
        <v>3171.8000000000065</v>
      </c>
      <c r="E456" s="325">
        <v>1</v>
      </c>
      <c r="F456" s="336"/>
      <c r="G456" s="336"/>
      <c r="H456" s="336"/>
      <c r="I456" s="336"/>
      <c r="J456" s="336"/>
      <c r="K456" s="336"/>
      <c r="L456" s="336"/>
      <c r="M456" s="336"/>
      <c r="N456" s="336"/>
      <c r="O456" s="336"/>
      <c r="P456" s="336"/>
      <c r="Q456" s="336"/>
      <c r="R456" s="336"/>
      <c r="S456" s="336"/>
      <c r="T456" s="336"/>
      <c r="U456" s="336"/>
      <c r="V456" s="336"/>
      <c r="W456" s="336"/>
      <c r="X456" s="336"/>
      <c r="Y456" s="336"/>
    </row>
    <row r="457" spans="2:25">
      <c r="B457" s="556"/>
      <c r="C457" s="344" t="s">
        <v>562</v>
      </c>
      <c r="D457" s="324">
        <v>3062.1400000000085</v>
      </c>
      <c r="E457" s="325">
        <v>0.9654265716627789</v>
      </c>
      <c r="F457" s="336"/>
      <c r="G457" s="336"/>
      <c r="H457" s="336"/>
      <c r="I457" s="336"/>
      <c r="J457" s="336"/>
      <c r="K457" s="336"/>
      <c r="L457" s="336"/>
      <c r="M457" s="336"/>
      <c r="N457" s="336"/>
      <c r="O457" s="336"/>
      <c r="P457" s="336"/>
      <c r="Q457" s="336"/>
      <c r="R457" s="336"/>
      <c r="S457" s="336"/>
      <c r="T457" s="336"/>
      <c r="U457" s="336"/>
      <c r="V457" s="336"/>
      <c r="W457" s="336"/>
      <c r="X457" s="336"/>
      <c r="Y457" s="336"/>
    </row>
    <row r="458" spans="2:25" ht="15.75" thickBot="1">
      <c r="B458" s="557"/>
      <c r="C458" s="345" t="s">
        <v>563</v>
      </c>
      <c r="D458" s="346">
        <v>109.66000000000001</v>
      </c>
      <c r="E458" s="347">
        <v>3.4573428337221698E-2</v>
      </c>
      <c r="F458" s="336"/>
      <c r="G458" s="336"/>
      <c r="H458" s="336"/>
      <c r="I458" s="336"/>
      <c r="J458" s="336"/>
      <c r="K458" s="336"/>
      <c r="L458" s="336"/>
      <c r="M458" s="336"/>
      <c r="N458" s="336"/>
      <c r="O458" s="336"/>
      <c r="P458" s="336"/>
      <c r="Q458" s="336"/>
      <c r="R458" s="336"/>
      <c r="S458" s="336"/>
      <c r="T458" s="336"/>
      <c r="U458" s="336"/>
      <c r="V458" s="336"/>
      <c r="W458" s="336"/>
      <c r="X458" s="336"/>
      <c r="Y458" s="336"/>
    </row>
    <row r="459" spans="2:25" ht="69.95" customHeight="1" thickTop="1">
      <c r="B459" s="558" t="s">
        <v>1481</v>
      </c>
      <c r="C459" s="558"/>
      <c r="D459" s="558"/>
      <c r="E459" s="558"/>
      <c r="F459" s="336"/>
      <c r="G459" s="336"/>
      <c r="H459" s="336"/>
      <c r="I459" s="336"/>
      <c r="J459" s="336"/>
      <c r="K459" s="336"/>
      <c r="L459" s="336"/>
      <c r="M459" s="336"/>
      <c r="N459" s="336"/>
      <c r="O459" s="336"/>
      <c r="P459" s="336"/>
      <c r="Q459" s="336"/>
      <c r="R459" s="336"/>
      <c r="S459" s="336"/>
      <c r="T459" s="336"/>
      <c r="U459" s="336"/>
      <c r="V459" s="336"/>
      <c r="W459" s="336"/>
      <c r="X459" s="336"/>
      <c r="Y459" s="336"/>
    </row>
    <row r="460" spans="2:25">
      <c r="B460" s="336"/>
      <c r="C460" s="336"/>
      <c r="D460" s="336"/>
      <c r="E460" s="336"/>
      <c r="F460" s="336"/>
      <c r="G460" s="336"/>
      <c r="H460" s="336"/>
      <c r="I460" s="336"/>
      <c r="J460" s="336"/>
      <c r="K460" s="336"/>
      <c r="L460" s="336"/>
      <c r="M460" s="336"/>
      <c r="N460" s="336"/>
      <c r="O460" s="336"/>
      <c r="P460" s="336"/>
      <c r="Q460" s="336"/>
      <c r="R460" s="336"/>
      <c r="S460" s="336"/>
      <c r="T460" s="336"/>
      <c r="U460" s="336"/>
      <c r="V460" s="336"/>
      <c r="W460" s="336"/>
      <c r="X460" s="336"/>
      <c r="Y460" s="336"/>
    </row>
    <row r="461" spans="2:25" ht="15.75" thickBot="1">
      <c r="B461" s="559" t="s">
        <v>684</v>
      </c>
      <c r="C461" s="559"/>
      <c r="D461" s="559"/>
      <c r="E461" s="559"/>
      <c r="F461" s="336"/>
      <c r="G461" s="336"/>
      <c r="H461" s="336"/>
      <c r="I461" s="336"/>
      <c r="J461" s="336"/>
      <c r="K461" s="336"/>
      <c r="L461" s="336"/>
      <c r="M461" s="336"/>
      <c r="N461" s="336"/>
      <c r="O461" s="336"/>
      <c r="P461" s="336"/>
      <c r="Q461" s="336"/>
      <c r="R461" s="336"/>
      <c r="S461" s="336"/>
      <c r="T461" s="336"/>
      <c r="U461" s="336"/>
      <c r="V461" s="336"/>
      <c r="W461" s="336"/>
      <c r="X461" s="336"/>
      <c r="Y461" s="336"/>
    </row>
    <row r="462" spans="2:25" ht="26.25" thickTop="1" thickBot="1">
      <c r="B462" s="560" t="s">
        <v>546</v>
      </c>
      <c r="C462" s="561"/>
      <c r="D462" s="339" t="s">
        <v>547</v>
      </c>
      <c r="E462" s="340" t="s">
        <v>548</v>
      </c>
      <c r="F462" s="336"/>
      <c r="G462" s="336"/>
      <c r="H462" s="336"/>
      <c r="I462" s="336"/>
      <c r="J462" s="336"/>
      <c r="K462" s="336"/>
      <c r="L462" s="336"/>
      <c r="M462" s="336"/>
      <c r="N462" s="336"/>
      <c r="O462" s="336"/>
      <c r="P462" s="336"/>
      <c r="Q462" s="336"/>
      <c r="R462" s="336"/>
      <c r="S462" s="336"/>
      <c r="T462" s="336"/>
      <c r="U462" s="336"/>
      <c r="V462" s="336"/>
      <c r="W462" s="336"/>
      <c r="X462" s="336"/>
      <c r="Y462" s="336"/>
    </row>
    <row r="463" spans="2:25" ht="15.75" thickTop="1">
      <c r="B463" s="555" t="s">
        <v>685</v>
      </c>
      <c r="C463" s="341" t="s">
        <v>549</v>
      </c>
      <c r="D463" s="342">
        <v>8293.3699999999826</v>
      </c>
      <c r="E463" s="343">
        <v>1</v>
      </c>
      <c r="F463" s="336"/>
      <c r="G463" s="336"/>
      <c r="H463" s="336"/>
      <c r="I463" s="336"/>
      <c r="J463" s="336"/>
      <c r="K463" s="336"/>
      <c r="L463" s="336"/>
      <c r="M463" s="336"/>
      <c r="N463" s="336"/>
      <c r="O463" s="336"/>
      <c r="P463" s="336"/>
      <c r="Q463" s="336"/>
      <c r="R463" s="336"/>
      <c r="S463" s="336"/>
      <c r="T463" s="336"/>
      <c r="U463" s="336"/>
      <c r="V463" s="336"/>
      <c r="W463" s="336"/>
      <c r="X463" s="336"/>
      <c r="Y463" s="336"/>
    </row>
    <row r="464" spans="2:25" ht="24">
      <c r="B464" s="556"/>
      <c r="C464" s="344" t="s">
        <v>686</v>
      </c>
      <c r="D464" s="324">
        <v>2386.6199999999926</v>
      </c>
      <c r="E464" s="325">
        <v>0.2877744511579729</v>
      </c>
      <c r="F464" s="336"/>
      <c r="G464" s="336"/>
      <c r="H464" s="336"/>
      <c r="I464" s="336"/>
      <c r="J464" s="336"/>
      <c r="K464" s="336"/>
      <c r="L464" s="336"/>
      <c r="M464" s="336"/>
      <c r="N464" s="336"/>
      <c r="O464" s="336"/>
      <c r="P464" s="336"/>
      <c r="Q464" s="336"/>
      <c r="R464" s="336"/>
      <c r="S464" s="336"/>
      <c r="T464" s="336"/>
      <c r="U464" s="336"/>
      <c r="V464" s="336"/>
      <c r="W464" s="336"/>
      <c r="X464" s="336"/>
      <c r="Y464" s="336"/>
    </row>
    <row r="465" spans="2:25">
      <c r="B465" s="556"/>
      <c r="C465" s="344" t="s">
        <v>687</v>
      </c>
      <c r="D465" s="324">
        <v>74.030000000000044</v>
      </c>
      <c r="E465" s="416">
        <v>8.9264074797097206E-3</v>
      </c>
      <c r="F465" s="336"/>
      <c r="G465" s="336"/>
      <c r="H465" s="336"/>
      <c r="I465" s="336"/>
      <c r="J465" s="336"/>
      <c r="K465" s="336"/>
      <c r="L465" s="336"/>
      <c r="M465" s="336"/>
      <c r="N465" s="336"/>
      <c r="O465" s="336"/>
      <c r="P465" s="336"/>
      <c r="Q465" s="336"/>
      <c r="R465" s="336"/>
      <c r="S465" s="336"/>
      <c r="T465" s="336"/>
      <c r="U465" s="336"/>
      <c r="V465" s="336"/>
      <c r="W465" s="336"/>
      <c r="X465" s="336"/>
      <c r="Y465" s="336"/>
    </row>
    <row r="466" spans="2:25">
      <c r="B466" s="556"/>
      <c r="C466" s="344" t="s">
        <v>688</v>
      </c>
      <c r="D466" s="324">
        <v>507.12000000000023</v>
      </c>
      <c r="E466" s="325">
        <v>6.1147639620564534E-2</v>
      </c>
      <c r="F466" s="336"/>
      <c r="G466" s="336"/>
      <c r="H466" s="336"/>
      <c r="I466" s="336"/>
      <c r="J466" s="336"/>
      <c r="K466" s="336"/>
      <c r="L466" s="336"/>
      <c r="M466" s="336"/>
      <c r="N466" s="336"/>
      <c r="O466" s="336"/>
      <c r="P466" s="336"/>
      <c r="Q466" s="336"/>
      <c r="R466" s="336"/>
      <c r="S466" s="336"/>
      <c r="T466" s="336"/>
      <c r="U466" s="336"/>
      <c r="V466" s="336"/>
      <c r="W466" s="336"/>
      <c r="X466" s="336"/>
      <c r="Y466" s="336"/>
    </row>
    <row r="467" spans="2:25" ht="24">
      <c r="B467" s="556"/>
      <c r="C467" s="344" t="s">
        <v>689</v>
      </c>
      <c r="D467" s="324">
        <v>28.62</v>
      </c>
      <c r="E467" s="416">
        <v>3.4509493728122659E-3</v>
      </c>
      <c r="F467" s="336"/>
      <c r="G467" s="336"/>
      <c r="H467" s="336"/>
      <c r="I467" s="336"/>
      <c r="J467" s="336"/>
      <c r="K467" s="336"/>
      <c r="L467" s="336"/>
      <c r="M467" s="336"/>
      <c r="N467" s="336"/>
      <c r="O467" s="336"/>
      <c r="P467" s="336"/>
      <c r="Q467" s="336"/>
      <c r="R467" s="336"/>
      <c r="S467" s="336"/>
      <c r="T467" s="336"/>
      <c r="U467" s="336"/>
      <c r="V467" s="336"/>
      <c r="W467" s="336"/>
      <c r="X467" s="336"/>
      <c r="Y467" s="336"/>
    </row>
    <row r="468" spans="2:25" ht="24">
      <c r="B468" s="556"/>
      <c r="C468" s="344" t="s">
        <v>690</v>
      </c>
      <c r="D468" s="324">
        <v>354.80999999999955</v>
      </c>
      <c r="E468" s="325">
        <v>4.2782367119759551E-2</v>
      </c>
      <c r="F468" s="336"/>
      <c r="G468" s="336"/>
      <c r="H468" s="336"/>
      <c r="I468" s="336"/>
      <c r="J468" s="336"/>
      <c r="K468" s="336"/>
      <c r="L468" s="336"/>
      <c r="M468" s="336"/>
      <c r="N468" s="336"/>
      <c r="O468" s="336"/>
      <c r="P468" s="336"/>
      <c r="Q468" s="336"/>
      <c r="R468" s="336"/>
      <c r="S468" s="336"/>
      <c r="T468" s="336"/>
      <c r="U468" s="336"/>
      <c r="V468" s="336"/>
      <c r="W468" s="336"/>
      <c r="X468" s="336"/>
      <c r="Y468" s="336"/>
    </row>
    <row r="469" spans="2:25">
      <c r="B469" s="556"/>
      <c r="C469" s="344" t="s">
        <v>691</v>
      </c>
      <c r="D469" s="324">
        <v>3105.7200000000048</v>
      </c>
      <c r="E469" s="325">
        <v>0.37448226716039573</v>
      </c>
      <c r="F469" s="336"/>
      <c r="G469" s="336"/>
      <c r="H469" s="336"/>
      <c r="I469" s="336"/>
      <c r="J469" s="336"/>
      <c r="K469" s="336"/>
      <c r="L469" s="336"/>
      <c r="M469" s="336"/>
      <c r="N469" s="336"/>
      <c r="O469" s="336"/>
      <c r="P469" s="336"/>
      <c r="Q469" s="336"/>
      <c r="R469" s="336"/>
      <c r="S469" s="336"/>
      <c r="T469" s="336"/>
      <c r="U469" s="336"/>
      <c r="V469" s="336"/>
      <c r="W469" s="336"/>
      <c r="X469" s="336"/>
      <c r="Y469" s="336"/>
    </row>
    <row r="470" spans="2:25" ht="24">
      <c r="B470" s="556"/>
      <c r="C470" s="344" t="s">
        <v>692</v>
      </c>
      <c r="D470" s="324">
        <v>97.190000000000026</v>
      </c>
      <c r="E470" s="325">
        <v>1.1718999634647946E-2</v>
      </c>
      <c r="F470" s="336"/>
      <c r="G470" s="336"/>
      <c r="H470" s="336"/>
      <c r="I470" s="336"/>
      <c r="J470" s="336"/>
      <c r="K470" s="336"/>
      <c r="L470" s="336"/>
      <c r="M470" s="336"/>
      <c r="N470" s="336"/>
      <c r="O470" s="336"/>
      <c r="P470" s="336"/>
      <c r="Q470" s="336"/>
      <c r="R470" s="336"/>
      <c r="S470" s="336"/>
      <c r="T470" s="336"/>
      <c r="U470" s="336"/>
      <c r="V470" s="336"/>
      <c r="W470" s="336"/>
      <c r="X470" s="336"/>
      <c r="Y470" s="336"/>
    </row>
    <row r="471" spans="2:25">
      <c r="B471" s="556"/>
      <c r="C471" s="344" t="s">
        <v>693</v>
      </c>
      <c r="D471" s="324">
        <v>357.01999999999987</v>
      </c>
      <c r="E471" s="325">
        <v>4.3048845041280037E-2</v>
      </c>
      <c r="F471" s="336"/>
      <c r="G471" s="336"/>
      <c r="H471" s="336"/>
      <c r="I471" s="336"/>
      <c r="J471" s="336"/>
      <c r="K471" s="336"/>
      <c r="L471" s="336"/>
      <c r="M471" s="336"/>
      <c r="N471" s="336"/>
      <c r="O471" s="336"/>
      <c r="P471" s="336"/>
      <c r="Q471" s="336"/>
      <c r="R471" s="336"/>
      <c r="S471" s="336"/>
      <c r="T471" s="336"/>
      <c r="U471" s="336"/>
      <c r="V471" s="336"/>
      <c r="W471" s="336"/>
      <c r="X471" s="336"/>
      <c r="Y471" s="336"/>
    </row>
    <row r="472" spans="2:25">
      <c r="B472" s="556"/>
      <c r="C472" s="344" t="s">
        <v>694</v>
      </c>
      <c r="D472" s="324">
        <v>285.10000000000008</v>
      </c>
      <c r="E472" s="325">
        <v>3.4376857658587605E-2</v>
      </c>
      <c r="F472" s="336"/>
      <c r="G472" s="336"/>
      <c r="H472" s="336"/>
      <c r="I472" s="336"/>
      <c r="J472" s="336"/>
      <c r="K472" s="336"/>
      <c r="L472" s="336"/>
      <c r="M472" s="336"/>
      <c r="N472" s="336"/>
      <c r="O472" s="336"/>
      <c r="P472" s="336"/>
      <c r="Q472" s="336"/>
      <c r="R472" s="336"/>
      <c r="S472" s="336"/>
      <c r="T472" s="336"/>
      <c r="U472" s="336"/>
      <c r="V472" s="336"/>
      <c r="W472" s="336"/>
      <c r="X472" s="336"/>
      <c r="Y472" s="336"/>
    </row>
    <row r="473" spans="2:25">
      <c r="B473" s="556"/>
      <c r="C473" s="344" t="s">
        <v>695</v>
      </c>
      <c r="D473" s="324">
        <v>397.62999999999982</v>
      </c>
      <c r="E473" s="325">
        <v>4.7945527572024478E-2</v>
      </c>
      <c r="F473" s="336"/>
      <c r="G473" s="336"/>
      <c r="H473" s="336"/>
      <c r="I473" s="336"/>
      <c r="J473" s="336"/>
      <c r="K473" s="336"/>
      <c r="L473" s="336"/>
      <c r="M473" s="336"/>
      <c r="N473" s="336"/>
      <c r="O473" s="336"/>
      <c r="P473" s="336"/>
      <c r="Q473" s="336"/>
      <c r="R473" s="336"/>
      <c r="S473" s="336"/>
      <c r="T473" s="336"/>
      <c r="U473" s="336"/>
      <c r="V473" s="336"/>
      <c r="W473" s="336"/>
      <c r="X473" s="336"/>
      <c r="Y473" s="336"/>
    </row>
    <row r="474" spans="2:25">
      <c r="B474" s="556"/>
      <c r="C474" s="344" t="s">
        <v>621</v>
      </c>
      <c r="D474" s="324">
        <v>651.68999999999983</v>
      </c>
      <c r="E474" s="325">
        <v>7.8579636504822664E-2</v>
      </c>
      <c r="F474" s="336"/>
      <c r="G474" s="336"/>
      <c r="H474" s="336"/>
      <c r="I474" s="336"/>
      <c r="J474" s="336"/>
      <c r="K474" s="336"/>
      <c r="L474" s="336"/>
      <c r="M474" s="336"/>
      <c r="N474" s="336"/>
      <c r="O474" s="336"/>
      <c r="P474" s="336"/>
      <c r="Q474" s="336"/>
      <c r="R474" s="336"/>
      <c r="S474" s="336"/>
      <c r="T474" s="336"/>
      <c r="U474" s="336"/>
      <c r="V474" s="336"/>
      <c r="W474" s="336"/>
      <c r="X474" s="336"/>
      <c r="Y474" s="336"/>
    </row>
    <row r="475" spans="2:25" ht="15.75" thickBot="1">
      <c r="B475" s="557"/>
      <c r="C475" s="345" t="s">
        <v>696</v>
      </c>
      <c r="D475" s="346">
        <v>47.819999999999993</v>
      </c>
      <c r="E475" s="432">
        <v>5.7660516774242672E-3</v>
      </c>
      <c r="F475" s="336"/>
      <c r="G475" s="336"/>
      <c r="H475" s="336"/>
      <c r="I475" s="336"/>
      <c r="J475" s="336"/>
      <c r="K475" s="336"/>
      <c r="L475" s="336"/>
      <c r="M475" s="336"/>
      <c r="N475" s="336"/>
      <c r="O475" s="336"/>
      <c r="P475" s="336"/>
      <c r="Q475" s="336"/>
      <c r="R475" s="336"/>
      <c r="S475" s="336"/>
      <c r="T475" s="336"/>
      <c r="U475" s="336"/>
      <c r="V475" s="336"/>
      <c r="W475" s="336"/>
      <c r="X475" s="336"/>
      <c r="Y475" s="336"/>
    </row>
    <row r="476" spans="2:25" ht="69.95" customHeight="1" thickTop="1">
      <c r="B476" s="558" t="s">
        <v>1480</v>
      </c>
      <c r="C476" s="558"/>
      <c r="D476" s="558"/>
      <c r="E476" s="558"/>
      <c r="F476" s="336"/>
      <c r="G476" s="336"/>
      <c r="H476" s="336"/>
      <c r="I476" s="336"/>
      <c r="J476" s="336"/>
      <c r="K476" s="336"/>
      <c r="L476" s="336"/>
      <c r="M476" s="336"/>
      <c r="N476" s="336"/>
      <c r="O476" s="336"/>
      <c r="P476" s="336"/>
      <c r="Q476" s="336"/>
      <c r="R476" s="336"/>
      <c r="S476" s="336"/>
      <c r="T476" s="336"/>
      <c r="U476" s="336"/>
      <c r="V476" s="336"/>
      <c r="W476" s="336"/>
      <c r="X476" s="336"/>
      <c r="Y476" s="336"/>
    </row>
    <row r="477" spans="2:25">
      <c r="B477" s="336"/>
      <c r="C477" s="336"/>
      <c r="D477" s="336"/>
      <c r="E477" s="336"/>
      <c r="F477" s="336"/>
      <c r="G477" s="336"/>
      <c r="H477" s="336"/>
      <c r="I477" s="336"/>
      <c r="J477" s="336"/>
      <c r="K477" s="336"/>
      <c r="L477" s="336"/>
      <c r="M477" s="336"/>
      <c r="N477" s="336"/>
      <c r="O477" s="336"/>
      <c r="P477" s="336"/>
      <c r="Q477" s="336"/>
      <c r="R477" s="336"/>
      <c r="S477" s="336"/>
      <c r="T477" s="336"/>
      <c r="U477" s="336"/>
      <c r="V477" s="336"/>
      <c r="W477" s="336"/>
      <c r="X477" s="336"/>
      <c r="Y477" s="336"/>
    </row>
    <row r="478" spans="2:25" ht="15.75" thickBot="1">
      <c r="B478" s="559" t="s">
        <v>697</v>
      </c>
      <c r="C478" s="559"/>
      <c r="D478" s="559"/>
      <c r="E478" s="559"/>
      <c r="F478" s="559"/>
      <c r="G478" s="559"/>
      <c r="H478" s="559"/>
      <c r="I478" s="559"/>
      <c r="J478" s="559"/>
      <c r="K478" s="559"/>
      <c r="L478" s="559"/>
      <c r="M478" s="559"/>
      <c r="N478" s="559"/>
      <c r="O478" s="559"/>
      <c r="P478" s="559"/>
      <c r="Q478" s="559"/>
      <c r="R478" s="559"/>
      <c r="S478" s="559"/>
      <c r="T478" s="559"/>
      <c r="U478" s="559"/>
      <c r="V478" s="559"/>
      <c r="W478" s="559"/>
      <c r="X478" s="559"/>
      <c r="Y478" s="559"/>
    </row>
    <row r="479" spans="2:25" ht="15.75" thickTop="1">
      <c r="B479" s="562" t="s">
        <v>546</v>
      </c>
      <c r="C479" s="563"/>
      <c r="D479" s="568" t="s">
        <v>612</v>
      </c>
      <c r="E479" s="569"/>
      <c r="F479" s="569"/>
      <c r="G479" s="569"/>
      <c r="H479" s="569"/>
      <c r="I479" s="569"/>
      <c r="J479" s="569"/>
      <c r="K479" s="569"/>
      <c r="L479" s="569"/>
      <c r="M479" s="569"/>
      <c r="N479" s="569"/>
      <c r="O479" s="569"/>
      <c r="P479" s="569"/>
      <c r="Q479" s="569"/>
      <c r="R479" s="569"/>
      <c r="S479" s="569"/>
      <c r="T479" s="569"/>
      <c r="U479" s="569"/>
      <c r="V479" s="569"/>
      <c r="W479" s="569"/>
      <c r="X479" s="569"/>
      <c r="Y479" s="570"/>
    </row>
    <row r="480" spans="2:25">
      <c r="B480" s="564"/>
      <c r="C480" s="565"/>
      <c r="D480" s="571" t="s">
        <v>549</v>
      </c>
      <c r="E480" s="572"/>
      <c r="F480" s="572" t="s">
        <v>613</v>
      </c>
      <c r="G480" s="572"/>
      <c r="H480" s="572" t="s">
        <v>614</v>
      </c>
      <c r="I480" s="572"/>
      <c r="J480" s="572" t="s">
        <v>615</v>
      </c>
      <c r="K480" s="572"/>
      <c r="L480" s="572" t="s">
        <v>616</v>
      </c>
      <c r="M480" s="572"/>
      <c r="N480" s="572" t="s">
        <v>617</v>
      </c>
      <c r="O480" s="572"/>
      <c r="P480" s="572" t="s">
        <v>618</v>
      </c>
      <c r="Q480" s="572"/>
      <c r="R480" s="572" t="s">
        <v>619</v>
      </c>
      <c r="S480" s="572"/>
      <c r="T480" s="572" t="s">
        <v>620</v>
      </c>
      <c r="U480" s="572"/>
      <c r="V480" s="572" t="s">
        <v>621</v>
      </c>
      <c r="W480" s="572"/>
      <c r="X480" s="572" t="s">
        <v>622</v>
      </c>
      <c r="Y480" s="573"/>
    </row>
    <row r="481" spans="2:25" ht="25.5" thickBot="1">
      <c r="B481" s="566"/>
      <c r="C481" s="567"/>
      <c r="D481" s="386" t="s">
        <v>547</v>
      </c>
      <c r="E481" s="387" t="s">
        <v>548</v>
      </c>
      <c r="F481" s="387" t="s">
        <v>547</v>
      </c>
      <c r="G481" s="387" t="s">
        <v>548</v>
      </c>
      <c r="H481" s="387" t="s">
        <v>547</v>
      </c>
      <c r="I481" s="387" t="s">
        <v>548</v>
      </c>
      <c r="J481" s="387" t="s">
        <v>547</v>
      </c>
      <c r="K481" s="387" t="s">
        <v>548</v>
      </c>
      <c r="L481" s="387" t="s">
        <v>547</v>
      </c>
      <c r="M481" s="387" t="s">
        <v>548</v>
      </c>
      <c r="N481" s="387" t="s">
        <v>547</v>
      </c>
      <c r="O481" s="387" t="s">
        <v>548</v>
      </c>
      <c r="P481" s="387" t="s">
        <v>547</v>
      </c>
      <c r="Q481" s="387" t="s">
        <v>548</v>
      </c>
      <c r="R481" s="387" t="s">
        <v>547</v>
      </c>
      <c r="S481" s="387" t="s">
        <v>548</v>
      </c>
      <c r="T481" s="387" t="s">
        <v>547</v>
      </c>
      <c r="U481" s="387" t="s">
        <v>548</v>
      </c>
      <c r="V481" s="387" t="s">
        <v>547</v>
      </c>
      <c r="W481" s="387" t="s">
        <v>548</v>
      </c>
      <c r="X481" s="387" t="s">
        <v>547</v>
      </c>
      <c r="Y481" s="388" t="s">
        <v>548</v>
      </c>
    </row>
    <row r="482" spans="2:25" ht="15.75" thickTop="1">
      <c r="B482" s="555" t="s">
        <v>698</v>
      </c>
      <c r="C482" s="341" t="s">
        <v>549</v>
      </c>
      <c r="D482" s="342">
        <v>3171.800000000007</v>
      </c>
      <c r="E482" s="389">
        <v>1</v>
      </c>
      <c r="F482" s="390">
        <v>1883.0600000000015</v>
      </c>
      <c r="G482" s="389">
        <v>1</v>
      </c>
      <c r="H482" s="390">
        <v>624.10000000000025</v>
      </c>
      <c r="I482" s="389">
        <v>1</v>
      </c>
      <c r="J482" s="390">
        <v>165.78999999999996</v>
      </c>
      <c r="K482" s="389">
        <v>1</v>
      </c>
      <c r="L482" s="390">
        <v>150.79999999999995</v>
      </c>
      <c r="M482" s="389">
        <v>1</v>
      </c>
      <c r="N482" s="390">
        <v>149.99999999999997</v>
      </c>
      <c r="O482" s="389">
        <v>1</v>
      </c>
      <c r="P482" s="390">
        <v>136.39000000000001</v>
      </c>
      <c r="Q482" s="389">
        <v>1</v>
      </c>
      <c r="R482" s="390">
        <v>26.21</v>
      </c>
      <c r="S482" s="389">
        <v>1</v>
      </c>
      <c r="T482" s="390">
        <v>20.180000000000003</v>
      </c>
      <c r="U482" s="389">
        <v>1</v>
      </c>
      <c r="V482" s="390">
        <v>12.45</v>
      </c>
      <c r="W482" s="389">
        <v>1</v>
      </c>
      <c r="X482" s="390">
        <v>2.8200000000000003</v>
      </c>
      <c r="Y482" s="343">
        <v>1</v>
      </c>
    </row>
    <row r="483" spans="2:25">
      <c r="B483" s="556"/>
      <c r="C483" s="344" t="s">
        <v>699</v>
      </c>
      <c r="D483" s="324">
        <v>1773.5100000000007</v>
      </c>
      <c r="E483" s="391">
        <v>0.55914937890156902</v>
      </c>
      <c r="F483" s="392">
        <v>987.61999999999944</v>
      </c>
      <c r="G483" s="391">
        <v>0.52447611865792843</v>
      </c>
      <c r="H483" s="392">
        <v>421.21999999999991</v>
      </c>
      <c r="I483" s="391">
        <v>0.67492389040217871</v>
      </c>
      <c r="J483" s="392">
        <v>72.509999999999962</v>
      </c>
      <c r="K483" s="391">
        <v>0.43736051631582107</v>
      </c>
      <c r="L483" s="392">
        <v>95.83</v>
      </c>
      <c r="M483" s="391">
        <v>0.63547745358090202</v>
      </c>
      <c r="N483" s="392">
        <v>95.729999999999976</v>
      </c>
      <c r="O483" s="391">
        <v>0.63819999999999999</v>
      </c>
      <c r="P483" s="392">
        <v>53.900000000000006</v>
      </c>
      <c r="Q483" s="391">
        <v>0.39519026321577827</v>
      </c>
      <c r="R483" s="392">
        <v>23.73</v>
      </c>
      <c r="S483" s="391">
        <v>0.9053796260969097</v>
      </c>
      <c r="T483" s="392">
        <v>13.489999999999998</v>
      </c>
      <c r="U483" s="391">
        <v>0.66848364717542097</v>
      </c>
      <c r="V483" s="392">
        <v>6.66</v>
      </c>
      <c r="W483" s="391">
        <v>0.53493975903614466</v>
      </c>
      <c r="X483" s="392">
        <v>2.8200000000000003</v>
      </c>
      <c r="Y483" s="325">
        <v>1</v>
      </c>
    </row>
    <row r="484" spans="2:25">
      <c r="B484" s="556"/>
      <c r="C484" s="344" t="s">
        <v>700</v>
      </c>
      <c r="D484" s="324">
        <v>158.15000000000003</v>
      </c>
      <c r="E484" s="391">
        <v>4.9861277508039502E-2</v>
      </c>
      <c r="F484" s="392">
        <v>107.97999999999995</v>
      </c>
      <c r="G484" s="391">
        <v>5.7342835597378662E-2</v>
      </c>
      <c r="H484" s="392">
        <v>23.75</v>
      </c>
      <c r="I484" s="391">
        <v>3.8054798910431002E-2</v>
      </c>
      <c r="J484" s="392">
        <v>8.4899999999999984</v>
      </c>
      <c r="K484" s="391">
        <v>5.1209361240123048E-2</v>
      </c>
      <c r="L484" s="392">
        <v>3.94</v>
      </c>
      <c r="M484" s="391">
        <v>2.612732095490717E-2</v>
      </c>
      <c r="N484" s="392">
        <v>8.18</v>
      </c>
      <c r="O484" s="391">
        <v>5.4533333333333343E-2</v>
      </c>
      <c r="P484" s="392">
        <v>2.09</v>
      </c>
      <c r="Q484" s="391">
        <v>1.5323704083877114E-2</v>
      </c>
      <c r="R484" s="392">
        <v>0</v>
      </c>
      <c r="S484" s="391">
        <v>0</v>
      </c>
      <c r="T484" s="392">
        <v>2.74</v>
      </c>
      <c r="U484" s="391">
        <v>0.13577799801783944</v>
      </c>
      <c r="V484" s="434">
        <v>0.98</v>
      </c>
      <c r="W484" s="391">
        <v>7.8714859437751E-2</v>
      </c>
      <c r="X484" s="392">
        <v>0</v>
      </c>
      <c r="Y484" s="325">
        <v>0</v>
      </c>
    </row>
    <row r="485" spans="2:25">
      <c r="B485" s="556"/>
      <c r="C485" s="344" t="s">
        <v>701</v>
      </c>
      <c r="D485" s="324">
        <v>155.12</v>
      </c>
      <c r="E485" s="391">
        <v>4.8905983983857641E-2</v>
      </c>
      <c r="F485" s="392">
        <v>90.72</v>
      </c>
      <c r="G485" s="391">
        <v>4.8176903550603764E-2</v>
      </c>
      <c r="H485" s="392">
        <v>37.099999999999994</v>
      </c>
      <c r="I485" s="391">
        <v>5.9445601666399582E-2</v>
      </c>
      <c r="J485" s="392">
        <v>14.54</v>
      </c>
      <c r="K485" s="391">
        <v>8.7701308884733709E-2</v>
      </c>
      <c r="L485" s="392">
        <v>2.38</v>
      </c>
      <c r="M485" s="391">
        <v>1.578249336870027E-2</v>
      </c>
      <c r="N485" s="392">
        <v>4.76</v>
      </c>
      <c r="O485" s="391">
        <v>3.1733333333333336E-2</v>
      </c>
      <c r="P485" s="392">
        <v>5.62</v>
      </c>
      <c r="Q485" s="391">
        <v>4.1205366962387267E-2</v>
      </c>
      <c r="R485" s="392">
        <v>0</v>
      </c>
      <c r="S485" s="391">
        <v>0</v>
      </c>
      <c r="T485" s="392">
        <v>0</v>
      </c>
      <c r="U485" s="391">
        <v>0</v>
      </c>
      <c r="V485" s="392">
        <v>0</v>
      </c>
      <c r="W485" s="391">
        <v>0</v>
      </c>
      <c r="X485" s="392">
        <v>0</v>
      </c>
      <c r="Y485" s="325">
        <v>0</v>
      </c>
    </row>
    <row r="486" spans="2:25">
      <c r="B486" s="556"/>
      <c r="C486" s="344" t="s">
        <v>702</v>
      </c>
      <c r="D486" s="324">
        <v>21.79</v>
      </c>
      <c r="E486" s="430">
        <v>6.8699161359480265E-3</v>
      </c>
      <c r="F486" s="392">
        <v>6.01</v>
      </c>
      <c r="G486" s="430">
        <v>3.1916136501226699E-3</v>
      </c>
      <c r="H486" s="392">
        <v>2.95</v>
      </c>
      <c r="I486" s="430">
        <v>4.726806601506167E-3</v>
      </c>
      <c r="J486" s="392">
        <v>1.73</v>
      </c>
      <c r="K486" s="391">
        <v>1.0434887508293626E-2</v>
      </c>
      <c r="L486" s="392">
        <v>1.85</v>
      </c>
      <c r="M486" s="391">
        <v>1.2267904509283823E-2</v>
      </c>
      <c r="N486" s="392">
        <v>5.6300000000000008</v>
      </c>
      <c r="O486" s="391">
        <v>3.7533333333333349E-2</v>
      </c>
      <c r="P486" s="392">
        <v>3.62</v>
      </c>
      <c r="Q486" s="391">
        <v>2.6541535303174716E-2</v>
      </c>
      <c r="R486" s="392">
        <v>0</v>
      </c>
      <c r="S486" s="391">
        <v>0</v>
      </c>
      <c r="T486" s="392">
        <v>0</v>
      </c>
      <c r="U486" s="391">
        <v>0</v>
      </c>
      <c r="V486" s="392">
        <v>0</v>
      </c>
      <c r="W486" s="391">
        <v>0</v>
      </c>
      <c r="X486" s="392">
        <v>0</v>
      </c>
      <c r="Y486" s="325">
        <v>0</v>
      </c>
    </row>
    <row r="487" spans="2:25">
      <c r="B487" s="556"/>
      <c r="C487" s="344" t="s">
        <v>703</v>
      </c>
      <c r="D487" s="324">
        <v>244.45999999999998</v>
      </c>
      <c r="E487" s="391">
        <v>7.7072955419635367E-2</v>
      </c>
      <c r="F487" s="392">
        <v>178.38000000000002</v>
      </c>
      <c r="G487" s="391">
        <v>9.4728792497318123E-2</v>
      </c>
      <c r="H487" s="392">
        <v>28.53</v>
      </c>
      <c r="I487" s="391">
        <v>4.5713827912193541E-2</v>
      </c>
      <c r="J487" s="392">
        <v>17.16</v>
      </c>
      <c r="K487" s="391">
        <v>0.10350443331925935</v>
      </c>
      <c r="L487" s="392">
        <v>5.6</v>
      </c>
      <c r="M487" s="391">
        <v>3.7135278514588865E-2</v>
      </c>
      <c r="N487" s="392">
        <v>7.91</v>
      </c>
      <c r="O487" s="391">
        <v>5.273333333333334E-2</v>
      </c>
      <c r="P487" s="392">
        <v>3.21</v>
      </c>
      <c r="Q487" s="391">
        <v>2.3535449813036142E-2</v>
      </c>
      <c r="R487" s="392">
        <v>2.4800000000000004</v>
      </c>
      <c r="S487" s="391">
        <v>9.4620373903090443E-2</v>
      </c>
      <c r="T487" s="392">
        <v>1.19</v>
      </c>
      <c r="U487" s="391">
        <v>5.8969276511397412E-2</v>
      </c>
      <c r="V487" s="392">
        <v>0</v>
      </c>
      <c r="W487" s="391">
        <v>0</v>
      </c>
      <c r="X487" s="392">
        <v>0</v>
      </c>
      <c r="Y487" s="325">
        <v>0</v>
      </c>
    </row>
    <row r="488" spans="2:25">
      <c r="B488" s="556"/>
      <c r="C488" s="344" t="s">
        <v>704</v>
      </c>
      <c r="D488" s="324">
        <v>361.82999999999964</v>
      </c>
      <c r="E488" s="391">
        <v>0.11407718015007214</v>
      </c>
      <c r="F488" s="392">
        <v>255.86</v>
      </c>
      <c r="G488" s="391">
        <v>0.13587458710821737</v>
      </c>
      <c r="H488" s="392">
        <v>36.229999999999997</v>
      </c>
      <c r="I488" s="391">
        <v>5.8051594295785901E-2</v>
      </c>
      <c r="J488" s="392">
        <v>8.75</v>
      </c>
      <c r="K488" s="391">
        <v>5.27776102298088E-2</v>
      </c>
      <c r="L488" s="392">
        <v>2.61</v>
      </c>
      <c r="M488" s="391">
        <v>1.7307692307692312E-2</v>
      </c>
      <c r="N488" s="392">
        <v>11.89</v>
      </c>
      <c r="O488" s="391">
        <v>7.926666666666668E-2</v>
      </c>
      <c r="P488" s="392">
        <v>46.490000000000009</v>
      </c>
      <c r="Q488" s="391">
        <v>0.34086076691839579</v>
      </c>
      <c r="R488" s="392">
        <v>0</v>
      </c>
      <c r="S488" s="391">
        <v>0</v>
      </c>
      <c r="T488" s="392">
        <v>0</v>
      </c>
      <c r="U488" s="391">
        <v>0</v>
      </c>
      <c r="V488" s="392">
        <v>0</v>
      </c>
      <c r="W488" s="391">
        <v>0</v>
      </c>
      <c r="X488" s="392">
        <v>0</v>
      </c>
      <c r="Y488" s="325">
        <v>0</v>
      </c>
    </row>
    <row r="489" spans="2:25">
      <c r="B489" s="556"/>
      <c r="C489" s="344" t="s">
        <v>621</v>
      </c>
      <c r="D489" s="324">
        <v>77.600000000000009</v>
      </c>
      <c r="E489" s="391">
        <v>2.4465603127561585E-2</v>
      </c>
      <c r="F489" s="392">
        <v>55.12</v>
      </c>
      <c r="G489" s="391">
        <v>2.9271504890975301E-2</v>
      </c>
      <c r="H489" s="392">
        <v>5.1400000000000006</v>
      </c>
      <c r="I489" s="430">
        <v>8.2358596378785433E-3</v>
      </c>
      <c r="J489" s="392">
        <v>9.75</v>
      </c>
      <c r="K489" s="391">
        <v>5.8809337113215523E-2</v>
      </c>
      <c r="L489" s="392">
        <v>0</v>
      </c>
      <c r="M489" s="391">
        <v>0</v>
      </c>
      <c r="N489" s="392">
        <v>0</v>
      </c>
      <c r="O489" s="391">
        <v>0</v>
      </c>
      <c r="P489" s="392">
        <v>2.4500000000000002</v>
      </c>
      <c r="Q489" s="391">
        <v>1.7963193782535376E-2</v>
      </c>
      <c r="R489" s="392">
        <v>0</v>
      </c>
      <c r="S489" s="391">
        <v>0</v>
      </c>
      <c r="T489" s="392">
        <v>2.37</v>
      </c>
      <c r="U489" s="391">
        <v>0.11744301288404359</v>
      </c>
      <c r="V489" s="392">
        <v>2.77</v>
      </c>
      <c r="W489" s="391">
        <v>0.22248995983935743</v>
      </c>
      <c r="X489" s="392">
        <v>0</v>
      </c>
      <c r="Y489" s="325">
        <v>0</v>
      </c>
    </row>
    <row r="490" spans="2:25" ht="15.75" thickBot="1">
      <c r="B490" s="557"/>
      <c r="C490" s="345" t="s">
        <v>705</v>
      </c>
      <c r="D490" s="346">
        <v>379.34000000000003</v>
      </c>
      <c r="E490" s="393">
        <v>0.11959770477331459</v>
      </c>
      <c r="F490" s="394">
        <v>201.37</v>
      </c>
      <c r="G490" s="393">
        <v>0.10693764404745459</v>
      </c>
      <c r="H490" s="394">
        <v>69.180000000000007</v>
      </c>
      <c r="I490" s="393">
        <v>0.110847620573626</v>
      </c>
      <c r="J490" s="394">
        <v>32.86</v>
      </c>
      <c r="K490" s="393">
        <v>0.19820254538874488</v>
      </c>
      <c r="L490" s="394">
        <v>38.590000000000003</v>
      </c>
      <c r="M490" s="393">
        <v>0.25590185676392585</v>
      </c>
      <c r="N490" s="394">
        <v>15.900000000000002</v>
      </c>
      <c r="O490" s="393">
        <v>0.10600000000000004</v>
      </c>
      <c r="P490" s="394">
        <v>19.009999999999998</v>
      </c>
      <c r="Q490" s="393">
        <v>0.13937971992081527</v>
      </c>
      <c r="R490" s="394">
        <v>0</v>
      </c>
      <c r="S490" s="393">
        <v>0</v>
      </c>
      <c r="T490" s="435">
        <v>0.39</v>
      </c>
      <c r="U490" s="393">
        <v>1.9326065411298311E-2</v>
      </c>
      <c r="V490" s="394">
        <v>2.04</v>
      </c>
      <c r="W490" s="393">
        <v>0.16385542168674699</v>
      </c>
      <c r="X490" s="394">
        <v>0</v>
      </c>
      <c r="Y490" s="347">
        <v>0</v>
      </c>
    </row>
    <row r="491" spans="2:25" ht="69.95" customHeight="1" thickTop="1">
      <c r="B491" s="558" t="s">
        <v>1479</v>
      </c>
      <c r="C491" s="558"/>
      <c r="D491" s="558"/>
      <c r="E491" s="558"/>
      <c r="F491" s="558"/>
      <c r="G491" s="558"/>
      <c r="H491" s="558"/>
      <c r="I491" s="558"/>
      <c r="J491" s="558"/>
      <c r="K491" s="558"/>
      <c r="L491" s="558"/>
      <c r="M491" s="558"/>
      <c r="N491" s="558"/>
      <c r="O491" s="558"/>
      <c r="P491" s="558"/>
      <c r="Q491" s="558"/>
      <c r="R491" s="558"/>
      <c r="S491" s="558"/>
      <c r="T491" s="558"/>
      <c r="U491" s="558"/>
      <c r="V491" s="558"/>
      <c r="W491" s="558"/>
      <c r="X491" s="558"/>
      <c r="Y491" s="558"/>
    </row>
    <row r="492" spans="2:25">
      <c r="B492" s="336"/>
      <c r="C492" s="336"/>
      <c r="D492" s="336"/>
      <c r="E492" s="336"/>
      <c r="F492" s="336"/>
      <c r="G492" s="336"/>
      <c r="H492" s="336"/>
      <c r="I492" s="336"/>
      <c r="J492" s="336"/>
      <c r="K492" s="336"/>
      <c r="L492" s="336"/>
      <c r="M492" s="336"/>
      <c r="N492" s="336"/>
      <c r="O492" s="336"/>
      <c r="P492" s="336"/>
      <c r="Q492" s="336"/>
      <c r="R492" s="336"/>
      <c r="S492" s="336"/>
      <c r="T492" s="336"/>
      <c r="U492" s="336"/>
      <c r="V492" s="336"/>
      <c r="W492" s="336"/>
      <c r="X492" s="336"/>
      <c r="Y492" s="336"/>
    </row>
    <row r="493" spans="2:25" ht="15.75" thickBot="1">
      <c r="B493" s="559" t="s">
        <v>706</v>
      </c>
      <c r="C493" s="559"/>
      <c r="D493" s="559"/>
      <c r="E493" s="559"/>
      <c r="F493" s="336"/>
      <c r="G493" s="336"/>
      <c r="H493" s="336"/>
      <c r="I493" s="336"/>
      <c r="J493" s="336"/>
      <c r="K493" s="336"/>
      <c r="L493" s="336"/>
      <c r="M493" s="336"/>
      <c r="N493" s="336"/>
      <c r="O493" s="336"/>
      <c r="P493" s="336"/>
      <c r="Q493" s="336"/>
      <c r="R493" s="336"/>
      <c r="S493" s="336"/>
      <c r="T493" s="336"/>
      <c r="U493" s="336"/>
      <c r="V493" s="336"/>
      <c r="W493" s="336"/>
      <c r="X493" s="336"/>
      <c r="Y493" s="336"/>
    </row>
    <row r="494" spans="2:25" ht="26.25" thickTop="1" thickBot="1">
      <c r="B494" s="560" t="s">
        <v>546</v>
      </c>
      <c r="C494" s="561"/>
      <c r="D494" s="339" t="s">
        <v>547</v>
      </c>
      <c r="E494" s="340" t="s">
        <v>548</v>
      </c>
      <c r="F494" s="336"/>
      <c r="G494" s="336"/>
      <c r="H494" s="336"/>
      <c r="I494" s="336"/>
      <c r="J494" s="336"/>
      <c r="K494" s="336"/>
      <c r="L494" s="336"/>
      <c r="M494" s="336"/>
      <c r="N494" s="336"/>
      <c r="O494" s="336"/>
      <c r="P494" s="336"/>
      <c r="Q494" s="336"/>
      <c r="R494" s="336"/>
      <c r="S494" s="336"/>
      <c r="T494" s="336"/>
      <c r="U494" s="336"/>
      <c r="V494" s="336"/>
      <c r="W494" s="336"/>
      <c r="X494" s="336"/>
      <c r="Y494" s="336"/>
    </row>
    <row r="495" spans="2:25" ht="15.75" thickTop="1">
      <c r="B495" s="555" t="s">
        <v>707</v>
      </c>
      <c r="C495" s="341" t="s">
        <v>549</v>
      </c>
      <c r="D495" s="342">
        <v>8293.3699999999826</v>
      </c>
      <c r="E495" s="343">
        <v>1</v>
      </c>
      <c r="F495" s="336"/>
      <c r="G495" s="336"/>
      <c r="H495" s="336"/>
      <c r="I495" s="336"/>
      <c r="J495" s="336"/>
      <c r="K495" s="336"/>
      <c r="L495" s="336"/>
      <c r="M495" s="336"/>
      <c r="N495" s="336"/>
      <c r="O495" s="336"/>
      <c r="P495" s="336"/>
      <c r="Q495" s="336"/>
      <c r="R495" s="336"/>
      <c r="S495" s="336"/>
      <c r="T495" s="336"/>
      <c r="U495" s="336"/>
      <c r="V495" s="336"/>
      <c r="W495" s="336"/>
      <c r="X495" s="336"/>
      <c r="Y495" s="336"/>
    </row>
    <row r="496" spans="2:25">
      <c r="B496" s="556"/>
      <c r="C496" s="344" t="s">
        <v>699</v>
      </c>
      <c r="D496" s="324">
        <v>6912.6499999999987</v>
      </c>
      <c r="E496" s="325">
        <v>0.83351520551959135</v>
      </c>
      <c r="F496" s="336"/>
      <c r="G496" s="336"/>
      <c r="H496" s="336"/>
      <c r="I496" s="336"/>
      <c r="J496" s="336"/>
      <c r="K496" s="336"/>
      <c r="L496" s="336"/>
      <c r="M496" s="336"/>
      <c r="N496" s="336"/>
      <c r="O496" s="336"/>
      <c r="P496" s="336"/>
      <c r="Q496" s="336"/>
      <c r="R496" s="336"/>
      <c r="S496" s="336"/>
      <c r="T496" s="336"/>
      <c r="U496" s="336"/>
      <c r="V496" s="336"/>
      <c r="W496" s="336"/>
      <c r="X496" s="336"/>
      <c r="Y496" s="336"/>
    </row>
    <row r="497" spans="2:25">
      <c r="B497" s="556"/>
      <c r="C497" s="344" t="s">
        <v>700</v>
      </c>
      <c r="D497" s="324">
        <v>294.62000000000006</v>
      </c>
      <c r="E497" s="325">
        <v>3.5524762551291056E-2</v>
      </c>
      <c r="F497" s="336"/>
      <c r="G497" s="336"/>
      <c r="H497" s="336"/>
      <c r="I497" s="336"/>
      <c r="J497" s="336"/>
      <c r="K497" s="336"/>
      <c r="L497" s="336"/>
      <c r="M497" s="336"/>
      <c r="N497" s="336"/>
      <c r="O497" s="336"/>
      <c r="P497" s="336"/>
      <c r="Q497" s="336"/>
      <c r="R497" s="336"/>
      <c r="S497" s="336"/>
      <c r="T497" s="336"/>
      <c r="U497" s="336"/>
      <c r="V497" s="336"/>
      <c r="W497" s="336"/>
      <c r="X497" s="336"/>
      <c r="Y497" s="336"/>
    </row>
    <row r="498" spans="2:25">
      <c r="B498" s="556"/>
      <c r="C498" s="344" t="s">
        <v>701</v>
      </c>
      <c r="D498" s="324">
        <v>135.11000000000001</v>
      </c>
      <c r="E498" s="325">
        <v>1.6291326686256647E-2</v>
      </c>
      <c r="F498" s="336"/>
      <c r="G498" s="336"/>
      <c r="H498" s="336"/>
      <c r="I498" s="336"/>
      <c r="J498" s="336"/>
      <c r="K498" s="336"/>
      <c r="L498" s="336"/>
      <c r="M498" s="336"/>
      <c r="N498" s="336"/>
      <c r="O498" s="336"/>
      <c r="P498" s="336"/>
      <c r="Q498" s="336"/>
      <c r="R498" s="336"/>
      <c r="S498" s="336"/>
      <c r="T498" s="336"/>
      <c r="U498" s="336"/>
      <c r="V498" s="336"/>
      <c r="W498" s="336"/>
      <c r="X498" s="336"/>
      <c r="Y498" s="336"/>
    </row>
    <row r="499" spans="2:25">
      <c r="B499" s="556"/>
      <c r="C499" s="344" t="s">
        <v>702</v>
      </c>
      <c r="D499" s="324">
        <v>30.839999999999996</v>
      </c>
      <c r="E499" s="416">
        <v>3.7186330767830286E-3</v>
      </c>
      <c r="F499" s="336"/>
      <c r="G499" s="336"/>
      <c r="H499" s="336"/>
      <c r="I499" s="336"/>
      <c r="J499" s="336"/>
      <c r="K499" s="336"/>
      <c r="L499" s="336"/>
      <c r="M499" s="336"/>
      <c r="N499" s="336"/>
      <c r="O499" s="336"/>
      <c r="P499" s="336"/>
      <c r="Q499" s="336"/>
      <c r="R499" s="336"/>
      <c r="S499" s="336"/>
      <c r="T499" s="336"/>
      <c r="U499" s="336"/>
      <c r="V499" s="336"/>
      <c r="W499" s="336"/>
      <c r="X499" s="336"/>
      <c r="Y499" s="336"/>
    </row>
    <row r="500" spans="2:25">
      <c r="B500" s="556"/>
      <c r="C500" s="344" t="s">
        <v>703</v>
      </c>
      <c r="D500" s="324">
        <v>191.97000000000014</v>
      </c>
      <c r="E500" s="325">
        <v>2.3147405698769084E-2</v>
      </c>
      <c r="F500" s="336"/>
      <c r="G500" s="336"/>
      <c r="H500" s="336"/>
      <c r="I500" s="336"/>
      <c r="J500" s="336"/>
      <c r="K500" s="336"/>
      <c r="L500" s="336"/>
      <c r="M500" s="336"/>
      <c r="N500" s="336"/>
      <c r="O500" s="336"/>
      <c r="P500" s="336"/>
      <c r="Q500" s="336"/>
      <c r="R500" s="336"/>
      <c r="S500" s="336"/>
      <c r="T500" s="336"/>
      <c r="U500" s="336"/>
      <c r="V500" s="336"/>
      <c r="W500" s="336"/>
      <c r="X500" s="336"/>
      <c r="Y500" s="336"/>
    </row>
    <row r="501" spans="2:25">
      <c r="B501" s="556"/>
      <c r="C501" s="344" t="s">
        <v>704</v>
      </c>
      <c r="D501" s="324">
        <v>144.50999999999996</v>
      </c>
      <c r="E501" s="325">
        <v>1.7424762189556266E-2</v>
      </c>
      <c r="F501" s="336"/>
      <c r="G501" s="336"/>
      <c r="H501" s="336"/>
      <c r="I501" s="336"/>
      <c r="J501" s="336"/>
      <c r="K501" s="336"/>
      <c r="L501" s="336"/>
      <c r="M501" s="336"/>
      <c r="N501" s="336"/>
      <c r="O501" s="336"/>
      <c r="P501" s="336"/>
      <c r="Q501" s="336"/>
      <c r="R501" s="336"/>
      <c r="S501" s="336"/>
      <c r="T501" s="336"/>
      <c r="U501" s="336"/>
      <c r="V501" s="336"/>
      <c r="W501" s="336"/>
      <c r="X501" s="336"/>
      <c r="Y501" s="336"/>
    </row>
    <row r="502" spans="2:25" ht="15.75" thickBot="1">
      <c r="B502" s="557"/>
      <c r="C502" s="345" t="s">
        <v>621</v>
      </c>
      <c r="D502" s="346">
        <v>583.66999999999996</v>
      </c>
      <c r="E502" s="347">
        <v>7.0377904277754547E-2</v>
      </c>
      <c r="F502" s="336"/>
      <c r="G502" s="336"/>
      <c r="H502" s="336"/>
      <c r="I502" s="336"/>
      <c r="J502" s="336"/>
      <c r="K502" s="336"/>
      <c r="L502" s="336"/>
      <c r="M502" s="336"/>
      <c r="N502" s="336"/>
      <c r="O502" s="336"/>
      <c r="P502" s="336"/>
      <c r="Q502" s="336"/>
      <c r="R502" s="336"/>
      <c r="S502" s="336"/>
      <c r="T502" s="336"/>
      <c r="U502" s="336"/>
      <c r="V502" s="336"/>
      <c r="W502" s="336"/>
      <c r="X502" s="336"/>
      <c r="Y502" s="336"/>
    </row>
    <row r="503" spans="2:25" ht="69.95" customHeight="1" thickTop="1">
      <c r="B503" s="558" t="s">
        <v>1480</v>
      </c>
      <c r="C503" s="558"/>
      <c r="D503" s="558"/>
      <c r="E503" s="558"/>
      <c r="F503" s="336"/>
      <c r="G503" s="336"/>
      <c r="H503" s="336"/>
      <c r="I503" s="336"/>
      <c r="J503" s="336"/>
      <c r="K503" s="336"/>
      <c r="L503" s="336"/>
      <c r="M503" s="336"/>
      <c r="N503" s="336"/>
      <c r="O503" s="336"/>
      <c r="P503" s="336"/>
      <c r="Q503" s="336"/>
      <c r="R503" s="336"/>
      <c r="S503" s="336"/>
      <c r="T503" s="336"/>
      <c r="U503" s="336"/>
      <c r="V503" s="336"/>
      <c r="W503" s="336"/>
      <c r="X503" s="336"/>
      <c r="Y503" s="336"/>
    </row>
    <row r="504" spans="2:25">
      <c r="B504" s="336"/>
      <c r="C504" s="336"/>
      <c r="D504" s="336"/>
      <c r="E504" s="336"/>
      <c r="F504" s="336"/>
      <c r="G504" s="336"/>
      <c r="H504" s="336"/>
      <c r="I504" s="336"/>
      <c r="J504" s="336"/>
      <c r="K504" s="336"/>
      <c r="L504" s="336"/>
      <c r="M504" s="336"/>
      <c r="N504" s="336"/>
      <c r="O504" s="336"/>
      <c r="P504" s="336"/>
      <c r="Q504" s="336"/>
      <c r="R504" s="336"/>
      <c r="S504" s="336"/>
      <c r="T504" s="336"/>
      <c r="U504" s="336"/>
      <c r="V504" s="336"/>
      <c r="W504" s="336"/>
      <c r="X504" s="336"/>
      <c r="Y504" s="336"/>
    </row>
    <row r="505" spans="2:25" ht="15.75" thickBot="1">
      <c r="B505" s="559" t="s">
        <v>708</v>
      </c>
      <c r="C505" s="559"/>
      <c r="D505" s="559"/>
      <c r="E505" s="559"/>
      <c r="F505" s="559"/>
      <c r="G505" s="559"/>
      <c r="H505" s="559"/>
      <c r="I505" s="559"/>
      <c r="J505" s="559"/>
      <c r="K505" s="559"/>
      <c r="L505" s="559"/>
      <c r="M505" s="559"/>
      <c r="N505" s="559"/>
      <c r="O505" s="559"/>
      <c r="P505" s="559"/>
      <c r="Q505" s="559"/>
      <c r="R505" s="559"/>
      <c r="S505" s="559"/>
      <c r="T505" s="559"/>
      <c r="U505" s="559"/>
      <c r="V505" s="559"/>
      <c r="W505" s="559"/>
      <c r="X505" s="559"/>
      <c r="Y505" s="559"/>
    </row>
    <row r="506" spans="2:25" ht="15.75" thickTop="1">
      <c r="B506" s="562" t="s">
        <v>546</v>
      </c>
      <c r="C506" s="563"/>
      <c r="D506" s="568" t="s">
        <v>612</v>
      </c>
      <c r="E506" s="569"/>
      <c r="F506" s="569"/>
      <c r="G506" s="569"/>
      <c r="H506" s="569"/>
      <c r="I506" s="569"/>
      <c r="J506" s="569"/>
      <c r="K506" s="569"/>
      <c r="L506" s="569"/>
      <c r="M506" s="569"/>
      <c r="N506" s="569"/>
      <c r="O506" s="569"/>
      <c r="P506" s="569"/>
      <c r="Q506" s="569"/>
      <c r="R506" s="569"/>
      <c r="S506" s="569"/>
      <c r="T506" s="569"/>
      <c r="U506" s="569"/>
      <c r="V506" s="569"/>
      <c r="W506" s="569"/>
      <c r="X506" s="569"/>
      <c r="Y506" s="570"/>
    </row>
    <row r="507" spans="2:25">
      <c r="B507" s="564"/>
      <c r="C507" s="565"/>
      <c r="D507" s="571" t="s">
        <v>549</v>
      </c>
      <c r="E507" s="572"/>
      <c r="F507" s="572" t="s">
        <v>613</v>
      </c>
      <c r="G507" s="572"/>
      <c r="H507" s="572" t="s">
        <v>614</v>
      </c>
      <c r="I507" s="572"/>
      <c r="J507" s="572" t="s">
        <v>615</v>
      </c>
      <c r="K507" s="572"/>
      <c r="L507" s="572" t="s">
        <v>616</v>
      </c>
      <c r="M507" s="572"/>
      <c r="N507" s="572" t="s">
        <v>617</v>
      </c>
      <c r="O507" s="572"/>
      <c r="P507" s="572" t="s">
        <v>618</v>
      </c>
      <c r="Q507" s="572"/>
      <c r="R507" s="572" t="s">
        <v>619</v>
      </c>
      <c r="S507" s="572"/>
      <c r="T507" s="572" t="s">
        <v>620</v>
      </c>
      <c r="U507" s="572"/>
      <c r="V507" s="572" t="s">
        <v>621</v>
      </c>
      <c r="W507" s="572"/>
      <c r="X507" s="572" t="s">
        <v>622</v>
      </c>
      <c r="Y507" s="573"/>
    </row>
    <row r="508" spans="2:25" ht="25.5" thickBot="1">
      <c r="B508" s="566"/>
      <c r="C508" s="567"/>
      <c r="D508" s="386" t="s">
        <v>547</v>
      </c>
      <c r="E508" s="387" t="s">
        <v>548</v>
      </c>
      <c r="F508" s="387" t="s">
        <v>547</v>
      </c>
      <c r="G508" s="387" t="s">
        <v>548</v>
      </c>
      <c r="H508" s="387" t="s">
        <v>547</v>
      </c>
      <c r="I508" s="387" t="s">
        <v>548</v>
      </c>
      <c r="J508" s="387" t="s">
        <v>547</v>
      </c>
      <c r="K508" s="387" t="s">
        <v>548</v>
      </c>
      <c r="L508" s="387" t="s">
        <v>547</v>
      </c>
      <c r="M508" s="387" t="s">
        <v>548</v>
      </c>
      <c r="N508" s="387" t="s">
        <v>547</v>
      </c>
      <c r="O508" s="387" t="s">
        <v>548</v>
      </c>
      <c r="P508" s="387" t="s">
        <v>547</v>
      </c>
      <c r="Q508" s="387" t="s">
        <v>548</v>
      </c>
      <c r="R508" s="387" t="s">
        <v>547</v>
      </c>
      <c r="S508" s="387" t="s">
        <v>548</v>
      </c>
      <c r="T508" s="387" t="s">
        <v>547</v>
      </c>
      <c r="U508" s="387" t="s">
        <v>548</v>
      </c>
      <c r="V508" s="387" t="s">
        <v>547</v>
      </c>
      <c r="W508" s="387" t="s">
        <v>548</v>
      </c>
      <c r="X508" s="387" t="s">
        <v>547</v>
      </c>
      <c r="Y508" s="388" t="s">
        <v>548</v>
      </c>
    </row>
    <row r="509" spans="2:25" ht="15.75" thickTop="1">
      <c r="B509" s="555" t="s">
        <v>709</v>
      </c>
      <c r="C509" s="341" t="s">
        <v>549</v>
      </c>
      <c r="D509" s="342">
        <v>3171.800000000007</v>
      </c>
      <c r="E509" s="389">
        <v>1</v>
      </c>
      <c r="F509" s="390">
        <v>1883.0600000000015</v>
      </c>
      <c r="G509" s="389">
        <v>1</v>
      </c>
      <c r="H509" s="390">
        <v>624.10000000000025</v>
      </c>
      <c r="I509" s="389">
        <v>1</v>
      </c>
      <c r="J509" s="390">
        <v>165.78999999999996</v>
      </c>
      <c r="K509" s="389">
        <v>1</v>
      </c>
      <c r="L509" s="390">
        <v>150.79999999999995</v>
      </c>
      <c r="M509" s="389">
        <v>1</v>
      </c>
      <c r="N509" s="390">
        <v>149.99999999999997</v>
      </c>
      <c r="O509" s="389">
        <v>1</v>
      </c>
      <c r="P509" s="390">
        <v>136.39000000000001</v>
      </c>
      <c r="Q509" s="389">
        <v>1</v>
      </c>
      <c r="R509" s="390">
        <v>26.21</v>
      </c>
      <c r="S509" s="389">
        <v>1</v>
      </c>
      <c r="T509" s="390">
        <v>20.180000000000003</v>
      </c>
      <c r="U509" s="389">
        <v>1</v>
      </c>
      <c r="V509" s="390">
        <v>12.45</v>
      </c>
      <c r="W509" s="389">
        <v>1</v>
      </c>
      <c r="X509" s="390">
        <v>2.8200000000000003</v>
      </c>
      <c r="Y509" s="343">
        <v>1</v>
      </c>
    </row>
    <row r="510" spans="2:25" ht="24">
      <c r="B510" s="556"/>
      <c r="C510" s="344" t="s">
        <v>710</v>
      </c>
      <c r="D510" s="324">
        <v>2280.3700000000104</v>
      </c>
      <c r="E510" s="391">
        <v>0.71895138407213732</v>
      </c>
      <c r="F510" s="392">
        <v>1365.3600000000004</v>
      </c>
      <c r="G510" s="391">
        <v>0.72507514364916625</v>
      </c>
      <c r="H510" s="392">
        <v>480.11999999999972</v>
      </c>
      <c r="I510" s="391">
        <v>0.76929979170004748</v>
      </c>
      <c r="J510" s="392">
        <v>112.78999999999992</v>
      </c>
      <c r="K510" s="391">
        <v>0.68031847517944355</v>
      </c>
      <c r="L510" s="392">
        <v>90.379999999999981</v>
      </c>
      <c r="M510" s="391">
        <v>0.59933687002652525</v>
      </c>
      <c r="N510" s="392">
        <v>107.58999999999997</v>
      </c>
      <c r="O510" s="391">
        <v>0.71726666666666661</v>
      </c>
      <c r="P510" s="392">
        <v>74.010000000000005</v>
      </c>
      <c r="Q510" s="391">
        <v>0.54263509054916048</v>
      </c>
      <c r="R510" s="392">
        <v>24.62</v>
      </c>
      <c r="S510" s="391">
        <v>0.93933613124761539</v>
      </c>
      <c r="T510" s="392">
        <v>15.04</v>
      </c>
      <c r="U510" s="391">
        <v>0.74529236868186322</v>
      </c>
      <c r="V510" s="392">
        <v>7.6400000000000006</v>
      </c>
      <c r="W510" s="391">
        <v>0.61365461847389569</v>
      </c>
      <c r="X510" s="392">
        <v>2.8200000000000003</v>
      </c>
      <c r="Y510" s="325">
        <v>1</v>
      </c>
    </row>
    <row r="511" spans="2:25">
      <c r="B511" s="556"/>
      <c r="C511" s="344" t="s">
        <v>711</v>
      </c>
      <c r="D511" s="324">
        <v>89.92</v>
      </c>
      <c r="E511" s="391">
        <v>2.8349832902452805E-2</v>
      </c>
      <c r="F511" s="392">
        <v>49.509999999999991</v>
      </c>
      <c r="G511" s="391">
        <v>2.6292311450511377E-2</v>
      </c>
      <c r="H511" s="392">
        <v>22.29</v>
      </c>
      <c r="I511" s="391">
        <v>3.5715430219516085E-2</v>
      </c>
      <c r="J511" s="392">
        <v>4.59</v>
      </c>
      <c r="K511" s="391">
        <v>2.7685626394836849E-2</v>
      </c>
      <c r="L511" s="392">
        <v>0</v>
      </c>
      <c r="M511" s="391">
        <v>0</v>
      </c>
      <c r="N511" s="392">
        <v>5.1899999999999995</v>
      </c>
      <c r="O511" s="391">
        <v>3.4600000000000006E-2</v>
      </c>
      <c r="P511" s="392">
        <v>8.34</v>
      </c>
      <c r="Q511" s="391">
        <v>6.1148178018916338E-2</v>
      </c>
      <c r="R511" s="392">
        <v>0</v>
      </c>
      <c r="S511" s="391">
        <v>0</v>
      </c>
      <c r="T511" s="392">
        <v>0</v>
      </c>
      <c r="U511" s="391">
        <v>0</v>
      </c>
      <c r="V511" s="392">
        <v>0</v>
      </c>
      <c r="W511" s="391">
        <v>0</v>
      </c>
      <c r="X511" s="392">
        <v>0</v>
      </c>
      <c r="Y511" s="325">
        <v>0</v>
      </c>
    </row>
    <row r="512" spans="2:25">
      <c r="B512" s="556"/>
      <c r="C512" s="344" t="s">
        <v>712</v>
      </c>
      <c r="D512" s="324">
        <v>111.99999999999999</v>
      </c>
      <c r="E512" s="391">
        <v>3.5311179771738366E-2</v>
      </c>
      <c r="F512" s="392">
        <v>55.570000000000007</v>
      </c>
      <c r="G512" s="391">
        <v>2.9510477626841398E-2</v>
      </c>
      <c r="H512" s="392">
        <v>25.84</v>
      </c>
      <c r="I512" s="391">
        <v>4.1403621214548936E-2</v>
      </c>
      <c r="J512" s="392">
        <v>11.690000000000001</v>
      </c>
      <c r="K512" s="391">
        <v>7.0510887267024577E-2</v>
      </c>
      <c r="L512" s="392">
        <v>2.89</v>
      </c>
      <c r="M512" s="391">
        <v>1.9164456233421757E-2</v>
      </c>
      <c r="N512" s="392">
        <v>6.8699999999999992</v>
      </c>
      <c r="O512" s="391">
        <v>4.58E-2</v>
      </c>
      <c r="P512" s="392">
        <v>6.1999999999999993</v>
      </c>
      <c r="Q512" s="391">
        <v>4.5457878143558901E-2</v>
      </c>
      <c r="R512" s="434">
        <v>0.56000000000000005</v>
      </c>
      <c r="S512" s="391">
        <v>2.1365890881343001E-2</v>
      </c>
      <c r="T512" s="392">
        <v>2.38</v>
      </c>
      <c r="U512" s="391">
        <v>0.11793855302279482</v>
      </c>
      <c r="V512" s="392">
        <v>0</v>
      </c>
      <c r="W512" s="391">
        <v>0</v>
      </c>
      <c r="X512" s="392">
        <v>0</v>
      </c>
      <c r="Y512" s="325">
        <v>0</v>
      </c>
    </row>
    <row r="513" spans="2:25">
      <c r="B513" s="556"/>
      <c r="C513" s="344" t="s">
        <v>621</v>
      </c>
      <c r="D513" s="324">
        <v>161.67000000000002</v>
      </c>
      <c r="E513" s="391">
        <v>5.0971057443722698E-2</v>
      </c>
      <c r="F513" s="392">
        <v>101.02999999999999</v>
      </c>
      <c r="G513" s="391">
        <v>5.3652034454557948E-2</v>
      </c>
      <c r="H513" s="392">
        <v>16.37</v>
      </c>
      <c r="I513" s="391">
        <v>2.6229770870052866E-2</v>
      </c>
      <c r="J513" s="392">
        <v>2.56</v>
      </c>
      <c r="K513" s="391">
        <v>1.5441220821521207E-2</v>
      </c>
      <c r="L513" s="392">
        <v>7.95</v>
      </c>
      <c r="M513" s="391">
        <v>5.2718832891246702E-2</v>
      </c>
      <c r="N513" s="392">
        <v>3.33</v>
      </c>
      <c r="O513" s="391">
        <v>2.2200000000000008E-2</v>
      </c>
      <c r="P513" s="392">
        <v>27.029999999999998</v>
      </c>
      <c r="Q513" s="391">
        <v>0.19818168487425761</v>
      </c>
      <c r="R513" s="392">
        <v>1.03</v>
      </c>
      <c r="S513" s="391">
        <v>3.9297977871041584E-2</v>
      </c>
      <c r="T513" s="392">
        <v>2.37</v>
      </c>
      <c r="U513" s="391">
        <v>0.11744301288404359</v>
      </c>
      <c r="V513" s="392">
        <v>0</v>
      </c>
      <c r="W513" s="391">
        <v>0</v>
      </c>
      <c r="X513" s="392">
        <v>0</v>
      </c>
      <c r="Y513" s="325">
        <v>0</v>
      </c>
    </row>
    <row r="514" spans="2:25" ht="15.75" thickBot="1">
      <c r="B514" s="557"/>
      <c r="C514" s="345" t="s">
        <v>705</v>
      </c>
      <c r="D514" s="346">
        <v>527.84000000000015</v>
      </c>
      <c r="E514" s="393">
        <v>0.16641654580994986</v>
      </c>
      <c r="F514" s="394">
        <v>311.59000000000003</v>
      </c>
      <c r="G514" s="393">
        <v>0.16547003281892228</v>
      </c>
      <c r="H514" s="394">
        <v>79.48</v>
      </c>
      <c r="I514" s="393">
        <v>0.12735138599583395</v>
      </c>
      <c r="J514" s="394">
        <v>34.159999999999997</v>
      </c>
      <c r="K514" s="393">
        <v>0.20604379033717357</v>
      </c>
      <c r="L514" s="394">
        <v>49.580000000000005</v>
      </c>
      <c r="M514" s="393">
        <v>0.32877984084880651</v>
      </c>
      <c r="N514" s="394">
        <v>27.020000000000003</v>
      </c>
      <c r="O514" s="393">
        <v>0.1801333333333334</v>
      </c>
      <c r="P514" s="394">
        <v>20.810000000000002</v>
      </c>
      <c r="Q514" s="393">
        <v>0.1525771684141066</v>
      </c>
      <c r="R514" s="394">
        <v>0</v>
      </c>
      <c r="S514" s="393">
        <v>0</v>
      </c>
      <c r="T514" s="435">
        <v>0.39</v>
      </c>
      <c r="U514" s="393">
        <v>1.9326065411298311E-2</v>
      </c>
      <c r="V514" s="394">
        <v>4.8100000000000005</v>
      </c>
      <c r="W514" s="393">
        <v>0.38634538152610448</v>
      </c>
      <c r="X514" s="394">
        <v>0</v>
      </c>
      <c r="Y514" s="347">
        <v>0</v>
      </c>
    </row>
    <row r="515" spans="2:25" ht="69.95" customHeight="1" thickTop="1">
      <c r="B515" s="558" t="s">
        <v>1479</v>
      </c>
      <c r="C515" s="558"/>
      <c r="D515" s="558"/>
      <c r="E515" s="558"/>
      <c r="F515" s="558"/>
      <c r="G515" s="558"/>
      <c r="H515" s="558"/>
      <c r="I515" s="558"/>
      <c r="J515" s="558"/>
      <c r="K515" s="558"/>
      <c r="L515" s="558"/>
      <c r="M515" s="558"/>
      <c r="N515" s="558"/>
      <c r="O515" s="558"/>
      <c r="P515" s="558"/>
      <c r="Q515" s="558"/>
      <c r="R515" s="558"/>
      <c r="S515" s="558"/>
      <c r="T515" s="558"/>
      <c r="U515" s="558"/>
      <c r="V515" s="558"/>
      <c r="W515" s="558"/>
      <c r="X515" s="558"/>
      <c r="Y515" s="558"/>
    </row>
    <row r="516" spans="2:25">
      <c r="B516" s="336"/>
      <c r="C516" s="336"/>
      <c r="D516" s="336"/>
      <c r="E516" s="336"/>
      <c r="F516" s="336"/>
      <c r="G516" s="336"/>
      <c r="H516" s="336"/>
      <c r="I516" s="336"/>
      <c r="J516" s="336"/>
      <c r="K516" s="336"/>
      <c r="L516" s="336"/>
      <c r="M516" s="336"/>
      <c r="N516" s="336"/>
      <c r="O516" s="336"/>
      <c r="P516" s="336"/>
      <c r="Q516" s="336"/>
      <c r="R516" s="336"/>
      <c r="S516" s="336"/>
      <c r="T516" s="336"/>
      <c r="U516" s="336"/>
      <c r="V516" s="336"/>
      <c r="W516" s="336"/>
      <c r="X516" s="336"/>
      <c r="Y516" s="336"/>
    </row>
    <row r="517" spans="2:25" ht="15.75" thickBot="1">
      <c r="B517" s="559" t="s">
        <v>713</v>
      </c>
      <c r="C517" s="559"/>
      <c r="D517" s="559"/>
      <c r="E517" s="559"/>
      <c r="F517" s="336"/>
      <c r="G517" s="336"/>
      <c r="H517" s="336"/>
      <c r="I517" s="336"/>
      <c r="J517" s="336"/>
      <c r="K517" s="336"/>
      <c r="L517" s="336"/>
      <c r="M517" s="336"/>
      <c r="N517" s="336"/>
      <c r="O517" s="336"/>
      <c r="P517" s="336"/>
      <c r="Q517" s="336"/>
      <c r="R517" s="336"/>
      <c r="S517" s="336"/>
      <c r="T517" s="336"/>
      <c r="U517" s="336"/>
      <c r="V517" s="336"/>
      <c r="W517" s="336"/>
      <c r="X517" s="336"/>
      <c r="Y517" s="336"/>
    </row>
    <row r="518" spans="2:25" ht="26.25" thickTop="1" thickBot="1">
      <c r="B518" s="560" t="s">
        <v>546</v>
      </c>
      <c r="C518" s="561"/>
      <c r="D518" s="339" t="s">
        <v>547</v>
      </c>
      <c r="E518" s="340" t="s">
        <v>548</v>
      </c>
      <c r="F518" s="336"/>
      <c r="G518" s="336"/>
      <c r="H518" s="336"/>
      <c r="I518" s="336"/>
      <c r="J518" s="336"/>
      <c r="K518" s="336"/>
      <c r="L518" s="336"/>
      <c r="M518" s="336"/>
      <c r="N518" s="336"/>
      <c r="O518" s="336"/>
      <c r="P518" s="336"/>
      <c r="Q518" s="336"/>
      <c r="R518" s="336"/>
      <c r="S518" s="336"/>
      <c r="T518" s="336"/>
      <c r="U518" s="336"/>
      <c r="V518" s="336"/>
      <c r="W518" s="336"/>
      <c r="X518" s="336"/>
      <c r="Y518" s="336"/>
    </row>
    <row r="519" spans="2:25" ht="15.75" thickTop="1">
      <c r="B519" s="555" t="s">
        <v>714</v>
      </c>
      <c r="C519" s="341" t="s">
        <v>549</v>
      </c>
      <c r="D519" s="342">
        <v>8293.3699999999826</v>
      </c>
      <c r="E519" s="343">
        <v>1</v>
      </c>
      <c r="F519" s="336"/>
      <c r="G519" s="336"/>
      <c r="H519" s="336"/>
      <c r="I519" s="336"/>
      <c r="J519" s="336"/>
      <c r="K519" s="336"/>
      <c r="L519" s="336"/>
      <c r="M519" s="336"/>
      <c r="N519" s="336"/>
      <c r="O519" s="336"/>
      <c r="P519" s="336"/>
      <c r="Q519" s="336"/>
      <c r="R519" s="336"/>
      <c r="S519" s="336"/>
      <c r="T519" s="336"/>
      <c r="U519" s="336"/>
      <c r="V519" s="336"/>
      <c r="W519" s="336"/>
      <c r="X519" s="336"/>
      <c r="Y519" s="336"/>
    </row>
    <row r="520" spans="2:25" ht="24">
      <c r="B520" s="556"/>
      <c r="C520" s="344" t="s">
        <v>710</v>
      </c>
      <c r="D520" s="324">
        <v>7129.11</v>
      </c>
      <c r="E520" s="325">
        <v>0.85961557243919118</v>
      </c>
      <c r="F520" s="336"/>
      <c r="G520" s="336"/>
      <c r="H520" s="336"/>
      <c r="I520" s="336"/>
      <c r="J520" s="336"/>
      <c r="K520" s="336"/>
      <c r="L520" s="336"/>
      <c r="M520" s="336"/>
      <c r="N520" s="336"/>
      <c r="O520" s="336"/>
      <c r="P520" s="336"/>
      <c r="Q520" s="336"/>
      <c r="R520" s="336"/>
      <c r="S520" s="336"/>
      <c r="T520" s="336"/>
      <c r="U520" s="336"/>
      <c r="V520" s="336"/>
      <c r="W520" s="336"/>
      <c r="X520" s="336"/>
      <c r="Y520" s="336"/>
    </row>
    <row r="521" spans="2:25">
      <c r="B521" s="556"/>
      <c r="C521" s="344" t="s">
        <v>711</v>
      </c>
      <c r="D521" s="324">
        <v>330.8599999999999</v>
      </c>
      <c r="E521" s="325">
        <v>3.9894518151246186E-2</v>
      </c>
      <c r="F521" s="336"/>
      <c r="G521" s="336"/>
      <c r="H521" s="336"/>
      <c r="I521" s="336"/>
      <c r="J521" s="336"/>
      <c r="K521" s="336"/>
      <c r="L521" s="336"/>
      <c r="M521" s="336"/>
      <c r="N521" s="336"/>
      <c r="O521" s="336"/>
      <c r="P521" s="336"/>
      <c r="Q521" s="336"/>
      <c r="R521" s="336"/>
      <c r="S521" s="336"/>
      <c r="T521" s="336"/>
      <c r="U521" s="336"/>
      <c r="V521" s="336"/>
      <c r="W521" s="336"/>
      <c r="X521" s="336"/>
      <c r="Y521" s="336"/>
    </row>
    <row r="522" spans="2:25">
      <c r="B522" s="556"/>
      <c r="C522" s="344" t="s">
        <v>712</v>
      </c>
      <c r="D522" s="324">
        <v>200.99999999999991</v>
      </c>
      <c r="E522" s="325">
        <v>2.4236227251406887E-2</v>
      </c>
      <c r="F522" s="336"/>
      <c r="G522" s="336"/>
      <c r="H522" s="336"/>
      <c r="I522" s="336"/>
      <c r="J522" s="336"/>
      <c r="K522" s="336"/>
      <c r="L522" s="336"/>
      <c r="M522" s="336"/>
      <c r="N522" s="336"/>
      <c r="O522" s="336"/>
      <c r="P522" s="336"/>
      <c r="Q522" s="336"/>
      <c r="R522" s="336"/>
      <c r="S522" s="336"/>
      <c r="T522" s="336"/>
      <c r="U522" s="336"/>
      <c r="V522" s="336"/>
      <c r="W522" s="336"/>
      <c r="X522" s="336"/>
      <c r="Y522" s="336"/>
    </row>
    <row r="523" spans="2:25" ht="15.75" thickBot="1">
      <c r="B523" s="557"/>
      <c r="C523" s="345" t="s">
        <v>621</v>
      </c>
      <c r="D523" s="346">
        <v>632.4000000000002</v>
      </c>
      <c r="E523" s="347">
        <v>7.6253682158157851E-2</v>
      </c>
      <c r="F523" s="336"/>
      <c r="G523" s="336"/>
      <c r="H523" s="336"/>
      <c r="I523" s="336"/>
      <c r="J523" s="336"/>
      <c r="K523" s="336"/>
      <c r="L523" s="336"/>
      <c r="M523" s="336"/>
      <c r="N523" s="336"/>
      <c r="O523" s="336"/>
      <c r="P523" s="336"/>
      <c r="Q523" s="336"/>
      <c r="R523" s="336"/>
      <c r="S523" s="336"/>
      <c r="T523" s="336"/>
      <c r="U523" s="336"/>
      <c r="V523" s="336"/>
      <c r="W523" s="336"/>
      <c r="X523" s="336"/>
      <c r="Y523" s="336"/>
    </row>
    <row r="524" spans="2:25" ht="69.95" customHeight="1" thickTop="1">
      <c r="B524" s="558" t="s">
        <v>1480</v>
      </c>
      <c r="C524" s="558"/>
      <c r="D524" s="558"/>
      <c r="E524" s="558"/>
      <c r="F524" s="336"/>
      <c r="G524" s="336"/>
      <c r="H524" s="336"/>
      <c r="I524" s="336"/>
      <c r="J524" s="336"/>
      <c r="K524" s="336"/>
      <c r="L524" s="336"/>
      <c r="M524" s="336"/>
      <c r="N524" s="336"/>
      <c r="O524" s="336"/>
      <c r="P524" s="336"/>
      <c r="Q524" s="336"/>
      <c r="R524" s="336"/>
      <c r="S524" s="336"/>
      <c r="T524" s="336"/>
      <c r="U524" s="336"/>
      <c r="V524" s="336"/>
      <c r="W524" s="336"/>
      <c r="X524" s="336"/>
      <c r="Y524" s="336"/>
    </row>
    <row r="525" spans="2:25">
      <c r="B525" s="336"/>
      <c r="C525" s="336"/>
      <c r="D525" s="336"/>
      <c r="E525" s="336"/>
      <c r="F525" s="336"/>
      <c r="G525" s="336"/>
      <c r="H525" s="336"/>
      <c r="I525" s="336"/>
      <c r="J525" s="336"/>
      <c r="K525" s="336"/>
      <c r="L525" s="336"/>
      <c r="M525" s="336"/>
      <c r="N525" s="336"/>
      <c r="O525" s="336"/>
      <c r="P525" s="336"/>
      <c r="Q525" s="336"/>
      <c r="R525" s="336"/>
      <c r="S525" s="336"/>
      <c r="T525" s="336"/>
      <c r="U525" s="336"/>
      <c r="V525" s="336"/>
      <c r="W525" s="336"/>
      <c r="X525" s="336"/>
      <c r="Y525" s="336"/>
    </row>
    <row r="526" spans="2:25" ht="15.75" thickBot="1">
      <c r="B526" s="559" t="s">
        <v>715</v>
      </c>
      <c r="C526" s="559"/>
      <c r="D526" s="559"/>
      <c r="E526" s="559"/>
      <c r="F526" s="559"/>
      <c r="G526" s="559"/>
      <c r="H526" s="559"/>
      <c r="I526" s="559"/>
      <c r="J526" s="559"/>
      <c r="K526" s="559"/>
      <c r="L526" s="559"/>
      <c r="M526" s="559"/>
      <c r="N526" s="559"/>
      <c r="O526" s="559"/>
      <c r="P526" s="559"/>
      <c r="Q526" s="559"/>
      <c r="R526" s="559"/>
      <c r="S526" s="559"/>
      <c r="T526" s="559"/>
      <c r="U526" s="559"/>
      <c r="V526" s="559"/>
      <c r="W526" s="559"/>
      <c r="X526" s="559"/>
      <c r="Y526" s="559"/>
    </row>
    <row r="527" spans="2:25" ht="15.75" thickTop="1">
      <c r="B527" s="562" t="s">
        <v>546</v>
      </c>
      <c r="C527" s="563"/>
      <c r="D527" s="568" t="s">
        <v>612</v>
      </c>
      <c r="E527" s="569"/>
      <c r="F527" s="569"/>
      <c r="G527" s="569"/>
      <c r="H527" s="569"/>
      <c r="I527" s="569"/>
      <c r="J527" s="569"/>
      <c r="K527" s="569"/>
      <c r="L527" s="569"/>
      <c r="M527" s="569"/>
      <c r="N527" s="569"/>
      <c r="O527" s="569"/>
      <c r="P527" s="569"/>
      <c r="Q527" s="569"/>
      <c r="R527" s="569"/>
      <c r="S527" s="569"/>
      <c r="T527" s="569"/>
      <c r="U527" s="569"/>
      <c r="V527" s="569"/>
      <c r="W527" s="569"/>
      <c r="X527" s="569"/>
      <c r="Y527" s="570"/>
    </row>
    <row r="528" spans="2:25">
      <c r="B528" s="564"/>
      <c r="C528" s="565"/>
      <c r="D528" s="571" t="s">
        <v>549</v>
      </c>
      <c r="E528" s="572"/>
      <c r="F528" s="572" t="s">
        <v>613</v>
      </c>
      <c r="G528" s="572"/>
      <c r="H528" s="572" t="s">
        <v>614</v>
      </c>
      <c r="I528" s="572"/>
      <c r="J528" s="572" t="s">
        <v>615</v>
      </c>
      <c r="K528" s="572"/>
      <c r="L528" s="572" t="s">
        <v>616</v>
      </c>
      <c r="M528" s="572"/>
      <c r="N528" s="572" t="s">
        <v>617</v>
      </c>
      <c r="O528" s="572"/>
      <c r="P528" s="572" t="s">
        <v>618</v>
      </c>
      <c r="Q528" s="572"/>
      <c r="R528" s="572" t="s">
        <v>619</v>
      </c>
      <c r="S528" s="572"/>
      <c r="T528" s="572" t="s">
        <v>620</v>
      </c>
      <c r="U528" s="572"/>
      <c r="V528" s="572" t="s">
        <v>621</v>
      </c>
      <c r="W528" s="572"/>
      <c r="X528" s="572" t="s">
        <v>622</v>
      </c>
      <c r="Y528" s="573"/>
    </row>
    <row r="529" spans="2:25" ht="25.5" thickBot="1">
      <c r="B529" s="566"/>
      <c r="C529" s="567"/>
      <c r="D529" s="386" t="s">
        <v>547</v>
      </c>
      <c r="E529" s="387" t="s">
        <v>548</v>
      </c>
      <c r="F529" s="387" t="s">
        <v>547</v>
      </c>
      <c r="G529" s="387" t="s">
        <v>548</v>
      </c>
      <c r="H529" s="387" t="s">
        <v>547</v>
      </c>
      <c r="I529" s="387" t="s">
        <v>548</v>
      </c>
      <c r="J529" s="387" t="s">
        <v>547</v>
      </c>
      <c r="K529" s="387" t="s">
        <v>548</v>
      </c>
      <c r="L529" s="387" t="s">
        <v>547</v>
      </c>
      <c r="M529" s="387" t="s">
        <v>548</v>
      </c>
      <c r="N529" s="387" t="s">
        <v>547</v>
      </c>
      <c r="O529" s="387" t="s">
        <v>548</v>
      </c>
      <c r="P529" s="387" t="s">
        <v>547</v>
      </c>
      <c r="Q529" s="387" t="s">
        <v>548</v>
      </c>
      <c r="R529" s="387" t="s">
        <v>547</v>
      </c>
      <c r="S529" s="387" t="s">
        <v>548</v>
      </c>
      <c r="T529" s="387" t="s">
        <v>547</v>
      </c>
      <c r="U529" s="387" t="s">
        <v>548</v>
      </c>
      <c r="V529" s="387" t="s">
        <v>547</v>
      </c>
      <c r="W529" s="387" t="s">
        <v>548</v>
      </c>
      <c r="X529" s="387" t="s">
        <v>547</v>
      </c>
      <c r="Y529" s="388" t="s">
        <v>548</v>
      </c>
    </row>
    <row r="530" spans="2:25" ht="15.75" thickTop="1">
      <c r="B530" s="555" t="s">
        <v>716</v>
      </c>
      <c r="C530" s="341" t="s">
        <v>549</v>
      </c>
      <c r="D530" s="342">
        <v>3171.800000000007</v>
      </c>
      <c r="E530" s="389">
        <v>1</v>
      </c>
      <c r="F530" s="390">
        <v>1883.0600000000015</v>
      </c>
      <c r="G530" s="389">
        <v>1</v>
      </c>
      <c r="H530" s="390">
        <v>624.10000000000025</v>
      </c>
      <c r="I530" s="389">
        <v>1</v>
      </c>
      <c r="J530" s="390">
        <v>165.78999999999996</v>
      </c>
      <c r="K530" s="389">
        <v>1</v>
      </c>
      <c r="L530" s="390">
        <v>150.79999999999995</v>
      </c>
      <c r="M530" s="389">
        <v>1</v>
      </c>
      <c r="N530" s="390">
        <v>149.99999999999997</v>
      </c>
      <c r="O530" s="389">
        <v>1</v>
      </c>
      <c r="P530" s="390">
        <v>136.39000000000001</v>
      </c>
      <c r="Q530" s="389">
        <v>1</v>
      </c>
      <c r="R530" s="390">
        <v>26.21</v>
      </c>
      <c r="S530" s="389">
        <v>1</v>
      </c>
      <c r="T530" s="390">
        <v>20.180000000000003</v>
      </c>
      <c r="U530" s="389">
        <v>1</v>
      </c>
      <c r="V530" s="390">
        <v>12.45</v>
      </c>
      <c r="W530" s="389">
        <v>1</v>
      </c>
      <c r="X530" s="390">
        <v>2.8200000000000003</v>
      </c>
      <c r="Y530" s="343">
        <v>1</v>
      </c>
    </row>
    <row r="531" spans="2:25">
      <c r="B531" s="556"/>
      <c r="C531" s="344" t="s">
        <v>717</v>
      </c>
      <c r="D531" s="324">
        <v>60.609999999999985</v>
      </c>
      <c r="E531" s="391">
        <v>1.9109023267545197E-2</v>
      </c>
      <c r="F531" s="392">
        <v>31.369999999999997</v>
      </c>
      <c r="G531" s="391">
        <v>1.6659054942487213E-2</v>
      </c>
      <c r="H531" s="392">
        <v>14.899999999999999</v>
      </c>
      <c r="I531" s="391">
        <v>2.3874379105912502E-2</v>
      </c>
      <c r="J531" s="392">
        <v>4.96</v>
      </c>
      <c r="K531" s="391">
        <v>2.9917365341697331E-2</v>
      </c>
      <c r="L531" s="392">
        <v>9.3800000000000008</v>
      </c>
      <c r="M531" s="391">
        <v>6.2201591511936362E-2</v>
      </c>
      <c r="N531" s="392">
        <v>0</v>
      </c>
      <c r="O531" s="391">
        <v>0</v>
      </c>
      <c r="P531" s="392">
        <v>0</v>
      </c>
      <c r="Q531" s="391">
        <v>0</v>
      </c>
      <c r="R531" s="392">
        <v>0</v>
      </c>
      <c r="S531" s="391">
        <v>0</v>
      </c>
      <c r="T531" s="392">
        <v>0</v>
      </c>
      <c r="U531" s="391">
        <v>0</v>
      </c>
      <c r="V531" s="392">
        <v>0</v>
      </c>
      <c r="W531" s="391">
        <v>0</v>
      </c>
      <c r="X531" s="392">
        <v>0</v>
      </c>
      <c r="Y531" s="325">
        <v>0</v>
      </c>
    </row>
    <row r="532" spans="2:25">
      <c r="B532" s="556"/>
      <c r="C532" s="344" t="s">
        <v>718</v>
      </c>
      <c r="D532" s="324">
        <v>37.329999999999991</v>
      </c>
      <c r="E532" s="391">
        <v>1.1769342329276723E-2</v>
      </c>
      <c r="F532" s="392">
        <v>25.919999999999995</v>
      </c>
      <c r="G532" s="391">
        <v>1.3764829585886788E-2</v>
      </c>
      <c r="H532" s="392">
        <v>2.8000000000000003</v>
      </c>
      <c r="I532" s="430">
        <v>4.4864605031244981E-3</v>
      </c>
      <c r="J532" s="392">
        <v>0</v>
      </c>
      <c r="K532" s="391">
        <v>0</v>
      </c>
      <c r="L532" s="434">
        <v>0.98</v>
      </c>
      <c r="M532" s="430">
        <v>6.4986737400530526E-3</v>
      </c>
      <c r="N532" s="392">
        <v>5.6300000000000008</v>
      </c>
      <c r="O532" s="391">
        <v>3.7533333333333349E-2</v>
      </c>
      <c r="P532" s="392">
        <v>2</v>
      </c>
      <c r="Q532" s="391">
        <v>1.4663831659212551E-2</v>
      </c>
      <c r="R532" s="392">
        <v>0</v>
      </c>
      <c r="S532" s="391">
        <v>0</v>
      </c>
      <c r="T532" s="392">
        <v>0</v>
      </c>
      <c r="U532" s="391">
        <v>0</v>
      </c>
      <c r="V532" s="392">
        <v>0</v>
      </c>
      <c r="W532" s="391">
        <v>0</v>
      </c>
      <c r="X532" s="392">
        <v>0</v>
      </c>
      <c r="Y532" s="325">
        <v>0</v>
      </c>
    </row>
    <row r="533" spans="2:25">
      <c r="B533" s="556"/>
      <c r="C533" s="344" t="s">
        <v>719</v>
      </c>
      <c r="D533" s="324">
        <v>47.389999999999993</v>
      </c>
      <c r="E533" s="391">
        <v>1.4941042940916794E-2</v>
      </c>
      <c r="F533" s="392">
        <v>36.230000000000004</v>
      </c>
      <c r="G533" s="391">
        <v>1.9239960489840991E-2</v>
      </c>
      <c r="H533" s="392">
        <v>7.47</v>
      </c>
      <c r="I533" s="391">
        <v>1.1969235699407142E-2</v>
      </c>
      <c r="J533" s="392">
        <v>0</v>
      </c>
      <c r="K533" s="391">
        <v>0</v>
      </c>
      <c r="L533" s="392">
        <v>0</v>
      </c>
      <c r="M533" s="391">
        <v>0</v>
      </c>
      <c r="N533" s="392">
        <v>3.69</v>
      </c>
      <c r="O533" s="391">
        <v>2.4600000000000004E-2</v>
      </c>
      <c r="P533" s="392">
        <v>0</v>
      </c>
      <c r="Q533" s="391">
        <v>0</v>
      </c>
      <c r="R533" s="392">
        <v>0</v>
      </c>
      <c r="S533" s="391">
        <v>0</v>
      </c>
      <c r="T533" s="392">
        <v>0</v>
      </c>
      <c r="U533" s="391">
        <v>0</v>
      </c>
      <c r="V533" s="392">
        <v>0</v>
      </c>
      <c r="W533" s="391">
        <v>0</v>
      </c>
      <c r="X533" s="392">
        <v>0</v>
      </c>
      <c r="Y533" s="325">
        <v>0</v>
      </c>
    </row>
    <row r="534" spans="2:25">
      <c r="B534" s="556"/>
      <c r="C534" s="344" t="s">
        <v>720</v>
      </c>
      <c r="D534" s="324">
        <v>1749.650000000001</v>
      </c>
      <c r="E534" s="391">
        <v>0.55162683649662558</v>
      </c>
      <c r="F534" s="392">
        <v>1210.3200000000002</v>
      </c>
      <c r="G534" s="391">
        <v>0.64274107038543604</v>
      </c>
      <c r="H534" s="392">
        <v>209.40999999999997</v>
      </c>
      <c r="I534" s="391">
        <v>0.33553917641403602</v>
      </c>
      <c r="J534" s="392">
        <v>105.95999999999992</v>
      </c>
      <c r="K534" s="391">
        <v>0.63912178056577562</v>
      </c>
      <c r="L534" s="392">
        <v>19.029999999999998</v>
      </c>
      <c r="M534" s="391">
        <v>0.12619363395225466</v>
      </c>
      <c r="N534" s="392">
        <v>75.399999999999977</v>
      </c>
      <c r="O534" s="391">
        <v>0.5026666666666666</v>
      </c>
      <c r="P534" s="392">
        <v>90.160000000000011</v>
      </c>
      <c r="Q534" s="391">
        <v>0.66104553119730203</v>
      </c>
      <c r="R534" s="392">
        <v>8.74</v>
      </c>
      <c r="S534" s="391">
        <v>0.33346051125524601</v>
      </c>
      <c r="T534" s="392">
        <v>17.399999999999999</v>
      </c>
      <c r="U534" s="391">
        <v>0.86223984142715537</v>
      </c>
      <c r="V534" s="392">
        <v>10.409999999999998</v>
      </c>
      <c r="W534" s="391">
        <v>0.83614457831325295</v>
      </c>
      <c r="X534" s="392">
        <v>2.8200000000000003</v>
      </c>
      <c r="Y534" s="325">
        <v>1</v>
      </c>
    </row>
    <row r="535" spans="2:25">
      <c r="B535" s="556"/>
      <c r="C535" s="344" t="s">
        <v>721</v>
      </c>
      <c r="D535" s="324">
        <v>104.01999999999995</v>
      </c>
      <c r="E535" s="391">
        <v>3.2795258213001992E-2</v>
      </c>
      <c r="F535" s="392">
        <v>71.08</v>
      </c>
      <c r="G535" s="391">
        <v>3.7747071256359295E-2</v>
      </c>
      <c r="H535" s="392">
        <v>17.939999999999998</v>
      </c>
      <c r="I535" s="391">
        <v>2.8745393366447668E-2</v>
      </c>
      <c r="J535" s="392">
        <v>1.6</v>
      </c>
      <c r="K535" s="430">
        <v>9.6507630134507541E-3</v>
      </c>
      <c r="L535" s="392">
        <v>1.39</v>
      </c>
      <c r="M535" s="430">
        <v>9.2175066312997368E-3</v>
      </c>
      <c r="N535" s="392">
        <v>10.760000000000002</v>
      </c>
      <c r="O535" s="391">
        <v>7.1733333333333357E-2</v>
      </c>
      <c r="P535" s="392">
        <v>1.25</v>
      </c>
      <c r="Q535" s="430">
        <v>9.1648947870078441E-3</v>
      </c>
      <c r="R535" s="392">
        <v>0</v>
      </c>
      <c r="S535" s="391">
        <v>0</v>
      </c>
      <c r="T535" s="392">
        <v>0</v>
      </c>
      <c r="U535" s="391">
        <v>0</v>
      </c>
      <c r="V535" s="392">
        <v>0</v>
      </c>
      <c r="W535" s="391">
        <v>0</v>
      </c>
      <c r="X535" s="392">
        <v>0</v>
      </c>
      <c r="Y535" s="325">
        <v>0</v>
      </c>
    </row>
    <row r="536" spans="2:25">
      <c r="B536" s="556"/>
      <c r="C536" s="344" t="s">
        <v>722</v>
      </c>
      <c r="D536" s="324">
        <v>124.26999999999995</v>
      </c>
      <c r="E536" s="391">
        <v>3.9179645627088616E-2</v>
      </c>
      <c r="F536" s="392">
        <v>61.74</v>
      </c>
      <c r="G536" s="391">
        <v>3.2787059360827563E-2</v>
      </c>
      <c r="H536" s="392">
        <v>13.520000000000001</v>
      </c>
      <c r="I536" s="391">
        <v>2.1663195000801147E-2</v>
      </c>
      <c r="J536" s="392">
        <v>7.7299999999999995</v>
      </c>
      <c r="K536" s="391">
        <v>4.6625248808733949E-2</v>
      </c>
      <c r="L536" s="392">
        <v>22.72</v>
      </c>
      <c r="M536" s="391">
        <v>0.15066312997347484</v>
      </c>
      <c r="N536" s="392">
        <v>7.29</v>
      </c>
      <c r="O536" s="391">
        <v>4.8600000000000011E-2</v>
      </c>
      <c r="P536" s="392">
        <v>9.58</v>
      </c>
      <c r="Q536" s="391">
        <v>7.023975364762812E-2</v>
      </c>
      <c r="R536" s="392">
        <v>1.69</v>
      </c>
      <c r="S536" s="391">
        <v>6.4479206409767259E-2</v>
      </c>
      <c r="T536" s="392">
        <v>0</v>
      </c>
      <c r="U536" s="391">
        <v>0</v>
      </c>
      <c r="V536" s="392">
        <v>0</v>
      </c>
      <c r="W536" s="391">
        <v>0</v>
      </c>
      <c r="X536" s="392">
        <v>0</v>
      </c>
      <c r="Y536" s="325">
        <v>0</v>
      </c>
    </row>
    <row r="537" spans="2:25">
      <c r="B537" s="556"/>
      <c r="C537" s="344" t="s">
        <v>723</v>
      </c>
      <c r="D537" s="324">
        <v>647.69000000000051</v>
      </c>
      <c r="E537" s="391">
        <v>0.20420266094961823</v>
      </c>
      <c r="F537" s="392">
        <v>222.73999999999998</v>
      </c>
      <c r="G537" s="391">
        <v>0.11828619374847311</v>
      </c>
      <c r="H537" s="392">
        <v>290.89</v>
      </c>
      <c r="I537" s="391">
        <v>0.46609517705495895</v>
      </c>
      <c r="J537" s="392">
        <v>23.98</v>
      </c>
      <c r="K537" s="391">
        <v>0.14464081066409318</v>
      </c>
      <c r="L537" s="392">
        <v>64.189999999999984</v>
      </c>
      <c r="M537" s="391">
        <v>0.42566312997347483</v>
      </c>
      <c r="N537" s="392">
        <v>33.700000000000003</v>
      </c>
      <c r="O537" s="391">
        <v>0.22466666666666671</v>
      </c>
      <c r="P537" s="392">
        <v>2.97</v>
      </c>
      <c r="Q537" s="391">
        <v>2.1775790013930638E-2</v>
      </c>
      <c r="R537" s="392">
        <v>6.83</v>
      </c>
      <c r="S537" s="391">
        <v>0.26058756199923694</v>
      </c>
      <c r="T537" s="392">
        <v>2.39</v>
      </c>
      <c r="U537" s="391">
        <v>0.11843409316154607</v>
      </c>
      <c r="V537" s="392">
        <v>0</v>
      </c>
      <c r="W537" s="391">
        <v>0</v>
      </c>
      <c r="X537" s="392">
        <v>0</v>
      </c>
      <c r="Y537" s="325">
        <v>0</v>
      </c>
    </row>
    <row r="538" spans="2:25">
      <c r="B538" s="556"/>
      <c r="C538" s="344" t="s">
        <v>621</v>
      </c>
      <c r="D538" s="324">
        <v>11.26</v>
      </c>
      <c r="E538" s="430">
        <v>3.5500346806229821E-3</v>
      </c>
      <c r="F538" s="392">
        <v>1.7000000000000002</v>
      </c>
      <c r="G538" s="430">
        <v>9.0278589104967385E-4</v>
      </c>
      <c r="H538" s="392">
        <v>1.58</v>
      </c>
      <c r="I538" s="430">
        <v>2.5316455696202523E-3</v>
      </c>
      <c r="J538" s="392">
        <v>2.38</v>
      </c>
      <c r="K538" s="391">
        <v>1.4355509982507994E-2</v>
      </c>
      <c r="L538" s="392">
        <v>0</v>
      </c>
      <c r="M538" s="391">
        <v>0</v>
      </c>
      <c r="N538" s="392">
        <v>2.4900000000000002</v>
      </c>
      <c r="O538" s="391">
        <v>1.6600000000000004E-2</v>
      </c>
      <c r="P538" s="392">
        <v>1.87</v>
      </c>
      <c r="Q538" s="391">
        <v>1.3710682601363735E-2</v>
      </c>
      <c r="R538" s="392">
        <v>0</v>
      </c>
      <c r="S538" s="391">
        <v>0</v>
      </c>
      <c r="T538" s="392">
        <v>0</v>
      </c>
      <c r="U538" s="391">
        <v>0</v>
      </c>
      <c r="V538" s="392">
        <v>1.24</v>
      </c>
      <c r="W538" s="391">
        <v>9.95983935742972E-2</v>
      </c>
      <c r="X538" s="392">
        <v>0</v>
      </c>
      <c r="Y538" s="325">
        <v>0</v>
      </c>
    </row>
    <row r="539" spans="2:25" ht="15.75" thickBot="1">
      <c r="B539" s="557"/>
      <c r="C539" s="345" t="s">
        <v>705</v>
      </c>
      <c r="D539" s="346">
        <v>389.58</v>
      </c>
      <c r="E539" s="393">
        <v>0.12282615549530206</v>
      </c>
      <c r="F539" s="394">
        <v>221.95999999999995</v>
      </c>
      <c r="G539" s="393">
        <v>0.11787197433963856</v>
      </c>
      <c r="H539" s="394">
        <v>65.589999999999989</v>
      </c>
      <c r="I539" s="393">
        <v>0.10509533728569136</v>
      </c>
      <c r="J539" s="394">
        <v>19.179999999999996</v>
      </c>
      <c r="K539" s="393">
        <v>0.11568852162374089</v>
      </c>
      <c r="L539" s="394">
        <v>33.11</v>
      </c>
      <c r="M539" s="393">
        <v>0.2195623342175067</v>
      </c>
      <c r="N539" s="394">
        <v>11.04</v>
      </c>
      <c r="O539" s="393">
        <v>7.3600000000000013E-2</v>
      </c>
      <c r="P539" s="394">
        <v>28.560000000000002</v>
      </c>
      <c r="Q539" s="393">
        <v>0.20939951609355523</v>
      </c>
      <c r="R539" s="394">
        <v>8.9499999999999993</v>
      </c>
      <c r="S539" s="393">
        <v>0.34147272033574966</v>
      </c>
      <c r="T539" s="435">
        <v>0.39</v>
      </c>
      <c r="U539" s="393">
        <v>1.9326065411298311E-2</v>
      </c>
      <c r="V539" s="435">
        <v>0.8</v>
      </c>
      <c r="W539" s="393">
        <v>6.4257028112449807E-2</v>
      </c>
      <c r="X539" s="394">
        <v>0</v>
      </c>
      <c r="Y539" s="347">
        <v>0</v>
      </c>
    </row>
    <row r="540" spans="2:25" ht="69.95" customHeight="1" thickTop="1">
      <c r="B540" s="558" t="s">
        <v>1479</v>
      </c>
      <c r="C540" s="558"/>
      <c r="D540" s="558"/>
      <c r="E540" s="558"/>
      <c r="F540" s="558"/>
      <c r="G540" s="558"/>
      <c r="H540" s="558"/>
      <c r="I540" s="558"/>
      <c r="J540" s="558"/>
      <c r="K540" s="558"/>
      <c r="L540" s="558"/>
      <c r="M540" s="558"/>
      <c r="N540" s="558"/>
      <c r="O540" s="558"/>
      <c r="P540" s="558"/>
      <c r="Q540" s="558"/>
      <c r="R540" s="558"/>
      <c r="S540" s="558"/>
      <c r="T540" s="558"/>
      <c r="U540" s="558"/>
      <c r="V540" s="558"/>
      <c r="W540" s="558"/>
      <c r="X540" s="558"/>
      <c r="Y540" s="558"/>
    </row>
    <row r="541" spans="2:25">
      <c r="B541" s="336"/>
      <c r="C541" s="336"/>
      <c r="D541" s="336"/>
      <c r="E541" s="336"/>
      <c r="F541" s="336"/>
      <c r="G541" s="336"/>
      <c r="H541" s="336"/>
      <c r="I541" s="336"/>
      <c r="J541" s="336"/>
      <c r="K541" s="336"/>
      <c r="L541" s="336"/>
      <c r="M541" s="336"/>
      <c r="N541" s="336"/>
      <c r="O541" s="336"/>
      <c r="P541" s="336"/>
      <c r="Q541" s="336"/>
      <c r="R541" s="336"/>
      <c r="S541" s="336"/>
      <c r="T541" s="336"/>
      <c r="U541" s="336"/>
      <c r="V541" s="336"/>
      <c r="W541" s="336"/>
      <c r="X541" s="336"/>
      <c r="Y541" s="336"/>
    </row>
    <row r="542" spans="2:25" ht="15.75" thickBot="1">
      <c r="B542" s="559" t="s">
        <v>724</v>
      </c>
      <c r="C542" s="559"/>
      <c r="D542" s="559"/>
      <c r="E542" s="559"/>
      <c r="F542" s="336"/>
      <c r="G542" s="336"/>
      <c r="H542" s="336"/>
      <c r="I542" s="336"/>
      <c r="J542" s="336"/>
      <c r="K542" s="336"/>
      <c r="L542" s="336"/>
      <c r="M542" s="336"/>
      <c r="N542" s="336"/>
      <c r="O542" s="336"/>
      <c r="P542" s="336"/>
      <c r="Q542" s="336"/>
      <c r="R542" s="336"/>
      <c r="S542" s="336"/>
      <c r="T542" s="336"/>
      <c r="U542" s="336"/>
      <c r="V542" s="336"/>
      <c r="W542" s="336"/>
      <c r="X542" s="336"/>
      <c r="Y542" s="336"/>
    </row>
    <row r="543" spans="2:25" ht="26.25" thickTop="1" thickBot="1">
      <c r="B543" s="560" t="s">
        <v>546</v>
      </c>
      <c r="C543" s="561"/>
      <c r="D543" s="339" t="s">
        <v>547</v>
      </c>
      <c r="E543" s="340" t="s">
        <v>548</v>
      </c>
      <c r="F543" s="336"/>
      <c r="G543" s="336"/>
      <c r="H543" s="336"/>
      <c r="I543" s="336"/>
      <c r="J543" s="336"/>
      <c r="K543" s="336"/>
      <c r="L543" s="336"/>
      <c r="M543" s="336"/>
      <c r="N543" s="336"/>
      <c r="O543" s="336"/>
      <c r="P543" s="336"/>
      <c r="Q543" s="336"/>
      <c r="R543" s="336"/>
      <c r="S543" s="336"/>
      <c r="T543" s="336"/>
      <c r="U543" s="336"/>
      <c r="V543" s="336"/>
      <c r="W543" s="336"/>
      <c r="X543" s="336"/>
      <c r="Y543" s="336"/>
    </row>
    <row r="544" spans="2:25" ht="15.75" thickTop="1">
      <c r="B544" s="555" t="s">
        <v>725</v>
      </c>
      <c r="C544" s="341" t="s">
        <v>549</v>
      </c>
      <c r="D544" s="342">
        <v>8293.3699999999826</v>
      </c>
      <c r="E544" s="343">
        <v>1</v>
      </c>
      <c r="F544" s="336"/>
      <c r="G544" s="336"/>
      <c r="H544" s="336"/>
      <c r="I544" s="336"/>
      <c r="J544" s="336"/>
      <c r="K544" s="336"/>
      <c r="L544" s="336"/>
      <c r="M544" s="336"/>
      <c r="N544" s="336"/>
      <c r="O544" s="336"/>
      <c r="P544" s="336"/>
      <c r="Q544" s="336"/>
      <c r="R544" s="336"/>
      <c r="S544" s="336"/>
      <c r="T544" s="336"/>
      <c r="U544" s="336"/>
      <c r="V544" s="336"/>
      <c r="W544" s="336"/>
      <c r="X544" s="336"/>
      <c r="Y544" s="336"/>
    </row>
    <row r="545" spans="2:25">
      <c r="B545" s="556"/>
      <c r="C545" s="344" t="s">
        <v>717</v>
      </c>
      <c r="D545" s="324">
        <v>54.929999999999993</v>
      </c>
      <c r="E545" s="416">
        <v>6.6233629996008993E-3</v>
      </c>
      <c r="F545" s="336"/>
      <c r="G545" s="336"/>
      <c r="H545" s="336"/>
      <c r="I545" s="336"/>
      <c r="J545" s="336"/>
      <c r="K545" s="336"/>
      <c r="L545" s="336"/>
      <c r="M545" s="336"/>
      <c r="N545" s="336"/>
      <c r="O545" s="336"/>
      <c r="P545" s="336"/>
      <c r="Q545" s="336"/>
      <c r="R545" s="336"/>
      <c r="S545" s="336"/>
      <c r="T545" s="336"/>
      <c r="U545" s="336"/>
      <c r="V545" s="336"/>
      <c r="W545" s="336"/>
      <c r="X545" s="336"/>
      <c r="Y545" s="336"/>
    </row>
    <row r="546" spans="2:25">
      <c r="B546" s="556"/>
      <c r="C546" s="344" t="s">
        <v>718</v>
      </c>
      <c r="D546" s="324">
        <v>81.440000000000012</v>
      </c>
      <c r="E546" s="416">
        <v>9.8198922753959111E-3</v>
      </c>
      <c r="F546" s="336"/>
      <c r="G546" s="336"/>
      <c r="H546" s="336"/>
      <c r="I546" s="336"/>
      <c r="J546" s="336"/>
      <c r="K546" s="336"/>
      <c r="L546" s="336"/>
      <c r="M546" s="336"/>
      <c r="N546" s="336"/>
      <c r="O546" s="336"/>
      <c r="P546" s="336"/>
      <c r="Q546" s="336"/>
      <c r="R546" s="336"/>
      <c r="S546" s="336"/>
      <c r="T546" s="336"/>
      <c r="U546" s="336"/>
      <c r="V546" s="336"/>
      <c r="W546" s="336"/>
      <c r="X546" s="336"/>
      <c r="Y546" s="336"/>
    </row>
    <row r="547" spans="2:25">
      <c r="B547" s="556"/>
      <c r="C547" s="344" t="s">
        <v>719</v>
      </c>
      <c r="D547" s="324">
        <v>279.76</v>
      </c>
      <c r="E547" s="325">
        <v>3.3732969830117379E-2</v>
      </c>
      <c r="F547" s="336"/>
      <c r="G547" s="336"/>
      <c r="H547" s="336"/>
      <c r="I547" s="336"/>
      <c r="J547" s="336"/>
      <c r="K547" s="336"/>
      <c r="L547" s="336"/>
      <c r="M547" s="336"/>
      <c r="N547" s="336"/>
      <c r="O547" s="336"/>
      <c r="P547" s="336"/>
      <c r="Q547" s="336"/>
      <c r="R547" s="336"/>
      <c r="S547" s="336"/>
      <c r="T547" s="336"/>
      <c r="U547" s="336"/>
      <c r="V547" s="336"/>
      <c r="W547" s="336"/>
      <c r="X547" s="336"/>
      <c r="Y547" s="336"/>
    </row>
    <row r="548" spans="2:25">
      <c r="B548" s="556"/>
      <c r="C548" s="344" t="s">
        <v>720</v>
      </c>
      <c r="D548" s="324">
        <v>4582.3200000000097</v>
      </c>
      <c r="E548" s="325">
        <v>0.55252810377446315</v>
      </c>
      <c r="F548" s="336"/>
      <c r="G548" s="336"/>
      <c r="H548" s="336"/>
      <c r="I548" s="336"/>
      <c r="J548" s="336"/>
      <c r="K548" s="336"/>
      <c r="L548" s="336"/>
      <c r="M548" s="336"/>
      <c r="N548" s="336"/>
      <c r="O548" s="336"/>
      <c r="P548" s="336"/>
      <c r="Q548" s="336"/>
      <c r="R548" s="336"/>
      <c r="S548" s="336"/>
      <c r="T548" s="336"/>
      <c r="U548" s="336"/>
      <c r="V548" s="336"/>
      <c r="W548" s="336"/>
      <c r="X548" s="336"/>
      <c r="Y548" s="336"/>
    </row>
    <row r="549" spans="2:25">
      <c r="B549" s="556"/>
      <c r="C549" s="344" t="s">
        <v>721</v>
      </c>
      <c r="D549" s="324">
        <v>540.15999999999974</v>
      </c>
      <c r="E549" s="325">
        <v>6.5131544836417629E-2</v>
      </c>
      <c r="F549" s="336"/>
      <c r="G549" s="336"/>
      <c r="H549" s="336"/>
      <c r="I549" s="336"/>
      <c r="J549" s="336"/>
      <c r="K549" s="336"/>
      <c r="L549" s="336"/>
      <c r="M549" s="336"/>
      <c r="N549" s="336"/>
      <c r="O549" s="336"/>
      <c r="P549" s="336"/>
      <c r="Q549" s="336"/>
      <c r="R549" s="336"/>
      <c r="S549" s="336"/>
      <c r="T549" s="336"/>
      <c r="U549" s="336"/>
      <c r="V549" s="336"/>
      <c r="W549" s="336"/>
      <c r="X549" s="336"/>
      <c r="Y549" s="336"/>
    </row>
    <row r="550" spans="2:25">
      <c r="B550" s="556"/>
      <c r="C550" s="344" t="s">
        <v>722</v>
      </c>
      <c r="D550" s="324">
        <v>445.36000000000024</v>
      </c>
      <c r="E550" s="325">
        <v>5.370072720739593E-2</v>
      </c>
      <c r="F550" s="336"/>
      <c r="G550" s="336"/>
      <c r="H550" s="336"/>
      <c r="I550" s="336"/>
      <c r="J550" s="336"/>
      <c r="K550" s="336"/>
      <c r="L550" s="336"/>
      <c r="M550" s="336"/>
      <c r="N550" s="336"/>
      <c r="O550" s="336"/>
      <c r="P550" s="336"/>
      <c r="Q550" s="336"/>
      <c r="R550" s="336"/>
      <c r="S550" s="336"/>
      <c r="T550" s="336"/>
      <c r="U550" s="336"/>
      <c r="V550" s="336"/>
      <c r="W550" s="336"/>
      <c r="X550" s="336"/>
      <c r="Y550" s="336"/>
    </row>
    <row r="551" spans="2:25">
      <c r="B551" s="556"/>
      <c r="C551" s="344" t="s">
        <v>723</v>
      </c>
      <c r="D551" s="324">
        <v>1660.4999999999959</v>
      </c>
      <c r="E551" s="325">
        <v>0.20022017587542812</v>
      </c>
      <c r="F551" s="336"/>
      <c r="G551" s="336"/>
      <c r="H551" s="336"/>
      <c r="I551" s="336"/>
      <c r="J551" s="336"/>
      <c r="K551" s="336"/>
      <c r="L551" s="336"/>
      <c r="M551" s="336"/>
      <c r="N551" s="336"/>
      <c r="O551" s="336"/>
      <c r="P551" s="336"/>
      <c r="Q551" s="336"/>
      <c r="R551" s="336"/>
      <c r="S551" s="336"/>
      <c r="T551" s="336"/>
      <c r="U551" s="336"/>
      <c r="V551" s="336"/>
      <c r="W551" s="336"/>
      <c r="X551" s="336"/>
      <c r="Y551" s="336"/>
    </row>
    <row r="552" spans="2:25" ht="15.75" thickBot="1">
      <c r="B552" s="557"/>
      <c r="C552" s="345" t="s">
        <v>621</v>
      </c>
      <c r="D552" s="346">
        <v>648.89999999999964</v>
      </c>
      <c r="E552" s="347">
        <v>7.8243223201183723E-2</v>
      </c>
      <c r="F552" s="336"/>
      <c r="G552" s="336"/>
      <c r="H552" s="336"/>
      <c r="I552" s="336"/>
      <c r="J552" s="336"/>
      <c r="K552" s="336"/>
      <c r="L552" s="336"/>
      <c r="M552" s="336"/>
      <c r="N552" s="336"/>
      <c r="O552" s="336"/>
      <c r="P552" s="336"/>
      <c r="Q552" s="336"/>
      <c r="R552" s="336"/>
      <c r="S552" s="336"/>
      <c r="T552" s="336"/>
      <c r="U552" s="336"/>
      <c r="V552" s="336"/>
      <c r="W552" s="336"/>
      <c r="X552" s="336"/>
      <c r="Y552" s="336"/>
    </row>
    <row r="553" spans="2:25" ht="69.95" customHeight="1" thickTop="1">
      <c r="B553" s="558" t="s">
        <v>1480</v>
      </c>
      <c r="C553" s="558"/>
      <c r="D553" s="558"/>
      <c r="E553" s="558"/>
      <c r="F553" s="336"/>
      <c r="G553" s="336"/>
      <c r="H553" s="336"/>
      <c r="I553" s="336"/>
      <c r="J553" s="336"/>
      <c r="K553" s="336"/>
      <c r="L553" s="336"/>
      <c r="M553" s="336"/>
      <c r="N553" s="336"/>
      <c r="O553" s="336"/>
      <c r="P553" s="336"/>
      <c r="Q553" s="336"/>
      <c r="R553" s="336"/>
      <c r="S553" s="336"/>
      <c r="T553" s="336"/>
      <c r="U553" s="336"/>
      <c r="V553" s="336"/>
      <c r="W553" s="336"/>
      <c r="X553" s="336"/>
      <c r="Y553" s="336"/>
    </row>
  </sheetData>
  <mergeCells count="363">
    <mergeCell ref="N101:AC101"/>
    <mergeCell ref="AD101:AK101"/>
    <mergeCell ref="D102:E102"/>
    <mergeCell ref="F102:G102"/>
    <mergeCell ref="H102:I102"/>
    <mergeCell ref="P102:Q102"/>
    <mergeCell ref="B80:B82"/>
    <mergeCell ref="B31:B33"/>
    <mergeCell ref="B34:B36"/>
    <mergeCell ref="B37:B39"/>
    <mergeCell ref="B40:B42"/>
    <mergeCell ref="B43:B45"/>
    <mergeCell ref="B46:B48"/>
    <mergeCell ref="B49:B51"/>
    <mergeCell ref="B52:AK52"/>
    <mergeCell ref="R102:S102"/>
    <mergeCell ref="T102:U102"/>
    <mergeCell ref="V102:W102"/>
    <mergeCell ref="X102:Y102"/>
    <mergeCell ref="Z102:AA102"/>
    <mergeCell ref="AB102:AC102"/>
    <mergeCell ref="AD102:AE102"/>
    <mergeCell ref="AF102:AG102"/>
    <mergeCell ref="J102:K102"/>
    <mergeCell ref="L102:M102"/>
    <mergeCell ref="N102:O102"/>
    <mergeCell ref="AH102:AI102"/>
    <mergeCell ref="AJ102:AK102"/>
    <mergeCell ref="B100:AK100"/>
    <mergeCell ref="B101:C103"/>
    <mergeCell ref="D101:M101"/>
    <mergeCell ref="B27:AK27"/>
    <mergeCell ref="B28:C30"/>
    <mergeCell ref="D28:M28"/>
    <mergeCell ref="N28:AC28"/>
    <mergeCell ref="AD28:AK28"/>
    <mergeCell ref="D29:E29"/>
    <mergeCell ref="F29:G29"/>
    <mergeCell ref="H29:I29"/>
    <mergeCell ref="J29:K29"/>
    <mergeCell ref="L29:M29"/>
    <mergeCell ref="N29:O29"/>
    <mergeCell ref="P29:Q29"/>
    <mergeCell ref="R29:S29"/>
    <mergeCell ref="T29:U29"/>
    <mergeCell ref="V29:W29"/>
    <mergeCell ref="X29:Y29"/>
    <mergeCell ref="Z29:AA29"/>
    <mergeCell ref="AB29:AC29"/>
    <mergeCell ref="AD29:AE29"/>
    <mergeCell ref="AF29:AG29"/>
    <mergeCell ref="AH29:AI29"/>
    <mergeCell ref="AJ29:AK29"/>
    <mergeCell ref="B142:B144"/>
    <mergeCell ref="B145:B147"/>
    <mergeCell ref="Z78:AA78"/>
    <mergeCell ref="AB78:AC78"/>
    <mergeCell ref="AD78:AE78"/>
    <mergeCell ref="AF78:AG78"/>
    <mergeCell ref="AH78:AI78"/>
    <mergeCell ref="AJ78:AK78"/>
    <mergeCell ref="G60:G62"/>
    <mergeCell ref="B104:B106"/>
    <mergeCell ref="B107:B109"/>
    <mergeCell ref="B110:AK110"/>
    <mergeCell ref="B92:B94"/>
    <mergeCell ref="B95:B97"/>
    <mergeCell ref="B98:AK98"/>
    <mergeCell ref="AD77:AK77"/>
    <mergeCell ref="J78:K78"/>
    <mergeCell ref="L78:M78"/>
    <mergeCell ref="N78:O78"/>
    <mergeCell ref="P78:Q78"/>
    <mergeCell ref="R78:S78"/>
    <mergeCell ref="T78:U78"/>
    <mergeCell ref="V78:W78"/>
    <mergeCell ref="X78:Y78"/>
    <mergeCell ref="D201:I201"/>
    <mergeCell ref="D202:E202"/>
    <mergeCell ref="F202:G202"/>
    <mergeCell ref="H202:I202"/>
    <mergeCell ref="B166:E166"/>
    <mergeCell ref="B173:E173"/>
    <mergeCell ref="B154:B156"/>
    <mergeCell ref="B151:B153"/>
    <mergeCell ref="B157:B159"/>
    <mergeCell ref="B160:B162"/>
    <mergeCell ref="B163:B165"/>
    <mergeCell ref="B168:E168"/>
    <mergeCell ref="B169:C169"/>
    <mergeCell ref="B170:B172"/>
    <mergeCell ref="B83:B85"/>
    <mergeCell ref="B86:B88"/>
    <mergeCell ref="B89:B91"/>
    <mergeCell ref="B201:C203"/>
    <mergeCell ref="B117:B119"/>
    <mergeCell ref="B136:B138"/>
    <mergeCell ref="B126:B128"/>
    <mergeCell ref="B129:B131"/>
    <mergeCell ref="B124:E124"/>
    <mergeCell ref="B125:C125"/>
    <mergeCell ref="B132:E132"/>
    <mergeCell ref="B134:E134"/>
    <mergeCell ref="B148:B150"/>
    <mergeCell ref="B135:C135"/>
    <mergeCell ref="B139:B141"/>
    <mergeCell ref="B16:B18"/>
    <mergeCell ref="B19:B21"/>
    <mergeCell ref="D78:E78"/>
    <mergeCell ref="B22:B24"/>
    <mergeCell ref="B25:E25"/>
    <mergeCell ref="B75:E75"/>
    <mergeCell ref="B2:E2"/>
    <mergeCell ref="B3:C3"/>
    <mergeCell ref="B4:B6"/>
    <mergeCell ref="B7:B9"/>
    <mergeCell ref="B10:B12"/>
    <mergeCell ref="B13:B15"/>
    <mergeCell ref="B55:E55"/>
    <mergeCell ref="B56:C56"/>
    <mergeCell ref="B57:B59"/>
    <mergeCell ref="B60:B62"/>
    <mergeCell ref="B63:B65"/>
    <mergeCell ref="B66:B68"/>
    <mergeCell ref="B69:B71"/>
    <mergeCell ref="B72:B74"/>
    <mergeCell ref="B77:C79"/>
    <mergeCell ref="D77:M77"/>
    <mergeCell ref="F78:G78"/>
    <mergeCell ref="H78:I78"/>
    <mergeCell ref="N77:AC77"/>
    <mergeCell ref="B235:B237"/>
    <mergeCell ref="B187:E187"/>
    <mergeCell ref="B180:E180"/>
    <mergeCell ref="B175:E175"/>
    <mergeCell ref="B176:C176"/>
    <mergeCell ref="B177:B179"/>
    <mergeCell ref="B182:E182"/>
    <mergeCell ref="B183:C183"/>
    <mergeCell ref="B184:B186"/>
    <mergeCell ref="B189:E189"/>
    <mergeCell ref="B190:C190"/>
    <mergeCell ref="B191:B193"/>
    <mergeCell ref="B194:B196"/>
    <mergeCell ref="B197:E197"/>
    <mergeCell ref="B222:C222"/>
    <mergeCell ref="B223:B225"/>
    <mergeCell ref="B226:B228"/>
    <mergeCell ref="B229:B231"/>
    <mergeCell ref="B232:B234"/>
    <mergeCell ref="B221:E221"/>
    <mergeCell ref="B204:B217"/>
    <mergeCell ref="B218:I218"/>
    <mergeCell ref="B200:I200"/>
    <mergeCell ref="B256:B258"/>
    <mergeCell ref="B283:C285"/>
    <mergeCell ref="D283:Y283"/>
    <mergeCell ref="D284:E284"/>
    <mergeCell ref="F284:G284"/>
    <mergeCell ref="H284:I284"/>
    <mergeCell ref="J284:K284"/>
    <mergeCell ref="L284:M284"/>
    <mergeCell ref="N284:O284"/>
    <mergeCell ref="P284:Q284"/>
    <mergeCell ref="R284:S284"/>
    <mergeCell ref="T284:U284"/>
    <mergeCell ref="B238:B240"/>
    <mergeCell ref="B241:B243"/>
    <mergeCell ref="B244:B246"/>
    <mergeCell ref="B247:B249"/>
    <mergeCell ref="B250:E250"/>
    <mergeCell ref="B252:I252"/>
    <mergeCell ref="B253:C255"/>
    <mergeCell ref="D253:I253"/>
    <mergeCell ref="D254:E254"/>
    <mergeCell ref="F254:G254"/>
    <mergeCell ref="H254:I254"/>
    <mergeCell ref="B295:B297"/>
    <mergeCell ref="B298:B300"/>
    <mergeCell ref="B301:B303"/>
    <mergeCell ref="B304:B306"/>
    <mergeCell ref="B307:B309"/>
    <mergeCell ref="B310:B312"/>
    <mergeCell ref="B319:Y319"/>
    <mergeCell ref="B321:E321"/>
    <mergeCell ref="B286:B288"/>
    <mergeCell ref="B357:B359"/>
    <mergeCell ref="B332:B334"/>
    <mergeCell ref="B335:B337"/>
    <mergeCell ref="B338:E338"/>
    <mergeCell ref="B340:Y340"/>
    <mergeCell ref="B341:C343"/>
    <mergeCell ref="D341:Y341"/>
    <mergeCell ref="D342:E342"/>
    <mergeCell ref="F342:G342"/>
    <mergeCell ref="H342:I342"/>
    <mergeCell ref="J342:K342"/>
    <mergeCell ref="L342:M342"/>
    <mergeCell ref="N342:O342"/>
    <mergeCell ref="P342:Q342"/>
    <mergeCell ref="R342:S342"/>
    <mergeCell ref="T342:U342"/>
    <mergeCell ref="V342:W342"/>
    <mergeCell ref="X342:Y342"/>
    <mergeCell ref="B344:B350"/>
    <mergeCell ref="B351:Y351"/>
    <mergeCell ref="B353:Y353"/>
    <mergeCell ref="B354:C356"/>
    <mergeCell ref="D354:Y354"/>
    <mergeCell ref="D355:E355"/>
    <mergeCell ref="B413:B421"/>
    <mergeCell ref="B422:E422"/>
    <mergeCell ref="B424:E424"/>
    <mergeCell ref="B381:B383"/>
    <mergeCell ref="B384:B386"/>
    <mergeCell ref="B360:B362"/>
    <mergeCell ref="B363:B365"/>
    <mergeCell ref="B366:B368"/>
    <mergeCell ref="B369:B371"/>
    <mergeCell ref="B372:B374"/>
    <mergeCell ref="B375:B377"/>
    <mergeCell ref="B378:B380"/>
    <mergeCell ref="B387:Y387"/>
    <mergeCell ref="B389:E389"/>
    <mergeCell ref="B390:C390"/>
    <mergeCell ref="B391:B393"/>
    <mergeCell ref="B394:B396"/>
    <mergeCell ref="B397:B399"/>
    <mergeCell ref="B400:B402"/>
    <mergeCell ref="B403:B405"/>
    <mergeCell ref="B406:B408"/>
    <mergeCell ref="B409:E409"/>
    <mergeCell ref="B411:E411"/>
    <mergeCell ref="B412:C412"/>
    <mergeCell ref="B505:Y505"/>
    <mergeCell ref="B495:B502"/>
    <mergeCell ref="B503:E503"/>
    <mergeCell ref="B493:E493"/>
    <mergeCell ref="B482:B490"/>
    <mergeCell ref="B491:Y491"/>
    <mergeCell ref="B494:C494"/>
    <mergeCell ref="B425:C425"/>
    <mergeCell ref="B426:B428"/>
    <mergeCell ref="B429:B431"/>
    <mergeCell ref="B432:B434"/>
    <mergeCell ref="B435:B437"/>
    <mergeCell ref="B438:B440"/>
    <mergeCell ref="B441:B443"/>
    <mergeCell ref="B444:B446"/>
    <mergeCell ref="B447:B449"/>
    <mergeCell ref="B450:B452"/>
    <mergeCell ref="B453:B455"/>
    <mergeCell ref="B456:B458"/>
    <mergeCell ref="B543:C543"/>
    <mergeCell ref="B506:C508"/>
    <mergeCell ref="D506:Y506"/>
    <mergeCell ref="D507:E507"/>
    <mergeCell ref="F507:G507"/>
    <mergeCell ref="H507:I507"/>
    <mergeCell ref="J507:K507"/>
    <mergeCell ref="L507:M507"/>
    <mergeCell ref="N507:O507"/>
    <mergeCell ref="P507:Q507"/>
    <mergeCell ref="R507:S507"/>
    <mergeCell ref="T507:U507"/>
    <mergeCell ref="V507:W507"/>
    <mergeCell ref="X507:Y507"/>
    <mergeCell ref="B509:B514"/>
    <mergeCell ref="N355:O355"/>
    <mergeCell ref="P355:Q355"/>
    <mergeCell ref="R355:S355"/>
    <mergeCell ref="T355:U355"/>
    <mergeCell ref="V355:W355"/>
    <mergeCell ref="B259:B261"/>
    <mergeCell ref="B262:B264"/>
    <mergeCell ref="B265:B267"/>
    <mergeCell ref="B268:B270"/>
    <mergeCell ref="B271:B273"/>
    <mergeCell ref="B274:B276"/>
    <mergeCell ref="B277:B279"/>
    <mergeCell ref="B280:I280"/>
    <mergeCell ref="B282:Y282"/>
    <mergeCell ref="V284:W284"/>
    <mergeCell ref="X284:Y284"/>
    <mergeCell ref="B322:C322"/>
    <mergeCell ref="B323:B325"/>
    <mergeCell ref="B326:B328"/>
    <mergeCell ref="B329:B331"/>
    <mergeCell ref="B313:B315"/>
    <mergeCell ref="B316:B318"/>
    <mergeCell ref="B289:B291"/>
    <mergeCell ref="B292:B294"/>
    <mergeCell ref="X355:Y355"/>
    <mergeCell ref="B459:E459"/>
    <mergeCell ref="B461:E461"/>
    <mergeCell ref="B462:C462"/>
    <mergeCell ref="B463:B475"/>
    <mergeCell ref="B476:E476"/>
    <mergeCell ref="B478:Y478"/>
    <mergeCell ref="B479:C481"/>
    <mergeCell ref="D479:Y479"/>
    <mergeCell ref="D480:E480"/>
    <mergeCell ref="F480:G480"/>
    <mergeCell ref="H480:I480"/>
    <mergeCell ref="J480:K480"/>
    <mergeCell ref="L480:M480"/>
    <mergeCell ref="N480:O480"/>
    <mergeCell ref="P480:Q480"/>
    <mergeCell ref="R480:S480"/>
    <mergeCell ref="T480:U480"/>
    <mergeCell ref="V480:W480"/>
    <mergeCell ref="X480:Y480"/>
    <mergeCell ref="F355:G355"/>
    <mergeCell ref="H355:I355"/>
    <mergeCell ref="J355:K355"/>
    <mergeCell ref="L355:M355"/>
    <mergeCell ref="B544:B552"/>
    <mergeCell ref="B553:E553"/>
    <mergeCell ref="B515:Y515"/>
    <mergeCell ref="B517:E517"/>
    <mergeCell ref="B518:C518"/>
    <mergeCell ref="B519:B523"/>
    <mergeCell ref="B524:E524"/>
    <mergeCell ref="B526:Y526"/>
    <mergeCell ref="B527:C529"/>
    <mergeCell ref="D527:Y527"/>
    <mergeCell ref="D528:E528"/>
    <mergeCell ref="F528:G528"/>
    <mergeCell ref="H528:I528"/>
    <mergeCell ref="J528:K528"/>
    <mergeCell ref="L528:M528"/>
    <mergeCell ref="N528:O528"/>
    <mergeCell ref="P528:Q528"/>
    <mergeCell ref="R528:S528"/>
    <mergeCell ref="T528:U528"/>
    <mergeCell ref="V528:W528"/>
    <mergeCell ref="X528:Y528"/>
    <mergeCell ref="B530:B539"/>
    <mergeCell ref="B540:Y540"/>
    <mergeCell ref="B542:E542"/>
    <mergeCell ref="B120:AK120"/>
    <mergeCell ref="B113:AK113"/>
    <mergeCell ref="B114:C116"/>
    <mergeCell ref="D114:M114"/>
    <mergeCell ref="N114:AC114"/>
    <mergeCell ref="AD114:AK114"/>
    <mergeCell ref="D115:E115"/>
    <mergeCell ref="F115:G115"/>
    <mergeCell ref="H115:I115"/>
    <mergeCell ref="J115:K115"/>
    <mergeCell ref="L115:M115"/>
    <mergeCell ref="N115:O115"/>
    <mergeCell ref="P115:Q115"/>
    <mergeCell ref="R115:S115"/>
    <mergeCell ref="T115:U115"/>
    <mergeCell ref="V115:W115"/>
    <mergeCell ref="X115:Y115"/>
    <mergeCell ref="Z115:AA115"/>
    <mergeCell ref="AB115:AC115"/>
    <mergeCell ref="AD115:AE115"/>
    <mergeCell ref="AF115:AG115"/>
    <mergeCell ref="AH115:AI115"/>
    <mergeCell ref="AJ115:AK1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FBFBF"/>
  </sheetPr>
  <dimension ref="A1:AA1001"/>
  <sheetViews>
    <sheetView topLeftCell="B33" zoomScale="80" zoomScaleNormal="80" workbookViewId="0">
      <selection activeCell="E35" sqref="E35"/>
    </sheetView>
  </sheetViews>
  <sheetFormatPr baseColWidth="10" defaultColWidth="14.42578125" defaultRowHeight="15" customHeight="1"/>
  <cols>
    <col min="1" max="1" width="15.28515625" style="105" hidden="1" customWidth="1"/>
    <col min="2" max="2" width="19.28515625" style="105" customWidth="1"/>
    <col min="3" max="3" width="25.7109375" style="105" customWidth="1"/>
    <col min="4" max="4" width="50.28515625" style="137" customWidth="1"/>
    <col min="5" max="5" width="22" style="138" customWidth="1"/>
    <col min="6" max="6" width="50.28515625" style="139" customWidth="1"/>
    <col min="7" max="7" width="17.7109375" style="105" customWidth="1"/>
    <col min="8" max="8" width="67.7109375" style="105" customWidth="1"/>
    <col min="9" max="9" width="69.42578125" style="105" customWidth="1"/>
    <col min="10" max="10" width="61" style="105" customWidth="1"/>
    <col min="11" max="11" width="38.42578125" style="105" customWidth="1"/>
    <col min="12" max="12" width="12" style="105" customWidth="1"/>
    <col min="13" max="27" width="11.42578125" style="105" customWidth="1"/>
    <col min="28" max="16384" width="14.42578125" style="105"/>
  </cols>
  <sheetData>
    <row r="1" spans="1:27" ht="14.25" customHeight="1">
      <c r="A1" s="102"/>
      <c r="B1" s="103"/>
      <c r="C1" s="103"/>
      <c r="D1" s="102"/>
      <c r="E1" s="102"/>
      <c r="F1" s="104"/>
      <c r="G1" s="102"/>
      <c r="H1" s="102"/>
      <c r="I1" s="103"/>
      <c r="J1" s="102"/>
      <c r="K1" s="102"/>
      <c r="L1" s="103"/>
      <c r="M1" s="103"/>
      <c r="N1" s="103"/>
      <c r="O1" s="103"/>
      <c r="P1" s="103"/>
      <c r="Q1" s="103"/>
      <c r="R1" s="103"/>
      <c r="S1" s="103"/>
      <c r="T1" s="103"/>
      <c r="U1" s="103"/>
      <c r="V1" s="103"/>
      <c r="W1" s="103"/>
      <c r="X1" s="103"/>
      <c r="Y1" s="103"/>
      <c r="Z1" s="103"/>
      <c r="AA1" s="103"/>
    </row>
    <row r="2" spans="1:27" ht="14.25" customHeight="1">
      <c r="A2" s="630" t="s">
        <v>3</v>
      </c>
      <c r="B2" s="631"/>
      <c r="C2" s="631"/>
      <c r="D2" s="631"/>
      <c r="E2" s="631"/>
      <c r="F2" s="631"/>
      <c r="G2" s="631"/>
      <c r="H2" s="631"/>
      <c r="I2" s="631"/>
      <c r="J2" s="631"/>
      <c r="K2" s="632"/>
      <c r="L2" s="103"/>
      <c r="M2" s="103"/>
      <c r="N2" s="103"/>
      <c r="O2" s="103"/>
      <c r="P2" s="103"/>
      <c r="Q2" s="103"/>
      <c r="R2" s="103"/>
      <c r="S2" s="103"/>
      <c r="T2" s="103"/>
      <c r="U2" s="103"/>
      <c r="V2" s="103"/>
      <c r="W2" s="103"/>
      <c r="X2" s="103"/>
      <c r="Y2" s="103"/>
      <c r="Z2" s="103"/>
      <c r="AA2" s="103"/>
    </row>
    <row r="3" spans="1:27" ht="37.9" customHeight="1">
      <c r="A3" s="106" t="s">
        <v>1</v>
      </c>
      <c r="B3" s="107" t="s">
        <v>2</v>
      </c>
      <c r="C3" s="107" t="s">
        <v>5</v>
      </c>
      <c r="D3" s="107" t="s">
        <v>6</v>
      </c>
      <c r="E3" s="107" t="s">
        <v>1093</v>
      </c>
      <c r="F3" s="107" t="s">
        <v>8</v>
      </c>
      <c r="G3" s="107" t="s">
        <v>9</v>
      </c>
      <c r="H3" s="107" t="s">
        <v>10</v>
      </c>
      <c r="I3" s="107" t="s">
        <v>11</v>
      </c>
      <c r="J3" s="107" t="s">
        <v>12</v>
      </c>
      <c r="K3" s="107" t="s">
        <v>13</v>
      </c>
      <c r="L3" s="103"/>
      <c r="M3" s="103"/>
      <c r="N3" s="103"/>
      <c r="O3" s="103"/>
      <c r="P3" s="103"/>
      <c r="Q3" s="103"/>
      <c r="R3" s="103"/>
      <c r="S3" s="103"/>
      <c r="T3" s="103"/>
      <c r="U3" s="103"/>
      <c r="V3" s="103"/>
      <c r="W3" s="103"/>
      <c r="X3" s="103"/>
      <c r="Y3" s="103"/>
      <c r="Z3" s="103"/>
      <c r="AA3" s="103"/>
    </row>
    <row r="4" spans="1:27" ht="45">
      <c r="A4" s="108" t="s">
        <v>3</v>
      </c>
      <c r="B4" s="620" t="s">
        <v>14</v>
      </c>
      <c r="C4" s="620" t="s">
        <v>16</v>
      </c>
      <c r="D4" s="109" t="s">
        <v>19</v>
      </c>
      <c r="E4" s="142" t="s">
        <v>24</v>
      </c>
      <c r="F4" s="110" t="s">
        <v>25</v>
      </c>
      <c r="G4" s="111" t="s">
        <v>26</v>
      </c>
      <c r="H4" s="112" t="s">
        <v>29</v>
      </c>
      <c r="I4" s="633" t="s">
        <v>30</v>
      </c>
      <c r="J4" s="111" t="s">
        <v>31</v>
      </c>
      <c r="K4" s="113" t="s">
        <v>32</v>
      </c>
      <c r="L4" s="114"/>
      <c r="M4" s="114"/>
      <c r="N4" s="114"/>
      <c r="O4" s="114"/>
      <c r="P4" s="103"/>
      <c r="Q4" s="103"/>
      <c r="R4" s="103"/>
      <c r="S4" s="103"/>
      <c r="T4" s="103"/>
      <c r="U4" s="103"/>
      <c r="V4" s="103"/>
      <c r="W4" s="103"/>
      <c r="X4" s="103"/>
      <c r="Y4" s="103"/>
      <c r="Z4" s="103"/>
      <c r="AA4" s="103"/>
    </row>
    <row r="5" spans="1:27" ht="90">
      <c r="A5" s="108" t="s">
        <v>3</v>
      </c>
      <c r="B5" s="613"/>
      <c r="C5" s="613"/>
      <c r="D5" s="109" t="s">
        <v>37</v>
      </c>
      <c r="E5" s="115" t="s">
        <v>1094</v>
      </c>
      <c r="F5" s="110" t="s">
        <v>900</v>
      </c>
      <c r="G5" s="111" t="s">
        <v>26</v>
      </c>
      <c r="H5" s="112" t="s">
        <v>29</v>
      </c>
      <c r="I5" s="613"/>
      <c r="J5" s="111" t="s">
        <v>31</v>
      </c>
      <c r="K5" s="113" t="s">
        <v>32</v>
      </c>
      <c r="L5" s="114"/>
      <c r="M5" s="114"/>
      <c r="N5" s="114"/>
      <c r="O5" s="114"/>
      <c r="P5" s="103"/>
      <c r="Q5" s="103"/>
      <c r="R5" s="103"/>
      <c r="S5" s="103"/>
      <c r="T5" s="103"/>
      <c r="U5" s="103"/>
      <c r="V5" s="103"/>
      <c r="W5" s="103"/>
      <c r="X5" s="103"/>
      <c r="Y5" s="103"/>
      <c r="Z5" s="103"/>
      <c r="AA5" s="103"/>
    </row>
    <row r="6" spans="1:27" ht="30">
      <c r="A6" s="108" t="s">
        <v>3</v>
      </c>
      <c r="B6" s="613"/>
      <c r="C6" s="613"/>
      <c r="D6" s="625" t="s">
        <v>38</v>
      </c>
      <c r="E6" s="538" t="s">
        <v>875</v>
      </c>
      <c r="F6" s="627" t="s">
        <v>53</v>
      </c>
      <c r="G6" s="111" t="s">
        <v>26</v>
      </c>
      <c r="H6" s="112" t="s">
        <v>29</v>
      </c>
      <c r="I6" s="613"/>
      <c r="J6" s="629" t="s">
        <v>31</v>
      </c>
      <c r="K6" s="113" t="s">
        <v>32</v>
      </c>
      <c r="L6" s="114"/>
      <c r="M6" s="114"/>
      <c r="N6" s="114"/>
      <c r="O6" s="114"/>
      <c r="P6" s="103"/>
      <c r="Q6" s="103"/>
      <c r="R6" s="103"/>
      <c r="S6" s="103"/>
      <c r="T6" s="103"/>
      <c r="U6" s="103"/>
      <c r="V6" s="103"/>
      <c r="W6" s="103"/>
      <c r="X6" s="103"/>
      <c r="Y6" s="103"/>
      <c r="Z6" s="103"/>
      <c r="AA6" s="103"/>
    </row>
    <row r="7" spans="1:27" ht="30">
      <c r="A7" s="108"/>
      <c r="B7" s="613"/>
      <c r="C7" s="613"/>
      <c r="D7" s="625"/>
      <c r="E7" s="538"/>
      <c r="F7" s="619"/>
      <c r="G7" s="116" t="s">
        <v>58</v>
      </c>
      <c r="H7" s="112" t="s">
        <v>59</v>
      </c>
      <c r="I7" s="613"/>
      <c r="J7" s="613"/>
      <c r="K7" s="113"/>
      <c r="L7" s="114"/>
      <c r="M7" s="114"/>
      <c r="N7" s="114"/>
      <c r="O7" s="114"/>
      <c r="P7" s="103"/>
      <c r="Q7" s="103"/>
      <c r="R7" s="103"/>
      <c r="S7" s="103"/>
      <c r="T7" s="103"/>
      <c r="U7" s="103"/>
      <c r="V7" s="103"/>
      <c r="W7" s="103"/>
      <c r="X7" s="103"/>
      <c r="Y7" s="103"/>
      <c r="Z7" s="103"/>
      <c r="AA7" s="103"/>
    </row>
    <row r="8" spans="1:27" ht="30">
      <c r="A8" s="108"/>
      <c r="B8" s="613"/>
      <c r="C8" s="613"/>
      <c r="D8" s="625"/>
      <c r="E8" s="538"/>
      <c r="F8" s="619"/>
      <c r="G8" s="116" t="s">
        <v>64</v>
      </c>
      <c r="H8" s="117" t="s">
        <v>65</v>
      </c>
      <c r="I8" s="613"/>
      <c r="J8" s="613"/>
      <c r="K8" s="113"/>
      <c r="L8" s="114"/>
      <c r="M8" s="114"/>
      <c r="N8" s="114"/>
      <c r="O8" s="114"/>
      <c r="P8" s="103"/>
      <c r="Q8" s="103"/>
      <c r="R8" s="103"/>
      <c r="S8" s="103"/>
      <c r="T8" s="103"/>
      <c r="U8" s="103"/>
      <c r="V8" s="103"/>
      <c r="W8" s="103"/>
      <c r="X8" s="103"/>
      <c r="Y8" s="103"/>
      <c r="Z8" s="103"/>
      <c r="AA8" s="103"/>
    </row>
    <row r="9" spans="1:27" ht="30">
      <c r="A9" s="108" t="s">
        <v>3</v>
      </c>
      <c r="B9" s="613"/>
      <c r="C9" s="613"/>
      <c r="D9" s="625" t="s">
        <v>67</v>
      </c>
      <c r="E9" s="538" t="s">
        <v>876</v>
      </c>
      <c r="F9" s="627" t="s">
        <v>70</v>
      </c>
      <c r="G9" s="111" t="s">
        <v>26</v>
      </c>
      <c r="H9" s="118" t="s">
        <v>29</v>
      </c>
      <c r="I9" s="613"/>
      <c r="J9" s="629" t="s">
        <v>31</v>
      </c>
      <c r="K9" s="113" t="s">
        <v>32</v>
      </c>
      <c r="L9" s="114"/>
      <c r="M9" s="114"/>
      <c r="N9" s="114"/>
      <c r="O9" s="114"/>
      <c r="P9" s="103"/>
      <c r="Q9" s="103"/>
      <c r="R9" s="103"/>
      <c r="S9" s="103"/>
      <c r="T9" s="103"/>
      <c r="U9" s="103"/>
      <c r="V9" s="103"/>
      <c r="W9" s="103"/>
      <c r="X9" s="103"/>
      <c r="Y9" s="103"/>
      <c r="Z9" s="103"/>
      <c r="AA9" s="103"/>
    </row>
    <row r="10" spans="1:27" ht="30">
      <c r="A10" s="108"/>
      <c r="B10" s="613"/>
      <c r="C10" s="613"/>
      <c r="D10" s="625"/>
      <c r="E10" s="538"/>
      <c r="F10" s="619"/>
      <c r="G10" s="116" t="s">
        <v>58</v>
      </c>
      <c r="H10" s="118" t="s">
        <v>78</v>
      </c>
      <c r="I10" s="613"/>
      <c r="J10" s="613"/>
      <c r="K10" s="113"/>
      <c r="L10" s="114"/>
      <c r="M10" s="114"/>
      <c r="N10" s="114"/>
      <c r="O10" s="114"/>
      <c r="P10" s="103"/>
      <c r="Q10" s="103"/>
      <c r="R10" s="103"/>
      <c r="S10" s="103"/>
      <c r="T10" s="103"/>
      <c r="U10" s="103"/>
      <c r="V10" s="103"/>
      <c r="W10" s="103"/>
      <c r="X10" s="103"/>
      <c r="Y10" s="103"/>
      <c r="Z10" s="103"/>
      <c r="AA10" s="103"/>
    </row>
    <row r="11" spans="1:27" ht="30">
      <c r="A11" s="108"/>
      <c r="B11" s="613"/>
      <c r="C11" s="613"/>
      <c r="D11" s="625"/>
      <c r="E11" s="538"/>
      <c r="F11" s="619"/>
      <c r="G11" s="116" t="s">
        <v>64</v>
      </c>
      <c r="H11" s="119" t="s">
        <v>80</v>
      </c>
      <c r="I11" s="613"/>
      <c r="J11" s="613"/>
      <c r="K11" s="113"/>
      <c r="L11" s="114"/>
      <c r="M11" s="114"/>
      <c r="N11" s="114"/>
      <c r="O11" s="114"/>
      <c r="P11" s="103"/>
      <c r="Q11" s="103"/>
      <c r="R11" s="103"/>
      <c r="S11" s="103"/>
      <c r="T11" s="103"/>
      <c r="U11" s="103"/>
      <c r="V11" s="103"/>
      <c r="W11" s="103"/>
      <c r="X11" s="103"/>
      <c r="Y11" s="103"/>
      <c r="Z11" s="103"/>
      <c r="AA11" s="103"/>
    </row>
    <row r="12" spans="1:27" ht="60">
      <c r="A12" s="108" t="s">
        <v>3</v>
      </c>
      <c r="B12" s="613"/>
      <c r="C12" s="613"/>
      <c r="D12" s="120" t="s">
        <v>901</v>
      </c>
      <c r="E12" s="115" t="s">
        <v>91</v>
      </c>
      <c r="F12" s="110" t="s">
        <v>902</v>
      </c>
      <c r="G12" s="111" t="s">
        <v>26</v>
      </c>
      <c r="H12" s="118" t="s">
        <v>29</v>
      </c>
      <c r="I12" s="613"/>
      <c r="J12" s="111" t="s">
        <v>31</v>
      </c>
      <c r="K12" s="113" t="s">
        <v>32</v>
      </c>
      <c r="L12" s="114"/>
      <c r="M12" s="114"/>
      <c r="N12" s="114"/>
      <c r="O12" s="114"/>
      <c r="P12" s="103"/>
      <c r="Q12" s="103"/>
      <c r="R12" s="103"/>
      <c r="S12" s="103"/>
      <c r="T12" s="103"/>
      <c r="U12" s="103"/>
      <c r="V12" s="103"/>
      <c r="W12" s="103"/>
      <c r="X12" s="103"/>
      <c r="Y12" s="103"/>
      <c r="Z12" s="103"/>
      <c r="AA12" s="103"/>
    </row>
    <row r="13" spans="1:27" ht="165">
      <c r="A13" s="108" t="s">
        <v>3</v>
      </c>
      <c r="B13" s="613"/>
      <c r="C13" s="613"/>
      <c r="D13" s="120" t="s">
        <v>99</v>
      </c>
      <c r="E13" s="121" t="s">
        <v>100</v>
      </c>
      <c r="F13" s="110" t="s">
        <v>903</v>
      </c>
      <c r="G13" s="111" t="s">
        <v>102</v>
      </c>
      <c r="H13" s="118" t="s">
        <v>103</v>
      </c>
      <c r="I13" s="111" t="s">
        <v>35</v>
      </c>
      <c r="J13" s="111" t="s">
        <v>31</v>
      </c>
      <c r="K13" s="113" t="s">
        <v>49</v>
      </c>
      <c r="L13" s="103"/>
      <c r="M13" s="103"/>
      <c r="N13" s="103"/>
      <c r="O13" s="103"/>
      <c r="P13" s="103"/>
      <c r="Q13" s="103"/>
      <c r="R13" s="103"/>
      <c r="S13" s="103"/>
      <c r="T13" s="103"/>
      <c r="U13" s="103"/>
      <c r="V13" s="103"/>
      <c r="W13" s="103"/>
      <c r="X13" s="103"/>
      <c r="Y13" s="103"/>
      <c r="Z13" s="103"/>
      <c r="AA13" s="103"/>
    </row>
    <row r="14" spans="1:27" ht="87" customHeight="1">
      <c r="A14" s="108" t="s">
        <v>3</v>
      </c>
      <c r="B14" s="613"/>
      <c r="C14" s="613"/>
      <c r="D14" s="120" t="s">
        <v>105</v>
      </c>
      <c r="E14" s="121" t="s">
        <v>106</v>
      </c>
      <c r="F14" s="110" t="s">
        <v>107</v>
      </c>
      <c r="G14" s="111" t="s">
        <v>108</v>
      </c>
      <c r="H14" s="118" t="s">
        <v>110</v>
      </c>
      <c r="I14" s="111" t="s">
        <v>35</v>
      </c>
      <c r="J14" s="111" t="s">
        <v>43</v>
      </c>
      <c r="K14" s="113" t="s">
        <v>32</v>
      </c>
      <c r="L14" s="103"/>
      <c r="M14" s="103"/>
      <c r="N14" s="103"/>
      <c r="O14" s="103"/>
      <c r="P14" s="103"/>
      <c r="Q14" s="103"/>
      <c r="R14" s="103"/>
      <c r="S14" s="103"/>
      <c r="T14" s="103"/>
      <c r="U14" s="103"/>
      <c r="V14" s="103"/>
      <c r="W14" s="103"/>
      <c r="X14" s="103"/>
      <c r="Y14" s="103"/>
      <c r="Z14" s="103"/>
      <c r="AA14" s="103"/>
    </row>
    <row r="15" spans="1:27">
      <c r="A15" s="122" t="s">
        <v>3</v>
      </c>
      <c r="B15" s="613"/>
      <c r="C15" s="613"/>
      <c r="D15" s="625" t="s">
        <v>112</v>
      </c>
      <c r="E15" s="621" t="s">
        <v>1095</v>
      </c>
      <c r="F15" s="618" t="s">
        <v>906</v>
      </c>
      <c r="G15" s="123" t="s">
        <v>108</v>
      </c>
      <c r="H15" s="124" t="s">
        <v>110</v>
      </c>
      <c r="I15" s="612" t="s">
        <v>35</v>
      </c>
      <c r="J15" s="123" t="s">
        <v>43</v>
      </c>
      <c r="K15" s="620" t="s">
        <v>32</v>
      </c>
      <c r="L15" s="125"/>
      <c r="M15" s="125"/>
      <c r="N15" s="125"/>
      <c r="O15" s="125"/>
      <c r="P15" s="125"/>
      <c r="Q15" s="125"/>
      <c r="R15" s="125"/>
      <c r="S15" s="125"/>
      <c r="T15" s="125"/>
      <c r="U15" s="125"/>
      <c r="V15" s="125"/>
      <c r="W15" s="125"/>
      <c r="X15" s="125"/>
      <c r="Y15" s="125"/>
      <c r="Z15" s="125"/>
      <c r="AA15" s="125"/>
    </row>
    <row r="16" spans="1:27" ht="79.150000000000006" customHeight="1">
      <c r="A16" s="122"/>
      <c r="B16" s="613"/>
      <c r="C16" s="613"/>
      <c r="D16" s="625"/>
      <c r="E16" s="621"/>
      <c r="F16" s="618"/>
      <c r="G16" s="123" t="s">
        <v>124</v>
      </c>
      <c r="H16" s="124" t="s">
        <v>125</v>
      </c>
      <c r="I16" s="613"/>
      <c r="J16" s="123" t="s">
        <v>32</v>
      </c>
      <c r="K16" s="613"/>
      <c r="L16" s="125"/>
      <c r="M16" s="125"/>
      <c r="N16" s="125"/>
      <c r="O16" s="125"/>
      <c r="P16" s="125"/>
      <c r="Q16" s="125"/>
      <c r="R16" s="125"/>
      <c r="S16" s="125"/>
      <c r="T16" s="125"/>
      <c r="U16" s="125"/>
      <c r="V16" s="125"/>
      <c r="W16" s="125"/>
      <c r="X16" s="125"/>
      <c r="Y16" s="125"/>
      <c r="Z16" s="125"/>
      <c r="AA16" s="125"/>
    </row>
    <row r="17" spans="1:27" ht="29.45" customHeight="1">
      <c r="A17" s="122" t="s">
        <v>3</v>
      </c>
      <c r="B17" s="613"/>
      <c r="C17" s="613"/>
      <c r="D17" s="625" t="s">
        <v>130</v>
      </c>
      <c r="E17" s="621" t="s">
        <v>1096</v>
      </c>
      <c r="F17" s="618" t="s">
        <v>907</v>
      </c>
      <c r="G17" s="123" t="s">
        <v>108</v>
      </c>
      <c r="H17" s="124" t="s">
        <v>110</v>
      </c>
      <c r="I17" s="612" t="s">
        <v>35</v>
      </c>
      <c r="J17" s="123" t="s">
        <v>43</v>
      </c>
      <c r="K17" s="613"/>
      <c r="L17" s="125"/>
      <c r="M17" s="125"/>
      <c r="N17" s="125"/>
      <c r="O17" s="125"/>
      <c r="P17" s="125"/>
      <c r="Q17" s="125"/>
      <c r="R17" s="125"/>
      <c r="S17" s="125"/>
      <c r="T17" s="125"/>
      <c r="U17" s="125"/>
      <c r="V17" s="125"/>
      <c r="W17" s="125"/>
      <c r="X17" s="125"/>
      <c r="Y17" s="125"/>
      <c r="Z17" s="125"/>
      <c r="AA17" s="125"/>
    </row>
    <row r="18" spans="1:27" ht="55.9" customHeight="1">
      <c r="A18" s="122"/>
      <c r="B18" s="613"/>
      <c r="C18" s="613"/>
      <c r="D18" s="625"/>
      <c r="E18" s="621"/>
      <c r="F18" s="618"/>
      <c r="G18" s="123" t="s">
        <v>124</v>
      </c>
      <c r="H18" s="124" t="s">
        <v>133</v>
      </c>
      <c r="I18" s="613"/>
      <c r="J18" s="123" t="s">
        <v>32</v>
      </c>
      <c r="K18" s="613"/>
      <c r="L18" s="125"/>
      <c r="M18" s="125"/>
      <c r="N18" s="125"/>
      <c r="O18" s="125"/>
      <c r="P18" s="125"/>
      <c r="Q18" s="125"/>
      <c r="R18" s="125"/>
      <c r="S18" s="125"/>
      <c r="T18" s="125"/>
      <c r="U18" s="125"/>
      <c r="V18" s="125"/>
      <c r="W18" s="125"/>
      <c r="X18" s="125"/>
      <c r="Y18" s="125"/>
      <c r="Z18" s="125"/>
      <c r="AA18" s="125"/>
    </row>
    <row r="19" spans="1:27">
      <c r="A19" s="108"/>
      <c r="B19" s="613"/>
      <c r="C19" s="613"/>
      <c r="D19" s="626" t="s">
        <v>140</v>
      </c>
      <c r="E19" s="617" t="s">
        <v>145</v>
      </c>
      <c r="F19" s="627" t="s">
        <v>908</v>
      </c>
      <c r="G19" s="628" t="s">
        <v>157</v>
      </c>
      <c r="H19" s="629" t="s">
        <v>159</v>
      </c>
      <c r="I19" s="629" t="s">
        <v>160</v>
      </c>
      <c r="J19" s="629" t="s">
        <v>31</v>
      </c>
      <c r="K19" s="613"/>
      <c r="L19" s="103"/>
      <c r="M19" s="103"/>
      <c r="N19" s="103"/>
      <c r="O19" s="103"/>
      <c r="P19" s="103"/>
      <c r="Q19" s="103"/>
      <c r="R19" s="103"/>
      <c r="S19" s="103"/>
      <c r="T19" s="103"/>
      <c r="U19" s="103"/>
      <c r="V19" s="103"/>
      <c r="W19" s="103"/>
      <c r="X19" s="103"/>
      <c r="Y19" s="103"/>
      <c r="Z19" s="103"/>
      <c r="AA19" s="103"/>
    </row>
    <row r="20" spans="1:27" ht="132" customHeight="1">
      <c r="A20" s="108"/>
      <c r="B20" s="613"/>
      <c r="C20" s="613"/>
      <c r="D20" s="616"/>
      <c r="E20" s="617"/>
      <c r="F20" s="619"/>
      <c r="G20" s="628"/>
      <c r="H20" s="629"/>
      <c r="I20" s="629"/>
      <c r="J20" s="613"/>
      <c r="K20" s="613"/>
      <c r="L20" s="103"/>
      <c r="M20" s="103"/>
      <c r="N20" s="103"/>
      <c r="O20" s="103"/>
      <c r="P20" s="103"/>
      <c r="Q20" s="103"/>
      <c r="R20" s="103"/>
      <c r="S20" s="103"/>
      <c r="T20" s="103"/>
      <c r="U20" s="103"/>
      <c r="V20" s="103"/>
      <c r="W20" s="103"/>
      <c r="X20" s="103"/>
      <c r="Y20" s="103"/>
      <c r="Z20" s="103"/>
      <c r="AA20" s="103"/>
    </row>
    <row r="21" spans="1:27" ht="180">
      <c r="A21" s="108"/>
      <c r="B21" s="613"/>
      <c r="C21" s="113" t="s">
        <v>166</v>
      </c>
      <c r="D21" s="120" t="s">
        <v>167</v>
      </c>
      <c r="E21" s="121" t="s">
        <v>169</v>
      </c>
      <c r="F21" s="110" t="s">
        <v>909</v>
      </c>
      <c r="G21" s="126" t="s">
        <v>170</v>
      </c>
      <c r="H21" s="111" t="s">
        <v>196</v>
      </c>
      <c r="I21" s="112"/>
      <c r="J21" s="111" t="s">
        <v>31</v>
      </c>
      <c r="K21" s="113" t="s">
        <v>36</v>
      </c>
      <c r="L21" s="103"/>
      <c r="M21" s="103"/>
      <c r="N21" s="103"/>
      <c r="O21" s="103"/>
      <c r="P21" s="103"/>
      <c r="Q21" s="103"/>
      <c r="R21" s="103"/>
      <c r="S21" s="103"/>
      <c r="T21" s="103"/>
      <c r="U21" s="103"/>
      <c r="V21" s="103"/>
      <c r="W21" s="103"/>
      <c r="X21" s="103"/>
      <c r="Y21" s="103"/>
      <c r="Z21" s="103"/>
      <c r="AA21" s="103"/>
    </row>
    <row r="22" spans="1:27" ht="169.15" customHeight="1">
      <c r="A22" s="108"/>
      <c r="B22" s="613"/>
      <c r="C22" s="123" t="s">
        <v>198</v>
      </c>
      <c r="D22" s="127" t="s">
        <v>199</v>
      </c>
      <c r="E22" s="121" t="s">
        <v>205</v>
      </c>
      <c r="F22" s="128" t="s">
        <v>910</v>
      </c>
      <c r="G22" s="123" t="s">
        <v>206</v>
      </c>
      <c r="H22" s="123" t="s">
        <v>207</v>
      </c>
      <c r="I22" s="129" t="s">
        <v>35</v>
      </c>
      <c r="J22" s="123" t="s">
        <v>31</v>
      </c>
      <c r="K22" s="123" t="s">
        <v>49</v>
      </c>
      <c r="L22" s="103"/>
      <c r="M22" s="103"/>
      <c r="N22" s="103"/>
      <c r="O22" s="103"/>
      <c r="P22" s="103"/>
      <c r="Q22" s="103"/>
      <c r="R22" s="103"/>
      <c r="S22" s="103"/>
      <c r="T22" s="103"/>
      <c r="U22" s="103"/>
      <c r="V22" s="103"/>
      <c r="W22" s="103"/>
      <c r="X22" s="103"/>
      <c r="Y22" s="103"/>
      <c r="Z22" s="103"/>
      <c r="AA22" s="103"/>
    </row>
    <row r="23" spans="1:27" ht="150">
      <c r="A23" s="108" t="s">
        <v>3</v>
      </c>
      <c r="B23" s="612" t="s">
        <v>208</v>
      </c>
      <c r="C23" s="123" t="s">
        <v>210</v>
      </c>
      <c r="D23" s="127" t="s">
        <v>211</v>
      </c>
      <c r="E23" s="121" t="s">
        <v>212</v>
      </c>
      <c r="F23" s="128" t="s">
        <v>213</v>
      </c>
      <c r="G23" s="123" t="s">
        <v>214</v>
      </c>
      <c r="H23" s="123" t="s">
        <v>216</v>
      </c>
      <c r="I23" s="130" t="s">
        <v>221</v>
      </c>
      <c r="J23" s="123" t="s">
        <v>43</v>
      </c>
      <c r="K23" s="123" t="s">
        <v>32</v>
      </c>
      <c r="L23" s="103"/>
      <c r="M23" s="103"/>
      <c r="N23" s="103"/>
      <c r="O23" s="103"/>
      <c r="P23" s="103"/>
      <c r="Q23" s="103"/>
      <c r="R23" s="103"/>
      <c r="S23" s="103"/>
      <c r="T23" s="103"/>
      <c r="U23" s="103"/>
      <c r="V23" s="103"/>
      <c r="W23" s="103"/>
      <c r="X23" s="103"/>
      <c r="Y23" s="103"/>
      <c r="Z23" s="103"/>
      <c r="AA23" s="103"/>
    </row>
    <row r="24" spans="1:27" ht="81.75" customHeight="1">
      <c r="A24" s="622"/>
      <c r="B24" s="613"/>
      <c r="C24" s="612" t="s">
        <v>233</v>
      </c>
      <c r="D24" s="615" t="s">
        <v>235</v>
      </c>
      <c r="E24" s="121" t="s">
        <v>243</v>
      </c>
      <c r="F24" s="618" t="s">
        <v>911</v>
      </c>
      <c r="G24" s="123" t="s">
        <v>265</v>
      </c>
      <c r="H24" s="129" t="s">
        <v>268</v>
      </c>
      <c r="I24" s="129" t="s">
        <v>35</v>
      </c>
      <c r="J24" s="612" t="s">
        <v>31</v>
      </c>
      <c r="K24" s="612" t="s">
        <v>32</v>
      </c>
      <c r="L24" s="103"/>
      <c r="M24" s="103"/>
      <c r="N24" s="103"/>
      <c r="O24" s="103"/>
      <c r="P24" s="103"/>
      <c r="Q24" s="103"/>
      <c r="R24" s="103"/>
      <c r="S24" s="103"/>
      <c r="T24" s="103"/>
      <c r="U24" s="103"/>
      <c r="V24" s="103"/>
      <c r="W24" s="103"/>
      <c r="X24" s="103"/>
      <c r="Y24" s="103"/>
      <c r="Z24" s="103"/>
      <c r="AA24" s="103"/>
    </row>
    <row r="25" spans="1:27" ht="81.75" customHeight="1">
      <c r="A25" s="623"/>
      <c r="B25" s="613"/>
      <c r="C25" s="613"/>
      <c r="D25" s="616"/>
      <c r="E25" s="121" t="s">
        <v>281</v>
      </c>
      <c r="F25" s="619"/>
      <c r="G25" s="123" t="s">
        <v>282</v>
      </c>
      <c r="H25" s="129" t="s">
        <v>284</v>
      </c>
      <c r="I25" s="129" t="s">
        <v>35</v>
      </c>
      <c r="J25" s="613"/>
      <c r="K25" s="613"/>
      <c r="L25" s="103"/>
      <c r="M25" s="103"/>
      <c r="N25" s="103"/>
      <c r="O25" s="103"/>
      <c r="P25" s="103"/>
      <c r="Q25" s="103"/>
      <c r="R25" s="103"/>
      <c r="S25" s="103"/>
      <c r="T25" s="103"/>
      <c r="U25" s="103"/>
      <c r="V25" s="103"/>
      <c r="W25" s="103"/>
      <c r="X25" s="103"/>
      <c r="Y25" s="103"/>
      <c r="Z25" s="103"/>
      <c r="AA25" s="103"/>
    </row>
    <row r="26" spans="1:27" ht="81.75" customHeight="1">
      <c r="A26" s="623"/>
      <c r="B26" s="613"/>
      <c r="C26" s="613"/>
      <c r="D26" s="616"/>
      <c r="E26" s="121" t="s">
        <v>288</v>
      </c>
      <c r="F26" s="619"/>
      <c r="G26" s="123" t="s">
        <v>289</v>
      </c>
      <c r="H26" s="129" t="s">
        <v>290</v>
      </c>
      <c r="I26" s="129" t="s">
        <v>35</v>
      </c>
      <c r="J26" s="613"/>
      <c r="K26" s="613"/>
      <c r="L26" s="103"/>
      <c r="M26" s="103"/>
      <c r="N26" s="103"/>
      <c r="O26" s="103"/>
      <c r="P26" s="103"/>
      <c r="Q26" s="103"/>
      <c r="R26" s="103"/>
      <c r="S26" s="103"/>
      <c r="T26" s="103"/>
      <c r="U26" s="103"/>
      <c r="V26" s="103"/>
      <c r="W26" s="103"/>
      <c r="X26" s="103"/>
      <c r="Y26" s="103"/>
      <c r="Z26" s="103"/>
      <c r="AA26" s="103"/>
    </row>
    <row r="27" spans="1:27" ht="81.75" customHeight="1">
      <c r="A27" s="623"/>
      <c r="B27" s="613"/>
      <c r="C27" s="613"/>
      <c r="D27" s="616"/>
      <c r="E27" s="121" t="s">
        <v>300</v>
      </c>
      <c r="F27" s="619"/>
      <c r="G27" s="123" t="s">
        <v>303</v>
      </c>
      <c r="H27" s="129" t="s">
        <v>304</v>
      </c>
      <c r="I27" s="129" t="s">
        <v>35</v>
      </c>
      <c r="J27" s="613"/>
      <c r="K27" s="613"/>
      <c r="L27" s="103"/>
      <c r="M27" s="103"/>
      <c r="N27" s="103"/>
      <c r="O27" s="103"/>
      <c r="P27" s="103"/>
      <c r="Q27" s="103"/>
      <c r="R27" s="103"/>
      <c r="S27" s="103"/>
      <c r="T27" s="103"/>
      <c r="U27" s="103"/>
      <c r="V27" s="103"/>
      <c r="W27" s="103"/>
      <c r="X27" s="103"/>
      <c r="Y27" s="103"/>
      <c r="Z27" s="103"/>
      <c r="AA27" s="103"/>
    </row>
    <row r="28" spans="1:27" ht="81.75" customHeight="1">
      <c r="A28" s="623"/>
      <c r="B28" s="613"/>
      <c r="C28" s="613"/>
      <c r="D28" s="616"/>
      <c r="E28" s="121" t="s">
        <v>311</v>
      </c>
      <c r="F28" s="619"/>
      <c r="G28" s="123" t="s">
        <v>314</v>
      </c>
      <c r="H28" s="129" t="s">
        <v>316</v>
      </c>
      <c r="I28" s="129" t="s">
        <v>35</v>
      </c>
      <c r="J28" s="613"/>
      <c r="K28" s="613"/>
      <c r="L28" s="103"/>
      <c r="M28" s="103"/>
      <c r="N28" s="103"/>
      <c r="O28" s="103"/>
      <c r="P28" s="103"/>
      <c r="Q28" s="103"/>
      <c r="R28" s="103"/>
      <c r="S28" s="103"/>
      <c r="T28" s="103"/>
      <c r="U28" s="103"/>
      <c r="V28" s="103"/>
      <c r="W28" s="103"/>
      <c r="X28" s="103"/>
      <c r="Y28" s="103"/>
      <c r="Z28" s="103"/>
      <c r="AA28" s="103"/>
    </row>
    <row r="29" spans="1:27" ht="81.75" customHeight="1">
      <c r="A29" s="624"/>
      <c r="B29" s="613"/>
      <c r="C29" s="613"/>
      <c r="D29" s="616"/>
      <c r="E29" s="121" t="s">
        <v>320</v>
      </c>
      <c r="F29" s="619"/>
      <c r="G29" s="123" t="s">
        <v>321</v>
      </c>
      <c r="H29" s="129" t="s">
        <v>323</v>
      </c>
      <c r="I29" s="129" t="s">
        <v>85</v>
      </c>
      <c r="J29" s="613"/>
      <c r="K29" s="613"/>
      <c r="L29" s="103"/>
      <c r="M29" s="103"/>
      <c r="N29" s="103"/>
      <c r="O29" s="103"/>
      <c r="P29" s="103"/>
      <c r="Q29" s="103"/>
      <c r="R29" s="103"/>
      <c r="S29" s="103"/>
      <c r="T29" s="103"/>
      <c r="U29" s="103"/>
      <c r="V29" s="103"/>
      <c r="W29" s="103"/>
      <c r="X29" s="103"/>
      <c r="Y29" s="103"/>
      <c r="Z29" s="103"/>
      <c r="AA29" s="103"/>
    </row>
    <row r="30" spans="1:27" ht="150">
      <c r="A30" s="108" t="s">
        <v>3</v>
      </c>
      <c r="B30" s="612" t="s">
        <v>333</v>
      </c>
      <c r="C30" s="124" t="s">
        <v>340</v>
      </c>
      <c r="D30" s="127" t="s">
        <v>344</v>
      </c>
      <c r="E30" s="121" t="s">
        <v>346</v>
      </c>
      <c r="F30" s="128" t="s">
        <v>912</v>
      </c>
      <c r="G30" s="123" t="s">
        <v>351</v>
      </c>
      <c r="H30" s="123" t="s">
        <v>352</v>
      </c>
      <c r="I30" s="129" t="s">
        <v>353</v>
      </c>
      <c r="J30" s="123" t="s">
        <v>31</v>
      </c>
      <c r="K30" s="123" t="s">
        <v>49</v>
      </c>
      <c r="L30" s="103"/>
      <c r="M30" s="103"/>
      <c r="N30" s="103"/>
      <c r="O30" s="103"/>
      <c r="P30" s="103"/>
      <c r="Q30" s="103"/>
      <c r="R30" s="103"/>
      <c r="S30" s="103"/>
      <c r="T30" s="103"/>
      <c r="U30" s="103"/>
      <c r="V30" s="103"/>
      <c r="W30" s="103"/>
      <c r="X30" s="103"/>
      <c r="Y30" s="103"/>
      <c r="Z30" s="103"/>
      <c r="AA30" s="103"/>
    </row>
    <row r="31" spans="1:27" ht="165">
      <c r="A31" s="108"/>
      <c r="B31" s="613"/>
      <c r="C31" s="123" t="s">
        <v>357</v>
      </c>
      <c r="D31" s="127" t="s">
        <v>358</v>
      </c>
      <c r="E31" s="121" t="s">
        <v>359</v>
      </c>
      <c r="F31" s="128" t="s">
        <v>916</v>
      </c>
      <c r="G31" s="123" t="s">
        <v>366</v>
      </c>
      <c r="H31" s="123" t="s">
        <v>367</v>
      </c>
      <c r="I31" s="130" t="s">
        <v>368</v>
      </c>
      <c r="J31" s="123" t="s">
        <v>43</v>
      </c>
      <c r="K31" s="123" t="s">
        <v>32</v>
      </c>
      <c r="L31" s="103"/>
      <c r="M31" s="103"/>
      <c r="N31" s="103"/>
      <c r="O31" s="103"/>
      <c r="P31" s="103"/>
      <c r="Q31" s="103"/>
      <c r="R31" s="103"/>
      <c r="S31" s="103"/>
      <c r="T31" s="103"/>
      <c r="U31" s="103"/>
      <c r="V31" s="103"/>
      <c r="W31" s="103"/>
      <c r="X31" s="103"/>
      <c r="Y31" s="103"/>
      <c r="Z31" s="103"/>
      <c r="AA31" s="103"/>
    </row>
    <row r="32" spans="1:27" ht="180">
      <c r="A32" s="108" t="s">
        <v>3</v>
      </c>
      <c r="B32" s="612" t="s">
        <v>371</v>
      </c>
      <c r="C32" s="113" t="s">
        <v>375</v>
      </c>
      <c r="D32" s="120" t="s">
        <v>376</v>
      </c>
      <c r="E32" s="121" t="s">
        <v>377</v>
      </c>
      <c r="F32" s="110" t="s">
        <v>913</v>
      </c>
      <c r="G32" s="111" t="s">
        <v>384</v>
      </c>
      <c r="H32" s="111" t="s">
        <v>385</v>
      </c>
      <c r="I32" s="131" t="s">
        <v>387</v>
      </c>
      <c r="J32" s="111" t="s">
        <v>31</v>
      </c>
      <c r="K32" s="113" t="s">
        <v>36</v>
      </c>
      <c r="L32" s="103"/>
      <c r="M32" s="103"/>
      <c r="N32" s="103"/>
      <c r="O32" s="103"/>
      <c r="P32" s="103"/>
      <c r="Q32" s="103"/>
      <c r="R32" s="103"/>
      <c r="S32" s="103"/>
      <c r="T32" s="103"/>
      <c r="U32" s="103"/>
      <c r="V32" s="103"/>
      <c r="W32" s="103"/>
      <c r="X32" s="103"/>
      <c r="Y32" s="103"/>
      <c r="Z32" s="103"/>
      <c r="AA32" s="103"/>
    </row>
    <row r="33" spans="1:27" ht="180">
      <c r="A33" s="108" t="s">
        <v>3</v>
      </c>
      <c r="B33" s="613"/>
      <c r="C33" s="113" t="s">
        <v>393</v>
      </c>
      <c r="D33" s="120" t="s">
        <v>394</v>
      </c>
      <c r="E33" s="121" t="s">
        <v>395</v>
      </c>
      <c r="F33" s="128" t="s">
        <v>917</v>
      </c>
      <c r="G33" s="111" t="s">
        <v>397</v>
      </c>
      <c r="H33" s="111" t="s">
        <v>402</v>
      </c>
      <c r="I33" s="112" t="s">
        <v>405</v>
      </c>
      <c r="J33" s="111" t="s">
        <v>31</v>
      </c>
      <c r="K33" s="113" t="s">
        <v>49</v>
      </c>
      <c r="L33" s="103"/>
      <c r="M33" s="103"/>
      <c r="N33" s="103"/>
      <c r="O33" s="103"/>
      <c r="P33" s="103"/>
      <c r="Q33" s="103"/>
      <c r="R33" s="103"/>
      <c r="S33" s="103"/>
      <c r="T33" s="103"/>
      <c r="U33" s="103"/>
      <c r="V33" s="103"/>
      <c r="W33" s="103"/>
      <c r="X33" s="103"/>
      <c r="Y33" s="103"/>
      <c r="Z33" s="103"/>
      <c r="AA33" s="103"/>
    </row>
    <row r="34" spans="1:27" ht="165">
      <c r="A34" s="108" t="s">
        <v>3</v>
      </c>
      <c r="B34" s="613"/>
      <c r="C34" s="113" t="s">
        <v>414</v>
      </c>
      <c r="D34" s="120" t="s">
        <v>415</v>
      </c>
      <c r="E34" s="121" t="s">
        <v>416</v>
      </c>
      <c r="F34" s="110" t="s">
        <v>918</v>
      </c>
      <c r="G34" s="111" t="s">
        <v>423</v>
      </c>
      <c r="H34" s="111" t="s">
        <v>424</v>
      </c>
      <c r="I34" s="112" t="s">
        <v>356</v>
      </c>
      <c r="J34" s="111" t="s">
        <v>31</v>
      </c>
      <c r="K34" s="113" t="s">
        <v>49</v>
      </c>
      <c r="L34" s="103"/>
      <c r="M34" s="103"/>
      <c r="N34" s="103"/>
      <c r="O34" s="103"/>
      <c r="P34" s="103"/>
      <c r="Q34" s="103"/>
      <c r="R34" s="103"/>
      <c r="S34" s="103"/>
      <c r="T34" s="103"/>
      <c r="U34" s="103"/>
      <c r="V34" s="103"/>
      <c r="W34" s="103"/>
      <c r="X34" s="103"/>
      <c r="Y34" s="103"/>
      <c r="Z34" s="103"/>
      <c r="AA34" s="103"/>
    </row>
    <row r="35" spans="1:27" ht="135">
      <c r="A35" s="108" t="s">
        <v>3</v>
      </c>
      <c r="B35" s="620" t="s">
        <v>430</v>
      </c>
      <c r="C35" s="620" t="s">
        <v>431</v>
      </c>
      <c r="D35" s="120" t="s">
        <v>432</v>
      </c>
      <c r="E35" s="121" t="s">
        <v>433</v>
      </c>
      <c r="F35" s="110" t="s">
        <v>914</v>
      </c>
      <c r="G35" s="111" t="s">
        <v>434</v>
      </c>
      <c r="H35" s="111" t="s">
        <v>435</v>
      </c>
      <c r="I35" s="112" t="s">
        <v>35</v>
      </c>
      <c r="J35" s="111" t="s">
        <v>31</v>
      </c>
      <c r="K35" s="113" t="s">
        <v>49</v>
      </c>
      <c r="L35" s="103"/>
      <c r="M35" s="103"/>
      <c r="N35" s="103"/>
      <c r="O35" s="103"/>
      <c r="P35" s="103"/>
      <c r="Q35" s="103"/>
      <c r="R35" s="103"/>
      <c r="S35" s="103"/>
      <c r="T35" s="103"/>
      <c r="U35" s="103"/>
      <c r="V35" s="103"/>
      <c r="W35" s="103"/>
      <c r="X35" s="103"/>
      <c r="Y35" s="103"/>
      <c r="Z35" s="103"/>
      <c r="AA35" s="103"/>
    </row>
    <row r="36" spans="1:27" ht="135">
      <c r="A36" s="108" t="s">
        <v>3</v>
      </c>
      <c r="B36" s="613"/>
      <c r="C36" s="613"/>
      <c r="D36" s="120" t="s">
        <v>436</v>
      </c>
      <c r="E36" s="115" t="s">
        <v>437</v>
      </c>
      <c r="F36" s="110" t="s">
        <v>915</v>
      </c>
      <c r="G36" s="111" t="s">
        <v>438</v>
      </c>
      <c r="H36" s="111" t="s">
        <v>439</v>
      </c>
      <c r="I36" s="112" t="s">
        <v>440</v>
      </c>
      <c r="J36" s="111" t="s">
        <v>31</v>
      </c>
      <c r="K36" s="113" t="s">
        <v>49</v>
      </c>
      <c r="L36" s="103"/>
      <c r="M36" s="103"/>
      <c r="N36" s="103"/>
      <c r="O36" s="103"/>
      <c r="P36" s="103"/>
      <c r="Q36" s="103"/>
      <c r="R36" s="103"/>
      <c r="S36" s="103"/>
      <c r="T36" s="103"/>
      <c r="U36" s="103"/>
      <c r="V36" s="103"/>
      <c r="W36" s="103"/>
      <c r="X36" s="103"/>
      <c r="Y36" s="103"/>
      <c r="Z36" s="103"/>
      <c r="AA36" s="103"/>
    </row>
    <row r="37" spans="1:27" ht="135">
      <c r="A37" s="122" t="s">
        <v>3</v>
      </c>
      <c r="B37" s="612" t="s">
        <v>441</v>
      </c>
      <c r="C37" s="612" t="s">
        <v>442</v>
      </c>
      <c r="D37" s="127" t="s">
        <v>443</v>
      </c>
      <c r="E37" s="121" t="s">
        <v>444</v>
      </c>
      <c r="F37" s="128" t="s">
        <v>445</v>
      </c>
      <c r="G37" s="123" t="s">
        <v>446</v>
      </c>
      <c r="H37" s="123" t="s">
        <v>447</v>
      </c>
      <c r="I37" s="614" t="s">
        <v>448</v>
      </c>
      <c r="J37" s="123" t="s">
        <v>32</v>
      </c>
      <c r="K37" s="123" t="s">
        <v>449</v>
      </c>
      <c r="L37" s="125"/>
      <c r="M37" s="125"/>
      <c r="N37" s="125"/>
      <c r="O37" s="125"/>
      <c r="P37" s="125"/>
      <c r="Q37" s="125"/>
      <c r="R37" s="125"/>
      <c r="S37" s="125"/>
      <c r="T37" s="125"/>
      <c r="U37" s="125"/>
      <c r="V37" s="125"/>
      <c r="W37" s="125"/>
      <c r="X37" s="125"/>
      <c r="Y37" s="125"/>
      <c r="Z37" s="125"/>
      <c r="AA37" s="125"/>
    </row>
    <row r="38" spans="1:27" ht="30">
      <c r="A38" s="122" t="s">
        <v>3</v>
      </c>
      <c r="B38" s="613"/>
      <c r="C38" s="613"/>
      <c r="D38" s="615" t="s">
        <v>450</v>
      </c>
      <c r="E38" s="617" t="s">
        <v>451</v>
      </c>
      <c r="F38" s="618" t="s">
        <v>452</v>
      </c>
      <c r="G38" s="123" t="s">
        <v>446</v>
      </c>
      <c r="H38" s="123" t="s">
        <v>447</v>
      </c>
      <c r="I38" s="613"/>
      <c r="J38" s="123" t="s">
        <v>32</v>
      </c>
      <c r="K38" s="123" t="s">
        <v>32</v>
      </c>
      <c r="L38" s="125"/>
      <c r="M38" s="125"/>
      <c r="N38" s="125"/>
      <c r="O38" s="125"/>
      <c r="P38" s="125"/>
      <c r="Q38" s="125"/>
      <c r="R38" s="125"/>
      <c r="S38" s="125"/>
      <c r="T38" s="125"/>
      <c r="U38" s="125"/>
      <c r="V38" s="125"/>
      <c r="W38" s="125"/>
      <c r="X38" s="125"/>
      <c r="Y38" s="125"/>
      <c r="Z38" s="125"/>
      <c r="AA38" s="125"/>
    </row>
    <row r="39" spans="1:27" ht="85.15" customHeight="1">
      <c r="A39" s="122"/>
      <c r="B39" s="613"/>
      <c r="C39" s="613"/>
      <c r="D39" s="616"/>
      <c r="E39" s="617"/>
      <c r="F39" s="619"/>
      <c r="G39" s="123" t="s">
        <v>453</v>
      </c>
      <c r="H39" s="123" t="s">
        <v>454</v>
      </c>
      <c r="I39" s="132" t="s">
        <v>455</v>
      </c>
      <c r="J39" s="123" t="s">
        <v>32</v>
      </c>
      <c r="K39" s="123"/>
      <c r="L39" s="125"/>
      <c r="M39" s="125"/>
      <c r="N39" s="125"/>
      <c r="O39" s="125"/>
      <c r="P39" s="125"/>
      <c r="Q39" s="125"/>
      <c r="R39" s="125"/>
      <c r="S39" s="125"/>
      <c r="T39" s="125"/>
      <c r="U39" s="125"/>
      <c r="V39" s="125"/>
      <c r="W39" s="125"/>
      <c r="X39" s="125"/>
      <c r="Y39" s="125"/>
      <c r="Z39" s="125"/>
      <c r="AA39" s="125"/>
    </row>
    <row r="40" spans="1:27" ht="165">
      <c r="A40" s="122" t="s">
        <v>3</v>
      </c>
      <c r="B40" s="613"/>
      <c r="C40" s="612" t="s">
        <v>456</v>
      </c>
      <c r="D40" s="127" t="s">
        <v>457</v>
      </c>
      <c r="E40" s="121" t="s">
        <v>458</v>
      </c>
      <c r="F40" s="128" t="s">
        <v>445</v>
      </c>
      <c r="G40" s="123" t="s">
        <v>446</v>
      </c>
      <c r="H40" s="123" t="s">
        <v>447</v>
      </c>
      <c r="I40" s="124" t="s">
        <v>448</v>
      </c>
      <c r="J40" s="123" t="s">
        <v>32</v>
      </c>
      <c r="K40" s="123" t="s">
        <v>449</v>
      </c>
      <c r="L40" s="125"/>
      <c r="M40" s="125"/>
      <c r="N40" s="125"/>
      <c r="O40" s="125"/>
      <c r="P40" s="125"/>
      <c r="Q40" s="125"/>
      <c r="R40" s="125"/>
      <c r="S40" s="125"/>
      <c r="T40" s="125"/>
      <c r="U40" s="125"/>
      <c r="V40" s="125"/>
      <c r="W40" s="125"/>
      <c r="X40" s="125"/>
      <c r="Y40" s="125"/>
      <c r="Z40" s="125"/>
      <c r="AA40" s="125"/>
    </row>
    <row r="41" spans="1:27" ht="30">
      <c r="A41" s="122" t="s">
        <v>3</v>
      </c>
      <c r="B41" s="613"/>
      <c r="C41" s="613"/>
      <c r="D41" s="615" t="s">
        <v>459</v>
      </c>
      <c r="E41" s="621" t="s">
        <v>460</v>
      </c>
      <c r="F41" s="618" t="s">
        <v>919</v>
      </c>
      <c r="G41" s="123" t="s">
        <v>453</v>
      </c>
      <c r="H41" s="123" t="s">
        <v>454</v>
      </c>
      <c r="I41" s="614" t="s">
        <v>455</v>
      </c>
      <c r="J41" s="123" t="s">
        <v>168</v>
      </c>
      <c r="K41" s="123" t="s">
        <v>32</v>
      </c>
      <c r="L41" s="125"/>
      <c r="M41" s="125"/>
      <c r="N41" s="125"/>
      <c r="O41" s="125"/>
      <c r="P41" s="125"/>
      <c r="Q41" s="125"/>
      <c r="R41" s="125"/>
      <c r="S41" s="125"/>
      <c r="T41" s="125"/>
      <c r="U41" s="125"/>
      <c r="V41" s="125"/>
      <c r="W41" s="125"/>
      <c r="X41" s="125"/>
      <c r="Y41" s="125"/>
      <c r="Z41" s="125"/>
      <c r="AA41" s="125"/>
    </row>
    <row r="42" spans="1:27" ht="67.150000000000006" customHeight="1">
      <c r="A42" s="122"/>
      <c r="B42" s="613"/>
      <c r="C42" s="613"/>
      <c r="D42" s="616"/>
      <c r="E42" s="621"/>
      <c r="F42" s="619"/>
      <c r="G42" s="123" t="s">
        <v>461</v>
      </c>
      <c r="H42" s="123" t="s">
        <v>462</v>
      </c>
      <c r="I42" s="613"/>
      <c r="J42" s="123" t="s">
        <v>463</v>
      </c>
      <c r="K42" s="123"/>
      <c r="L42" s="125"/>
      <c r="M42" s="125"/>
      <c r="N42" s="125"/>
      <c r="O42" s="125"/>
      <c r="P42" s="125"/>
      <c r="Q42" s="125"/>
      <c r="R42" s="125"/>
      <c r="S42" s="125"/>
      <c r="T42" s="125"/>
      <c r="U42" s="125"/>
      <c r="V42" s="125"/>
      <c r="W42" s="125"/>
      <c r="X42" s="125"/>
      <c r="Y42" s="125"/>
      <c r="Z42" s="125"/>
      <c r="AA42" s="125"/>
    </row>
    <row r="43" spans="1:27" ht="30">
      <c r="A43" s="122"/>
      <c r="B43" s="612" t="s">
        <v>464</v>
      </c>
      <c r="C43" s="612" t="s">
        <v>465</v>
      </c>
      <c r="D43" s="615" t="s">
        <v>466</v>
      </c>
      <c r="E43" s="617" t="s">
        <v>467</v>
      </c>
      <c r="F43" s="618" t="s">
        <v>920</v>
      </c>
      <c r="G43" s="123" t="s">
        <v>453</v>
      </c>
      <c r="H43" s="123" t="s">
        <v>454</v>
      </c>
      <c r="I43" s="614" t="s">
        <v>455</v>
      </c>
      <c r="J43" s="123" t="s">
        <v>168</v>
      </c>
      <c r="K43" s="123" t="s">
        <v>32</v>
      </c>
      <c r="L43" s="125"/>
      <c r="M43" s="125"/>
      <c r="N43" s="125"/>
      <c r="O43" s="125"/>
      <c r="P43" s="125"/>
      <c r="Q43" s="125"/>
      <c r="R43" s="125"/>
      <c r="S43" s="125"/>
      <c r="T43" s="125"/>
      <c r="U43" s="125"/>
      <c r="V43" s="125"/>
      <c r="W43" s="125"/>
      <c r="X43" s="125"/>
      <c r="Y43" s="125"/>
      <c r="Z43" s="125"/>
      <c r="AA43" s="125"/>
    </row>
    <row r="44" spans="1:27" ht="81.599999999999994" customHeight="1">
      <c r="A44" s="122"/>
      <c r="B44" s="612"/>
      <c r="C44" s="613"/>
      <c r="D44" s="616"/>
      <c r="E44" s="617"/>
      <c r="F44" s="619"/>
      <c r="G44" s="123" t="s">
        <v>461</v>
      </c>
      <c r="H44" s="123" t="s">
        <v>468</v>
      </c>
      <c r="I44" s="613"/>
      <c r="J44" s="123" t="s">
        <v>173</v>
      </c>
      <c r="K44" s="123" t="s">
        <v>32</v>
      </c>
      <c r="L44" s="125"/>
      <c r="M44" s="125"/>
      <c r="N44" s="125"/>
      <c r="O44" s="125"/>
      <c r="P44" s="125"/>
      <c r="Q44" s="125"/>
      <c r="R44" s="125"/>
      <c r="S44" s="125"/>
      <c r="T44" s="125"/>
      <c r="U44" s="125"/>
      <c r="V44" s="125"/>
      <c r="W44" s="125"/>
      <c r="X44" s="125"/>
      <c r="Y44" s="125"/>
      <c r="Z44" s="125"/>
      <c r="AA44" s="125"/>
    </row>
    <row r="45" spans="1:27" ht="128.44999999999999" customHeight="1">
      <c r="A45" s="122" t="s">
        <v>3</v>
      </c>
      <c r="B45" s="612"/>
      <c r="C45" s="612" t="s">
        <v>469</v>
      </c>
      <c r="D45" s="615" t="s">
        <v>470</v>
      </c>
      <c r="E45" s="121" t="s">
        <v>471</v>
      </c>
      <c r="F45" s="128" t="s">
        <v>472</v>
      </c>
      <c r="G45" s="123" t="s">
        <v>473</v>
      </c>
      <c r="H45" s="612" t="s">
        <v>474</v>
      </c>
      <c r="I45" s="614" t="s">
        <v>405</v>
      </c>
      <c r="J45" s="123" t="s">
        <v>168</v>
      </c>
      <c r="K45" s="123" t="s">
        <v>32</v>
      </c>
      <c r="L45" s="125"/>
      <c r="M45" s="125"/>
      <c r="N45" s="125"/>
      <c r="O45" s="125"/>
      <c r="P45" s="125"/>
      <c r="Q45" s="125"/>
      <c r="R45" s="125"/>
      <c r="S45" s="125"/>
      <c r="T45" s="125"/>
      <c r="U45" s="125"/>
      <c r="V45" s="125"/>
      <c r="W45" s="125"/>
      <c r="X45" s="125"/>
      <c r="Y45" s="125"/>
      <c r="Z45" s="125"/>
      <c r="AA45" s="125"/>
    </row>
    <row r="46" spans="1:27" ht="130.15" customHeight="1">
      <c r="A46" s="122"/>
      <c r="B46" s="612"/>
      <c r="C46" s="613"/>
      <c r="D46" s="615"/>
      <c r="E46" s="121" t="s">
        <v>475</v>
      </c>
      <c r="F46" s="128" t="s">
        <v>476</v>
      </c>
      <c r="G46" s="123" t="s">
        <v>477</v>
      </c>
      <c r="H46" s="613"/>
      <c r="I46" s="613"/>
      <c r="J46" s="123" t="s">
        <v>173</v>
      </c>
      <c r="K46" s="123" t="s">
        <v>32</v>
      </c>
      <c r="L46" s="125"/>
      <c r="M46" s="125"/>
      <c r="N46" s="125"/>
      <c r="O46" s="125"/>
      <c r="P46" s="125"/>
      <c r="Q46" s="125"/>
      <c r="R46" s="125"/>
      <c r="S46" s="125"/>
      <c r="T46" s="125"/>
      <c r="U46" s="125"/>
      <c r="V46" s="125"/>
      <c r="W46" s="125"/>
      <c r="X46" s="125"/>
      <c r="Y46" s="125"/>
      <c r="Z46" s="125"/>
      <c r="AA46" s="125"/>
    </row>
    <row r="47" spans="1:27" ht="130.15" customHeight="1">
      <c r="A47" s="122"/>
      <c r="B47" s="612"/>
      <c r="C47" s="613"/>
      <c r="D47" s="615"/>
      <c r="E47" s="115" t="s">
        <v>921</v>
      </c>
      <c r="F47" s="128" t="s">
        <v>922</v>
      </c>
      <c r="G47" s="123" t="s">
        <v>1097</v>
      </c>
      <c r="H47" s="133"/>
      <c r="I47" s="133"/>
      <c r="J47" s="123"/>
      <c r="K47" s="123"/>
      <c r="L47" s="125"/>
      <c r="M47" s="125"/>
      <c r="N47" s="125"/>
      <c r="O47" s="125"/>
      <c r="P47" s="125"/>
      <c r="Q47" s="125"/>
      <c r="R47" s="125"/>
      <c r="S47" s="125"/>
      <c r="T47" s="125"/>
      <c r="U47" s="125"/>
      <c r="V47" s="125"/>
      <c r="W47" s="125"/>
      <c r="X47" s="125"/>
      <c r="Y47" s="125"/>
      <c r="Z47" s="125"/>
      <c r="AA47" s="125"/>
    </row>
    <row r="48" spans="1:27" ht="105">
      <c r="A48" s="122" t="s">
        <v>3</v>
      </c>
      <c r="B48" s="612"/>
      <c r="C48" s="613"/>
      <c r="D48" s="615" t="s">
        <v>478</v>
      </c>
      <c r="E48" s="121" t="s">
        <v>479</v>
      </c>
      <c r="F48" s="128" t="s">
        <v>480</v>
      </c>
      <c r="G48" s="123" t="s">
        <v>481</v>
      </c>
      <c r="H48" s="612" t="s">
        <v>482</v>
      </c>
      <c r="I48" s="614" t="s">
        <v>356</v>
      </c>
      <c r="J48" s="123" t="s">
        <v>168</v>
      </c>
      <c r="K48" s="123" t="s">
        <v>32</v>
      </c>
      <c r="L48" s="125"/>
      <c r="M48" s="125"/>
      <c r="N48" s="125"/>
      <c r="O48" s="125"/>
      <c r="P48" s="125"/>
      <c r="Q48" s="125"/>
      <c r="R48" s="125"/>
      <c r="S48" s="125"/>
      <c r="T48" s="125"/>
      <c r="U48" s="125"/>
      <c r="V48" s="125"/>
      <c r="W48" s="125"/>
      <c r="X48" s="125"/>
      <c r="Y48" s="125"/>
      <c r="Z48" s="125"/>
      <c r="AA48" s="125"/>
    </row>
    <row r="49" spans="1:27" ht="105">
      <c r="A49" s="122"/>
      <c r="B49" s="612"/>
      <c r="C49" s="613"/>
      <c r="D49" s="615"/>
      <c r="E49" s="121" t="s">
        <v>483</v>
      </c>
      <c r="F49" s="128" t="s">
        <v>484</v>
      </c>
      <c r="G49" s="123" t="s">
        <v>485</v>
      </c>
      <c r="H49" s="613"/>
      <c r="I49" s="613"/>
      <c r="J49" s="123" t="s">
        <v>173</v>
      </c>
      <c r="K49" s="123" t="s">
        <v>32</v>
      </c>
      <c r="L49" s="125"/>
      <c r="M49" s="125"/>
      <c r="N49" s="125"/>
      <c r="O49" s="125"/>
      <c r="P49" s="125"/>
      <c r="Q49" s="125"/>
      <c r="R49" s="125"/>
      <c r="S49" s="125"/>
      <c r="T49" s="125"/>
      <c r="U49" s="125"/>
      <c r="V49" s="125"/>
      <c r="W49" s="125"/>
      <c r="X49" s="125"/>
      <c r="Y49" s="125"/>
      <c r="Z49" s="125"/>
      <c r="AA49" s="125"/>
    </row>
    <row r="50" spans="1:27" ht="105">
      <c r="A50" s="122"/>
      <c r="B50" s="612"/>
      <c r="C50" s="613"/>
      <c r="D50" s="615"/>
      <c r="E50" s="115" t="s">
        <v>923</v>
      </c>
      <c r="F50" s="128" t="s">
        <v>924</v>
      </c>
      <c r="G50" s="123" t="s">
        <v>1098</v>
      </c>
      <c r="H50" s="133"/>
      <c r="I50" s="133"/>
      <c r="J50" s="123"/>
      <c r="K50" s="123"/>
      <c r="L50" s="125"/>
      <c r="M50" s="125"/>
      <c r="N50" s="125"/>
      <c r="O50" s="125"/>
      <c r="P50" s="125"/>
      <c r="Q50" s="125"/>
      <c r="R50" s="125"/>
      <c r="S50" s="125"/>
      <c r="T50" s="125"/>
      <c r="U50" s="125"/>
      <c r="V50" s="125"/>
      <c r="W50" s="125"/>
      <c r="X50" s="125"/>
      <c r="Y50" s="125"/>
      <c r="Z50" s="125"/>
      <c r="AA50" s="125"/>
    </row>
    <row r="51" spans="1:27" ht="105">
      <c r="A51" s="122" t="s">
        <v>3</v>
      </c>
      <c r="B51" s="612"/>
      <c r="C51" s="613"/>
      <c r="D51" s="127" t="s">
        <v>486</v>
      </c>
      <c r="E51" s="121" t="s">
        <v>487</v>
      </c>
      <c r="F51" s="128" t="s">
        <v>925</v>
      </c>
      <c r="G51" s="123" t="s">
        <v>488</v>
      </c>
      <c r="H51" s="123" t="s">
        <v>489</v>
      </c>
      <c r="I51" s="124" t="s">
        <v>356</v>
      </c>
      <c r="J51" s="129" t="s">
        <v>365</v>
      </c>
      <c r="K51" s="123" t="s">
        <v>32</v>
      </c>
      <c r="L51" s="125"/>
      <c r="M51" s="125"/>
      <c r="N51" s="125"/>
      <c r="O51" s="125"/>
      <c r="P51" s="125"/>
      <c r="Q51" s="125"/>
      <c r="R51" s="125"/>
      <c r="S51" s="125"/>
      <c r="T51" s="125"/>
      <c r="U51" s="125"/>
      <c r="V51" s="125"/>
      <c r="W51" s="125"/>
      <c r="X51" s="125"/>
      <c r="Y51" s="125"/>
      <c r="Z51" s="125"/>
      <c r="AA51" s="125"/>
    </row>
    <row r="52" spans="1:27" ht="95.45" customHeight="1">
      <c r="A52" s="122"/>
      <c r="B52" s="612"/>
      <c r="C52" s="612" t="s">
        <v>490</v>
      </c>
      <c r="D52" s="615" t="s">
        <v>491</v>
      </c>
      <c r="E52" s="121" t="s">
        <v>492</v>
      </c>
      <c r="F52" s="128" t="s">
        <v>493</v>
      </c>
      <c r="G52" s="123" t="s">
        <v>494</v>
      </c>
      <c r="H52" s="612" t="s">
        <v>495</v>
      </c>
      <c r="I52" s="614" t="s">
        <v>496</v>
      </c>
      <c r="J52" s="123" t="s">
        <v>168</v>
      </c>
      <c r="K52" s="123" t="s">
        <v>32</v>
      </c>
      <c r="L52" s="125"/>
      <c r="M52" s="125"/>
      <c r="N52" s="125"/>
      <c r="O52" s="125"/>
      <c r="P52" s="125"/>
      <c r="Q52" s="125"/>
      <c r="R52" s="125"/>
      <c r="S52" s="125"/>
      <c r="T52" s="125"/>
      <c r="U52" s="125"/>
      <c r="V52" s="125"/>
      <c r="W52" s="125"/>
      <c r="X52" s="125"/>
      <c r="Y52" s="125"/>
      <c r="Z52" s="125"/>
      <c r="AA52" s="125"/>
    </row>
    <row r="53" spans="1:27" ht="90">
      <c r="A53" s="122" t="s">
        <v>3</v>
      </c>
      <c r="B53" s="612"/>
      <c r="C53" s="612"/>
      <c r="D53" s="615"/>
      <c r="E53" s="121" t="s">
        <v>497</v>
      </c>
      <c r="F53" s="128" t="s">
        <v>498</v>
      </c>
      <c r="G53" s="123" t="s">
        <v>499</v>
      </c>
      <c r="H53" s="613"/>
      <c r="I53" s="613"/>
      <c r="J53" s="123" t="s">
        <v>173</v>
      </c>
      <c r="K53" s="123" t="s">
        <v>32</v>
      </c>
      <c r="L53" s="125"/>
      <c r="M53" s="125"/>
      <c r="N53" s="125"/>
      <c r="O53" s="125"/>
      <c r="P53" s="125"/>
      <c r="Q53" s="125"/>
      <c r="R53" s="125"/>
      <c r="S53" s="125"/>
      <c r="T53" s="125"/>
      <c r="U53" s="125"/>
      <c r="V53" s="125"/>
      <c r="W53" s="125"/>
      <c r="X53" s="125"/>
      <c r="Y53" s="125"/>
      <c r="Z53" s="125"/>
      <c r="AA53" s="125"/>
    </row>
    <row r="54" spans="1:27" ht="105.75" customHeight="1">
      <c r="A54" s="134"/>
      <c r="B54" s="612"/>
      <c r="C54" s="612"/>
      <c r="D54" s="615"/>
      <c r="E54" s="115" t="s">
        <v>926</v>
      </c>
      <c r="F54" s="135" t="s">
        <v>927</v>
      </c>
      <c r="G54" s="113" t="s">
        <v>1099</v>
      </c>
      <c r="H54" s="113"/>
      <c r="I54" s="136"/>
      <c r="J54" s="113"/>
      <c r="K54" s="113"/>
      <c r="L54" s="103"/>
      <c r="M54" s="103"/>
      <c r="N54" s="103"/>
      <c r="O54" s="103"/>
      <c r="P54" s="103"/>
      <c r="Q54" s="103"/>
      <c r="R54" s="103"/>
      <c r="S54" s="103"/>
      <c r="T54" s="103"/>
      <c r="U54" s="103"/>
      <c r="V54" s="103"/>
      <c r="W54" s="103"/>
      <c r="X54" s="103"/>
      <c r="Y54" s="103"/>
      <c r="Z54" s="103"/>
      <c r="AA54" s="103"/>
    </row>
    <row r="55" spans="1:27" ht="14.25" customHeight="1">
      <c r="A55" s="102"/>
      <c r="B55" s="103"/>
      <c r="C55" s="103"/>
      <c r="D55" s="102"/>
      <c r="E55" s="102"/>
      <c r="F55" s="104"/>
      <c r="G55" s="102"/>
      <c r="H55" s="102"/>
      <c r="I55" s="103"/>
      <c r="J55" s="102"/>
      <c r="K55" s="102"/>
      <c r="L55" s="103"/>
      <c r="M55" s="103"/>
      <c r="N55" s="103"/>
      <c r="O55" s="103"/>
      <c r="P55" s="103"/>
      <c r="Q55" s="103"/>
      <c r="R55" s="103"/>
      <c r="S55" s="103"/>
      <c r="T55" s="103"/>
      <c r="U55" s="103"/>
      <c r="V55" s="103"/>
      <c r="W55" s="103"/>
      <c r="X55" s="103"/>
      <c r="Y55" s="103"/>
      <c r="Z55" s="103"/>
      <c r="AA55" s="103"/>
    </row>
    <row r="56" spans="1:27" ht="14.25" customHeight="1">
      <c r="A56" s="102"/>
      <c r="B56" s="103"/>
      <c r="C56" s="103"/>
      <c r="D56" s="102"/>
      <c r="E56" s="102"/>
      <c r="F56" s="104"/>
      <c r="G56" s="102"/>
      <c r="H56" s="102"/>
      <c r="I56" s="103"/>
      <c r="J56" s="102"/>
      <c r="K56" s="102"/>
      <c r="L56" s="103"/>
      <c r="M56" s="103"/>
      <c r="N56" s="103"/>
      <c r="O56" s="103"/>
      <c r="P56" s="103"/>
      <c r="Q56" s="103"/>
      <c r="R56" s="103"/>
      <c r="S56" s="103"/>
      <c r="T56" s="103"/>
      <c r="U56" s="103"/>
      <c r="V56" s="103"/>
      <c r="W56" s="103"/>
      <c r="X56" s="103"/>
      <c r="Y56" s="103"/>
      <c r="Z56" s="103"/>
      <c r="AA56" s="103"/>
    </row>
    <row r="57" spans="1:27" ht="14.25" customHeight="1">
      <c r="A57" s="102"/>
      <c r="B57" s="103"/>
      <c r="C57" s="103"/>
      <c r="D57" s="102"/>
      <c r="E57" s="102"/>
      <c r="F57" s="104"/>
      <c r="G57" s="102"/>
      <c r="H57" s="102"/>
      <c r="I57" s="103"/>
      <c r="J57" s="102"/>
      <c r="K57" s="102"/>
      <c r="L57" s="103"/>
      <c r="M57" s="103"/>
      <c r="N57" s="103"/>
      <c r="O57" s="103"/>
      <c r="P57" s="103"/>
      <c r="Q57" s="103"/>
      <c r="R57" s="103"/>
      <c r="S57" s="103"/>
      <c r="T57" s="103"/>
      <c r="U57" s="103"/>
      <c r="V57" s="103"/>
      <c r="W57" s="103"/>
      <c r="X57" s="103"/>
      <c r="Y57" s="103"/>
      <c r="Z57" s="103"/>
      <c r="AA57" s="103"/>
    </row>
    <row r="58" spans="1:27" ht="14.25" customHeight="1">
      <c r="A58" s="102"/>
      <c r="B58" s="103"/>
      <c r="C58" s="103"/>
      <c r="D58" s="102"/>
      <c r="E58" s="102"/>
      <c r="F58" s="104"/>
      <c r="G58" s="102"/>
      <c r="H58" s="102"/>
      <c r="I58" s="103"/>
      <c r="J58" s="102"/>
      <c r="K58" s="102"/>
      <c r="L58" s="103"/>
      <c r="M58" s="103"/>
      <c r="N58" s="103"/>
      <c r="O58" s="103"/>
      <c r="P58" s="103"/>
      <c r="Q58" s="103"/>
      <c r="R58" s="103"/>
      <c r="S58" s="103"/>
      <c r="T58" s="103"/>
      <c r="U58" s="103"/>
      <c r="V58" s="103"/>
      <c r="W58" s="103"/>
      <c r="X58" s="103"/>
      <c r="Y58" s="103"/>
      <c r="Z58" s="103"/>
      <c r="AA58" s="103"/>
    </row>
    <row r="59" spans="1:27" ht="14.25" customHeight="1">
      <c r="A59" s="102"/>
      <c r="B59" s="103"/>
      <c r="C59" s="103"/>
      <c r="D59" s="102"/>
      <c r="E59" s="102"/>
      <c r="F59" s="104"/>
      <c r="G59" s="102"/>
      <c r="H59" s="102"/>
      <c r="I59" s="103"/>
      <c r="J59" s="102"/>
      <c r="K59" s="102"/>
      <c r="L59" s="103"/>
      <c r="M59" s="103"/>
      <c r="N59" s="103"/>
      <c r="O59" s="103"/>
      <c r="P59" s="103"/>
      <c r="Q59" s="103"/>
      <c r="R59" s="103"/>
      <c r="S59" s="103"/>
      <c r="T59" s="103"/>
      <c r="U59" s="103"/>
      <c r="V59" s="103"/>
      <c r="W59" s="103"/>
      <c r="X59" s="103"/>
      <c r="Y59" s="103"/>
      <c r="Z59" s="103"/>
      <c r="AA59" s="103"/>
    </row>
    <row r="60" spans="1:27" ht="14.25" customHeight="1">
      <c r="A60" s="102"/>
      <c r="B60" s="103"/>
      <c r="C60" s="103"/>
      <c r="D60" s="102"/>
      <c r="E60" s="102"/>
      <c r="F60" s="104"/>
      <c r="G60" s="102"/>
      <c r="H60" s="102"/>
      <c r="I60" s="103"/>
      <c r="J60" s="102"/>
      <c r="K60" s="102"/>
      <c r="L60" s="103"/>
      <c r="M60" s="103"/>
      <c r="N60" s="103"/>
      <c r="O60" s="103"/>
      <c r="P60" s="103"/>
      <c r="Q60" s="103"/>
      <c r="R60" s="103"/>
      <c r="S60" s="103"/>
      <c r="T60" s="103"/>
      <c r="U60" s="103"/>
      <c r="V60" s="103"/>
      <c r="W60" s="103"/>
      <c r="X60" s="103"/>
      <c r="Y60" s="103"/>
      <c r="Z60" s="103"/>
      <c r="AA60" s="103"/>
    </row>
    <row r="61" spans="1:27" ht="14.25" customHeight="1">
      <c r="A61" s="102"/>
      <c r="B61" s="103"/>
      <c r="C61" s="103"/>
      <c r="D61" s="102"/>
      <c r="E61" s="102"/>
      <c r="F61" s="104"/>
      <c r="G61" s="102"/>
      <c r="H61" s="102"/>
      <c r="I61" s="103"/>
      <c r="J61" s="102"/>
      <c r="K61" s="102"/>
      <c r="L61" s="103"/>
      <c r="M61" s="103"/>
      <c r="N61" s="103"/>
      <c r="O61" s="103"/>
      <c r="P61" s="103"/>
      <c r="Q61" s="103"/>
      <c r="R61" s="103"/>
      <c r="S61" s="103"/>
      <c r="T61" s="103"/>
      <c r="U61" s="103"/>
      <c r="V61" s="103"/>
      <c r="W61" s="103"/>
      <c r="X61" s="103"/>
      <c r="Y61" s="103"/>
      <c r="Z61" s="103"/>
      <c r="AA61" s="103"/>
    </row>
    <row r="62" spans="1:27" ht="14.25" customHeight="1">
      <c r="A62" s="102"/>
      <c r="B62" s="103"/>
      <c r="C62" s="103"/>
      <c r="D62" s="102"/>
      <c r="E62" s="102"/>
      <c r="F62" s="104"/>
      <c r="G62" s="102"/>
      <c r="H62" s="102"/>
      <c r="I62" s="103"/>
      <c r="J62" s="102"/>
      <c r="K62" s="102"/>
      <c r="L62" s="103"/>
      <c r="M62" s="103"/>
      <c r="N62" s="103"/>
      <c r="O62" s="103"/>
      <c r="P62" s="103"/>
      <c r="Q62" s="103"/>
      <c r="R62" s="103"/>
      <c r="S62" s="103"/>
      <c r="T62" s="103"/>
      <c r="U62" s="103"/>
      <c r="V62" s="103"/>
      <c r="W62" s="103"/>
      <c r="X62" s="103"/>
      <c r="Y62" s="103"/>
      <c r="Z62" s="103"/>
      <c r="AA62" s="103"/>
    </row>
    <row r="63" spans="1:27" ht="14.25" customHeight="1">
      <c r="A63" s="102"/>
      <c r="B63" s="103"/>
      <c r="C63" s="103"/>
      <c r="D63" s="102"/>
      <c r="E63" s="102"/>
      <c r="F63" s="104"/>
      <c r="G63" s="102"/>
      <c r="H63" s="102"/>
      <c r="I63" s="103"/>
      <c r="J63" s="102"/>
      <c r="K63" s="102"/>
      <c r="L63" s="103"/>
      <c r="M63" s="103"/>
      <c r="N63" s="103"/>
      <c r="O63" s="103"/>
      <c r="P63" s="103"/>
      <c r="Q63" s="103"/>
      <c r="R63" s="103"/>
      <c r="S63" s="103"/>
      <c r="T63" s="103"/>
      <c r="U63" s="103"/>
      <c r="V63" s="103"/>
      <c r="W63" s="103"/>
      <c r="X63" s="103"/>
      <c r="Y63" s="103"/>
      <c r="Z63" s="103"/>
      <c r="AA63" s="103"/>
    </row>
    <row r="64" spans="1:27" ht="14.25" customHeight="1">
      <c r="A64" s="102"/>
      <c r="B64" s="103"/>
      <c r="C64" s="103"/>
      <c r="D64" s="102"/>
      <c r="E64" s="102"/>
      <c r="F64" s="104"/>
      <c r="G64" s="102"/>
      <c r="H64" s="102"/>
      <c r="I64" s="103"/>
      <c r="J64" s="102"/>
      <c r="K64" s="102"/>
      <c r="L64" s="103"/>
      <c r="M64" s="103"/>
      <c r="N64" s="103"/>
      <c r="O64" s="103"/>
      <c r="P64" s="103"/>
      <c r="Q64" s="103"/>
      <c r="R64" s="103"/>
      <c r="S64" s="103"/>
      <c r="T64" s="103"/>
      <c r="U64" s="103"/>
      <c r="V64" s="103"/>
      <c r="W64" s="103"/>
      <c r="X64" s="103"/>
      <c r="Y64" s="103"/>
      <c r="Z64" s="103"/>
      <c r="AA64" s="103"/>
    </row>
    <row r="65" spans="1:27" ht="14.25" customHeight="1">
      <c r="A65" s="102"/>
      <c r="B65" s="103"/>
      <c r="C65" s="103"/>
      <c r="D65" s="102"/>
      <c r="E65" s="102"/>
      <c r="F65" s="104"/>
      <c r="G65" s="102"/>
      <c r="H65" s="102"/>
      <c r="I65" s="103"/>
      <c r="J65" s="102"/>
      <c r="K65" s="102"/>
      <c r="L65" s="103"/>
      <c r="M65" s="103"/>
      <c r="N65" s="103"/>
      <c r="O65" s="103"/>
      <c r="P65" s="103"/>
      <c r="Q65" s="103"/>
      <c r="R65" s="103"/>
      <c r="S65" s="103"/>
      <c r="T65" s="103"/>
      <c r="U65" s="103"/>
      <c r="V65" s="103"/>
      <c r="W65" s="103"/>
      <c r="X65" s="103"/>
      <c r="Y65" s="103"/>
      <c r="Z65" s="103"/>
      <c r="AA65" s="103"/>
    </row>
    <row r="66" spans="1:27" ht="14.25" customHeight="1">
      <c r="A66" s="102"/>
      <c r="B66" s="103"/>
      <c r="C66" s="103"/>
      <c r="D66" s="102"/>
      <c r="E66" s="102"/>
      <c r="F66" s="104"/>
      <c r="G66" s="102"/>
      <c r="H66" s="102"/>
      <c r="I66" s="103"/>
      <c r="J66" s="102"/>
      <c r="K66" s="102"/>
      <c r="L66" s="103"/>
      <c r="M66" s="103"/>
      <c r="N66" s="103"/>
      <c r="O66" s="103"/>
      <c r="P66" s="103"/>
      <c r="Q66" s="103"/>
      <c r="R66" s="103"/>
      <c r="S66" s="103"/>
      <c r="T66" s="103"/>
      <c r="U66" s="103"/>
      <c r="V66" s="103"/>
      <c r="W66" s="103"/>
      <c r="X66" s="103"/>
      <c r="Y66" s="103"/>
      <c r="Z66" s="103"/>
      <c r="AA66" s="103"/>
    </row>
    <row r="67" spans="1:27" ht="14.25" customHeight="1">
      <c r="A67" s="102"/>
      <c r="B67" s="103"/>
      <c r="C67" s="103"/>
      <c r="D67" s="102"/>
      <c r="E67" s="102"/>
      <c r="F67" s="104"/>
      <c r="G67" s="102"/>
      <c r="H67" s="102"/>
      <c r="I67" s="103"/>
      <c r="J67" s="102"/>
      <c r="K67" s="102"/>
      <c r="L67" s="103"/>
      <c r="M67" s="103"/>
      <c r="N67" s="103"/>
      <c r="O67" s="103"/>
      <c r="P67" s="103"/>
      <c r="Q67" s="103"/>
      <c r="R67" s="103"/>
      <c r="S67" s="103"/>
      <c r="T67" s="103"/>
      <c r="U67" s="103"/>
      <c r="V67" s="103"/>
      <c r="W67" s="103"/>
      <c r="X67" s="103"/>
      <c r="Y67" s="103"/>
      <c r="Z67" s="103"/>
      <c r="AA67" s="103"/>
    </row>
    <row r="68" spans="1:27" ht="14.25" customHeight="1">
      <c r="A68" s="102"/>
      <c r="B68" s="103"/>
      <c r="C68" s="103"/>
      <c r="D68" s="102"/>
      <c r="E68" s="102"/>
      <c r="F68" s="104"/>
      <c r="G68" s="102"/>
      <c r="H68" s="102"/>
      <c r="I68" s="103"/>
      <c r="J68" s="102"/>
      <c r="K68" s="102"/>
      <c r="L68" s="103"/>
      <c r="M68" s="103"/>
      <c r="N68" s="103"/>
      <c r="O68" s="103"/>
      <c r="P68" s="103"/>
      <c r="Q68" s="103"/>
      <c r="R68" s="103"/>
      <c r="S68" s="103"/>
      <c r="T68" s="103"/>
      <c r="U68" s="103"/>
      <c r="V68" s="103"/>
      <c r="W68" s="103"/>
      <c r="X68" s="103"/>
      <c r="Y68" s="103"/>
      <c r="Z68" s="103"/>
      <c r="AA68" s="103"/>
    </row>
    <row r="69" spans="1:27" ht="14.25" customHeight="1">
      <c r="A69" s="102"/>
      <c r="B69" s="103"/>
      <c r="C69" s="103"/>
      <c r="D69" s="102"/>
      <c r="E69" s="102"/>
      <c r="F69" s="104"/>
      <c r="G69" s="102"/>
      <c r="H69" s="102"/>
      <c r="I69" s="103"/>
      <c r="J69" s="102"/>
      <c r="K69" s="102"/>
      <c r="L69" s="103"/>
      <c r="M69" s="103"/>
      <c r="N69" s="103"/>
      <c r="O69" s="103"/>
      <c r="P69" s="103"/>
      <c r="Q69" s="103"/>
      <c r="R69" s="103"/>
      <c r="S69" s="103"/>
      <c r="T69" s="103"/>
      <c r="U69" s="103"/>
      <c r="V69" s="103"/>
      <c r="W69" s="103"/>
      <c r="X69" s="103"/>
      <c r="Y69" s="103"/>
      <c r="Z69" s="103"/>
      <c r="AA69" s="103"/>
    </row>
    <row r="70" spans="1:27" ht="14.25" customHeight="1">
      <c r="A70" s="102"/>
      <c r="B70" s="103"/>
      <c r="C70" s="103"/>
      <c r="D70" s="102"/>
      <c r="E70" s="102"/>
      <c r="F70" s="104"/>
      <c r="G70" s="102"/>
      <c r="H70" s="102"/>
      <c r="I70" s="103"/>
      <c r="J70" s="102"/>
      <c r="K70" s="102"/>
      <c r="L70" s="103"/>
      <c r="M70" s="103"/>
      <c r="N70" s="103"/>
      <c r="O70" s="103"/>
      <c r="P70" s="103"/>
      <c r="Q70" s="103"/>
      <c r="R70" s="103"/>
      <c r="S70" s="103"/>
      <c r="T70" s="103"/>
      <c r="U70" s="103"/>
      <c r="V70" s="103"/>
      <c r="W70" s="103"/>
      <c r="X70" s="103"/>
      <c r="Y70" s="103"/>
      <c r="Z70" s="103"/>
      <c r="AA70" s="103"/>
    </row>
    <row r="71" spans="1:27" ht="14.25" customHeight="1">
      <c r="A71" s="102"/>
      <c r="B71" s="103"/>
      <c r="C71" s="103"/>
      <c r="D71" s="102"/>
      <c r="E71" s="102"/>
      <c r="F71" s="104"/>
      <c r="G71" s="102"/>
      <c r="H71" s="102"/>
      <c r="I71" s="103"/>
      <c r="J71" s="102"/>
      <c r="K71" s="102"/>
      <c r="L71" s="103"/>
      <c r="M71" s="103"/>
      <c r="N71" s="103"/>
      <c r="O71" s="103"/>
      <c r="P71" s="103"/>
      <c r="Q71" s="103"/>
      <c r="R71" s="103"/>
      <c r="S71" s="103"/>
      <c r="T71" s="103"/>
      <c r="U71" s="103"/>
      <c r="V71" s="103"/>
      <c r="W71" s="103"/>
      <c r="X71" s="103"/>
      <c r="Y71" s="103"/>
      <c r="Z71" s="103"/>
      <c r="AA71" s="103"/>
    </row>
    <row r="72" spans="1:27" ht="14.25" customHeight="1">
      <c r="A72" s="102"/>
      <c r="B72" s="103"/>
      <c r="C72" s="103"/>
      <c r="D72" s="102"/>
      <c r="E72" s="102"/>
      <c r="F72" s="104"/>
      <c r="G72" s="102"/>
      <c r="H72" s="102"/>
      <c r="I72" s="103"/>
      <c r="J72" s="102"/>
      <c r="K72" s="102"/>
      <c r="L72" s="103"/>
      <c r="M72" s="103"/>
      <c r="N72" s="103"/>
      <c r="O72" s="103"/>
      <c r="P72" s="103"/>
      <c r="Q72" s="103"/>
      <c r="R72" s="103"/>
      <c r="S72" s="103"/>
      <c r="T72" s="103"/>
      <c r="U72" s="103"/>
      <c r="V72" s="103"/>
      <c r="W72" s="103"/>
      <c r="X72" s="103"/>
      <c r="Y72" s="103"/>
      <c r="Z72" s="103"/>
      <c r="AA72" s="103"/>
    </row>
    <row r="73" spans="1:27" ht="14.25" customHeight="1">
      <c r="A73" s="102"/>
      <c r="B73" s="103"/>
      <c r="C73" s="103"/>
      <c r="D73" s="102"/>
      <c r="E73" s="102"/>
      <c r="F73" s="104"/>
      <c r="G73" s="102"/>
      <c r="H73" s="102"/>
      <c r="I73" s="103"/>
      <c r="J73" s="102"/>
      <c r="K73" s="102"/>
      <c r="L73" s="103"/>
      <c r="M73" s="103"/>
      <c r="N73" s="103"/>
      <c r="O73" s="103"/>
      <c r="P73" s="103"/>
      <c r="Q73" s="103"/>
      <c r="R73" s="103"/>
      <c r="S73" s="103"/>
      <c r="T73" s="103"/>
      <c r="U73" s="103"/>
      <c r="V73" s="103"/>
      <c r="W73" s="103"/>
      <c r="X73" s="103"/>
      <c r="Y73" s="103"/>
      <c r="Z73" s="103"/>
      <c r="AA73" s="103"/>
    </row>
    <row r="74" spans="1:27" ht="14.25" customHeight="1">
      <c r="A74" s="102"/>
      <c r="B74" s="103"/>
      <c r="C74" s="103"/>
      <c r="D74" s="102"/>
      <c r="E74" s="102"/>
      <c r="F74" s="104"/>
      <c r="G74" s="102"/>
      <c r="H74" s="102"/>
      <c r="I74" s="103"/>
      <c r="J74" s="102"/>
      <c r="K74" s="102"/>
      <c r="L74" s="103"/>
      <c r="M74" s="103"/>
      <c r="N74" s="103"/>
      <c r="O74" s="103"/>
      <c r="P74" s="103"/>
      <c r="Q74" s="103"/>
      <c r="R74" s="103"/>
      <c r="S74" s="103"/>
      <c r="T74" s="103"/>
      <c r="U74" s="103"/>
      <c r="V74" s="103"/>
      <c r="W74" s="103"/>
      <c r="X74" s="103"/>
      <c r="Y74" s="103"/>
      <c r="Z74" s="103"/>
      <c r="AA74" s="103"/>
    </row>
    <row r="75" spans="1:27" ht="14.25" customHeight="1">
      <c r="A75" s="102"/>
      <c r="B75" s="103"/>
      <c r="C75" s="103"/>
      <c r="D75" s="102"/>
      <c r="E75" s="102"/>
      <c r="F75" s="104"/>
      <c r="G75" s="102"/>
      <c r="H75" s="102"/>
      <c r="I75" s="103"/>
      <c r="J75" s="102"/>
      <c r="K75" s="102"/>
      <c r="L75" s="103"/>
      <c r="M75" s="103"/>
      <c r="N75" s="103"/>
      <c r="O75" s="103"/>
      <c r="P75" s="103"/>
      <c r="Q75" s="103"/>
      <c r="R75" s="103"/>
      <c r="S75" s="103"/>
      <c r="T75" s="103"/>
      <c r="U75" s="103"/>
      <c r="V75" s="103"/>
      <c r="W75" s="103"/>
      <c r="X75" s="103"/>
      <c r="Y75" s="103"/>
      <c r="Z75" s="103"/>
      <c r="AA75" s="103"/>
    </row>
    <row r="76" spans="1:27" ht="14.25" customHeight="1">
      <c r="A76" s="102"/>
      <c r="B76" s="103"/>
      <c r="C76" s="103"/>
      <c r="D76" s="102"/>
      <c r="E76" s="102"/>
      <c r="F76" s="104"/>
      <c r="G76" s="102"/>
      <c r="H76" s="102"/>
      <c r="I76" s="103"/>
      <c r="J76" s="102"/>
      <c r="K76" s="102"/>
      <c r="L76" s="103"/>
      <c r="M76" s="103"/>
      <c r="N76" s="103"/>
      <c r="O76" s="103"/>
      <c r="P76" s="103"/>
      <c r="Q76" s="103"/>
      <c r="R76" s="103"/>
      <c r="S76" s="103"/>
      <c r="T76" s="103"/>
      <c r="U76" s="103"/>
      <c r="V76" s="103"/>
      <c r="W76" s="103"/>
      <c r="X76" s="103"/>
      <c r="Y76" s="103"/>
      <c r="Z76" s="103"/>
      <c r="AA76" s="103"/>
    </row>
    <row r="77" spans="1:27" ht="14.25" customHeight="1">
      <c r="A77" s="102"/>
      <c r="B77" s="103"/>
      <c r="C77" s="103"/>
      <c r="D77" s="102"/>
      <c r="E77" s="102"/>
      <c r="F77" s="104"/>
      <c r="G77" s="102"/>
      <c r="H77" s="102"/>
      <c r="I77" s="103"/>
      <c r="J77" s="102"/>
      <c r="K77" s="102"/>
      <c r="L77" s="103"/>
      <c r="M77" s="103"/>
      <c r="N77" s="103"/>
      <c r="O77" s="103"/>
      <c r="P77" s="103"/>
      <c r="Q77" s="103"/>
      <c r="R77" s="103"/>
      <c r="S77" s="103"/>
      <c r="T77" s="103"/>
      <c r="U77" s="103"/>
      <c r="V77" s="103"/>
      <c r="W77" s="103"/>
      <c r="X77" s="103"/>
      <c r="Y77" s="103"/>
      <c r="Z77" s="103"/>
      <c r="AA77" s="103"/>
    </row>
    <row r="78" spans="1:27" ht="14.25" customHeight="1">
      <c r="A78" s="102"/>
      <c r="B78" s="103"/>
      <c r="C78" s="103"/>
      <c r="D78" s="102"/>
      <c r="E78" s="102"/>
      <c r="F78" s="104"/>
      <c r="G78" s="102"/>
      <c r="H78" s="102"/>
      <c r="I78" s="103"/>
      <c r="J78" s="102"/>
      <c r="K78" s="102"/>
      <c r="L78" s="103"/>
      <c r="M78" s="103"/>
      <c r="N78" s="103"/>
      <c r="O78" s="103"/>
      <c r="P78" s="103"/>
      <c r="Q78" s="103"/>
      <c r="R78" s="103"/>
      <c r="S78" s="103"/>
      <c r="T78" s="103"/>
      <c r="U78" s="103"/>
      <c r="V78" s="103"/>
      <c r="W78" s="103"/>
      <c r="X78" s="103"/>
      <c r="Y78" s="103"/>
      <c r="Z78" s="103"/>
      <c r="AA78" s="103"/>
    </row>
    <row r="79" spans="1:27" ht="14.25" customHeight="1">
      <c r="A79" s="102"/>
      <c r="B79" s="103"/>
      <c r="C79" s="103"/>
      <c r="D79" s="102"/>
      <c r="E79" s="102"/>
      <c r="F79" s="104"/>
      <c r="G79" s="102"/>
      <c r="H79" s="102"/>
      <c r="I79" s="103"/>
      <c r="J79" s="102"/>
      <c r="K79" s="102"/>
      <c r="L79" s="103"/>
      <c r="M79" s="103"/>
      <c r="N79" s="103"/>
      <c r="O79" s="103"/>
      <c r="P79" s="103"/>
      <c r="Q79" s="103"/>
      <c r="R79" s="103"/>
      <c r="S79" s="103"/>
      <c r="T79" s="103"/>
      <c r="U79" s="103"/>
      <c r="V79" s="103"/>
      <c r="W79" s="103"/>
      <c r="X79" s="103"/>
      <c r="Y79" s="103"/>
      <c r="Z79" s="103"/>
      <c r="AA79" s="103"/>
    </row>
    <row r="80" spans="1:27" ht="14.25" customHeight="1">
      <c r="A80" s="102"/>
      <c r="B80" s="103"/>
      <c r="C80" s="103"/>
      <c r="D80" s="102"/>
      <c r="E80" s="102"/>
      <c r="F80" s="104"/>
      <c r="G80" s="102"/>
      <c r="H80" s="102"/>
      <c r="I80" s="103"/>
      <c r="J80" s="102"/>
      <c r="K80" s="102"/>
      <c r="L80" s="103"/>
      <c r="M80" s="103"/>
      <c r="N80" s="103"/>
      <c r="O80" s="103"/>
      <c r="P80" s="103"/>
      <c r="Q80" s="103"/>
      <c r="R80" s="103"/>
      <c r="S80" s="103"/>
      <c r="T80" s="103"/>
      <c r="U80" s="103"/>
      <c r="V80" s="103"/>
      <c r="W80" s="103"/>
      <c r="X80" s="103"/>
      <c r="Y80" s="103"/>
      <c r="Z80" s="103"/>
      <c r="AA80" s="103"/>
    </row>
    <row r="81" spans="1:27" ht="14.25" customHeight="1">
      <c r="A81" s="102"/>
      <c r="B81" s="103"/>
      <c r="C81" s="103"/>
      <c r="D81" s="102"/>
      <c r="E81" s="102"/>
      <c r="F81" s="104"/>
      <c r="G81" s="102"/>
      <c r="H81" s="102"/>
      <c r="I81" s="103"/>
      <c r="J81" s="102"/>
      <c r="K81" s="102"/>
      <c r="L81" s="103"/>
      <c r="M81" s="103"/>
      <c r="N81" s="103"/>
      <c r="O81" s="103"/>
      <c r="P81" s="103"/>
      <c r="Q81" s="103"/>
      <c r="R81" s="103"/>
      <c r="S81" s="103"/>
      <c r="T81" s="103"/>
      <c r="U81" s="103"/>
      <c r="V81" s="103"/>
      <c r="W81" s="103"/>
      <c r="X81" s="103"/>
      <c r="Y81" s="103"/>
      <c r="Z81" s="103"/>
      <c r="AA81" s="103"/>
    </row>
    <row r="82" spans="1:27" ht="14.25" customHeight="1">
      <c r="A82" s="102"/>
      <c r="B82" s="103"/>
      <c r="C82" s="103"/>
      <c r="D82" s="102"/>
      <c r="E82" s="102"/>
      <c r="F82" s="104"/>
      <c r="G82" s="102"/>
      <c r="H82" s="102"/>
      <c r="I82" s="103"/>
      <c r="J82" s="102"/>
      <c r="K82" s="102"/>
      <c r="L82" s="103"/>
      <c r="M82" s="103"/>
      <c r="N82" s="103"/>
      <c r="O82" s="103"/>
      <c r="P82" s="103"/>
      <c r="Q82" s="103"/>
      <c r="R82" s="103"/>
      <c r="S82" s="103"/>
      <c r="T82" s="103"/>
      <c r="U82" s="103"/>
      <c r="V82" s="103"/>
      <c r="W82" s="103"/>
      <c r="X82" s="103"/>
      <c r="Y82" s="103"/>
      <c r="Z82" s="103"/>
      <c r="AA82" s="103"/>
    </row>
    <row r="83" spans="1:27" ht="14.25" customHeight="1">
      <c r="A83" s="102"/>
      <c r="B83" s="103"/>
      <c r="C83" s="103"/>
      <c r="D83" s="102"/>
      <c r="E83" s="102"/>
      <c r="F83" s="104"/>
      <c r="G83" s="102"/>
      <c r="H83" s="102"/>
      <c r="I83" s="103"/>
      <c r="J83" s="102"/>
      <c r="K83" s="102"/>
      <c r="L83" s="103"/>
      <c r="M83" s="103"/>
      <c r="N83" s="103"/>
      <c r="O83" s="103"/>
      <c r="P83" s="103"/>
      <c r="Q83" s="103"/>
      <c r="R83" s="103"/>
      <c r="S83" s="103"/>
      <c r="T83" s="103"/>
      <c r="U83" s="103"/>
      <c r="V83" s="103"/>
      <c r="W83" s="103"/>
      <c r="X83" s="103"/>
      <c r="Y83" s="103"/>
      <c r="Z83" s="103"/>
      <c r="AA83" s="103"/>
    </row>
    <row r="84" spans="1:27" ht="14.25" customHeight="1">
      <c r="A84" s="102"/>
      <c r="B84" s="103"/>
      <c r="C84" s="103"/>
      <c r="D84" s="102"/>
      <c r="E84" s="102"/>
      <c r="F84" s="104"/>
      <c r="G84" s="102"/>
      <c r="H84" s="102"/>
      <c r="I84" s="103"/>
      <c r="J84" s="102"/>
      <c r="K84" s="102"/>
      <c r="L84" s="103"/>
      <c r="M84" s="103"/>
      <c r="N84" s="103"/>
      <c r="O84" s="103"/>
      <c r="P84" s="103"/>
      <c r="Q84" s="103"/>
      <c r="R84" s="103"/>
      <c r="S84" s="103"/>
      <c r="T84" s="103"/>
      <c r="U84" s="103"/>
      <c r="V84" s="103"/>
      <c r="W84" s="103"/>
      <c r="X84" s="103"/>
      <c r="Y84" s="103"/>
      <c r="Z84" s="103"/>
      <c r="AA84" s="103"/>
    </row>
    <row r="85" spans="1:27" ht="14.25" customHeight="1">
      <c r="A85" s="102"/>
      <c r="B85" s="103"/>
      <c r="C85" s="103"/>
      <c r="D85" s="102"/>
      <c r="E85" s="102"/>
      <c r="F85" s="104"/>
      <c r="G85" s="102"/>
      <c r="H85" s="102"/>
      <c r="I85" s="103"/>
      <c r="J85" s="102"/>
      <c r="K85" s="102"/>
      <c r="L85" s="103"/>
      <c r="M85" s="103"/>
      <c r="N85" s="103"/>
      <c r="O85" s="103"/>
      <c r="P85" s="103"/>
      <c r="Q85" s="103"/>
      <c r="R85" s="103"/>
      <c r="S85" s="103"/>
      <c r="T85" s="103"/>
      <c r="U85" s="103"/>
      <c r="V85" s="103"/>
      <c r="W85" s="103"/>
      <c r="X85" s="103"/>
      <c r="Y85" s="103"/>
      <c r="Z85" s="103"/>
      <c r="AA85" s="103"/>
    </row>
    <row r="86" spans="1:27" ht="14.25" customHeight="1">
      <c r="A86" s="102"/>
      <c r="B86" s="103"/>
      <c r="C86" s="103"/>
      <c r="D86" s="102"/>
      <c r="E86" s="102"/>
      <c r="F86" s="104"/>
      <c r="G86" s="102"/>
      <c r="H86" s="102"/>
      <c r="I86" s="103"/>
      <c r="J86" s="102"/>
      <c r="K86" s="102"/>
      <c r="L86" s="103"/>
      <c r="M86" s="103"/>
      <c r="N86" s="103"/>
      <c r="O86" s="103"/>
      <c r="P86" s="103"/>
      <c r="Q86" s="103"/>
      <c r="R86" s="103"/>
      <c r="S86" s="103"/>
      <c r="T86" s="103"/>
      <c r="U86" s="103"/>
      <c r="V86" s="103"/>
      <c r="W86" s="103"/>
      <c r="X86" s="103"/>
      <c r="Y86" s="103"/>
      <c r="Z86" s="103"/>
      <c r="AA86" s="103"/>
    </row>
    <row r="87" spans="1:27" ht="14.25" customHeight="1">
      <c r="A87" s="102"/>
      <c r="B87" s="103"/>
      <c r="C87" s="103"/>
      <c r="D87" s="102"/>
      <c r="E87" s="102"/>
      <c r="F87" s="104"/>
      <c r="G87" s="102"/>
      <c r="H87" s="102"/>
      <c r="I87" s="103"/>
      <c r="J87" s="102"/>
      <c r="K87" s="102"/>
      <c r="L87" s="103"/>
      <c r="M87" s="103"/>
      <c r="N87" s="103"/>
      <c r="O87" s="103"/>
      <c r="P87" s="103"/>
      <c r="Q87" s="103"/>
      <c r="R87" s="103"/>
      <c r="S87" s="103"/>
      <c r="T87" s="103"/>
      <c r="U87" s="103"/>
      <c r="V87" s="103"/>
      <c r="W87" s="103"/>
      <c r="X87" s="103"/>
      <c r="Y87" s="103"/>
      <c r="Z87" s="103"/>
      <c r="AA87" s="103"/>
    </row>
    <row r="88" spans="1:27" ht="14.25" customHeight="1">
      <c r="A88" s="102"/>
      <c r="B88" s="103"/>
      <c r="C88" s="103"/>
      <c r="D88" s="102"/>
      <c r="E88" s="102"/>
      <c r="F88" s="104"/>
      <c r="G88" s="102"/>
      <c r="H88" s="102"/>
      <c r="I88" s="103"/>
      <c r="J88" s="102"/>
      <c r="K88" s="102"/>
      <c r="L88" s="103"/>
      <c r="M88" s="103"/>
      <c r="N88" s="103"/>
      <c r="O88" s="103"/>
      <c r="P88" s="103"/>
      <c r="Q88" s="103"/>
      <c r="R88" s="103"/>
      <c r="S88" s="103"/>
      <c r="T88" s="103"/>
      <c r="U88" s="103"/>
      <c r="V88" s="103"/>
      <c r="W88" s="103"/>
      <c r="X88" s="103"/>
      <c r="Y88" s="103"/>
      <c r="Z88" s="103"/>
      <c r="AA88" s="103"/>
    </row>
    <row r="89" spans="1:27" ht="14.25" customHeight="1">
      <c r="A89" s="102"/>
      <c r="B89" s="103"/>
      <c r="C89" s="103"/>
      <c r="D89" s="102"/>
      <c r="E89" s="102"/>
      <c r="F89" s="104"/>
      <c r="G89" s="102"/>
      <c r="H89" s="102"/>
      <c r="I89" s="103"/>
      <c r="J89" s="102"/>
      <c r="K89" s="102"/>
      <c r="L89" s="103"/>
      <c r="M89" s="103"/>
      <c r="N89" s="103"/>
      <c r="O89" s="103"/>
      <c r="P89" s="103"/>
      <c r="Q89" s="103"/>
      <c r="R89" s="103"/>
      <c r="S89" s="103"/>
      <c r="T89" s="103"/>
      <c r="U89" s="103"/>
      <c r="V89" s="103"/>
      <c r="W89" s="103"/>
      <c r="X89" s="103"/>
      <c r="Y89" s="103"/>
      <c r="Z89" s="103"/>
      <c r="AA89" s="103"/>
    </row>
    <row r="90" spans="1:27" ht="14.25" customHeight="1">
      <c r="A90" s="102"/>
      <c r="B90" s="103"/>
      <c r="C90" s="103"/>
      <c r="D90" s="102"/>
      <c r="E90" s="102"/>
      <c r="F90" s="104"/>
      <c r="G90" s="102"/>
      <c r="H90" s="102"/>
      <c r="I90" s="103"/>
      <c r="J90" s="102"/>
      <c r="K90" s="102"/>
      <c r="L90" s="103"/>
      <c r="M90" s="103"/>
      <c r="N90" s="103"/>
      <c r="O90" s="103"/>
      <c r="P90" s="103"/>
      <c r="Q90" s="103"/>
      <c r="R90" s="103"/>
      <c r="S90" s="103"/>
      <c r="T90" s="103"/>
      <c r="U90" s="103"/>
      <c r="V90" s="103"/>
      <c r="W90" s="103"/>
      <c r="X90" s="103"/>
      <c r="Y90" s="103"/>
      <c r="Z90" s="103"/>
      <c r="AA90" s="103"/>
    </row>
    <row r="91" spans="1:27" ht="14.25" customHeight="1">
      <c r="A91" s="102"/>
      <c r="B91" s="103"/>
      <c r="C91" s="103"/>
      <c r="D91" s="102"/>
      <c r="E91" s="102"/>
      <c r="F91" s="104"/>
      <c r="G91" s="102"/>
      <c r="H91" s="102"/>
      <c r="I91" s="103"/>
      <c r="J91" s="102"/>
      <c r="K91" s="102"/>
      <c r="L91" s="103"/>
      <c r="M91" s="103"/>
      <c r="N91" s="103"/>
      <c r="O91" s="103"/>
      <c r="P91" s="103"/>
      <c r="Q91" s="103"/>
      <c r="R91" s="103"/>
      <c r="S91" s="103"/>
      <c r="T91" s="103"/>
      <c r="U91" s="103"/>
      <c r="V91" s="103"/>
      <c r="W91" s="103"/>
      <c r="X91" s="103"/>
      <c r="Y91" s="103"/>
      <c r="Z91" s="103"/>
      <c r="AA91" s="103"/>
    </row>
    <row r="92" spans="1:27" ht="14.25" customHeight="1">
      <c r="A92" s="102"/>
      <c r="B92" s="103"/>
      <c r="C92" s="103"/>
      <c r="D92" s="102"/>
      <c r="E92" s="102"/>
      <c r="F92" s="104"/>
      <c r="G92" s="102"/>
      <c r="H92" s="102"/>
      <c r="I92" s="103"/>
      <c r="J92" s="102"/>
      <c r="K92" s="102"/>
      <c r="L92" s="103"/>
      <c r="M92" s="103"/>
      <c r="N92" s="103"/>
      <c r="O92" s="103"/>
      <c r="P92" s="103"/>
      <c r="Q92" s="103"/>
      <c r="R92" s="103"/>
      <c r="S92" s="103"/>
      <c r="T92" s="103"/>
      <c r="U92" s="103"/>
      <c r="V92" s="103"/>
      <c r="W92" s="103"/>
      <c r="X92" s="103"/>
      <c r="Y92" s="103"/>
      <c r="Z92" s="103"/>
      <c r="AA92" s="103"/>
    </row>
    <row r="93" spans="1:27" ht="14.25" customHeight="1">
      <c r="A93" s="102"/>
      <c r="B93" s="103"/>
      <c r="C93" s="103"/>
      <c r="D93" s="102"/>
      <c r="E93" s="102"/>
      <c r="F93" s="104"/>
      <c r="G93" s="102"/>
      <c r="H93" s="102"/>
      <c r="I93" s="103"/>
      <c r="J93" s="102"/>
      <c r="K93" s="102"/>
      <c r="L93" s="103"/>
      <c r="M93" s="103"/>
      <c r="N93" s="103"/>
      <c r="O93" s="103"/>
      <c r="P93" s="103"/>
      <c r="Q93" s="103"/>
      <c r="R93" s="103"/>
      <c r="S93" s="103"/>
      <c r="T93" s="103"/>
      <c r="U93" s="103"/>
      <c r="V93" s="103"/>
      <c r="W93" s="103"/>
      <c r="X93" s="103"/>
      <c r="Y93" s="103"/>
      <c r="Z93" s="103"/>
      <c r="AA93" s="103"/>
    </row>
    <row r="94" spans="1:27" ht="14.25" customHeight="1">
      <c r="A94" s="102"/>
      <c r="B94" s="103"/>
      <c r="C94" s="103"/>
      <c r="D94" s="102"/>
      <c r="E94" s="102"/>
      <c r="F94" s="104"/>
      <c r="G94" s="102"/>
      <c r="H94" s="102"/>
      <c r="I94" s="103"/>
      <c r="J94" s="102"/>
      <c r="K94" s="102"/>
      <c r="L94" s="103"/>
      <c r="M94" s="103"/>
      <c r="N94" s="103"/>
      <c r="O94" s="103"/>
      <c r="P94" s="103"/>
      <c r="Q94" s="103"/>
      <c r="R94" s="103"/>
      <c r="S94" s="103"/>
      <c r="T94" s="103"/>
      <c r="U94" s="103"/>
      <c r="V94" s="103"/>
      <c r="W94" s="103"/>
      <c r="X94" s="103"/>
      <c r="Y94" s="103"/>
      <c r="Z94" s="103"/>
      <c r="AA94" s="103"/>
    </row>
    <row r="95" spans="1:27" ht="14.25" customHeight="1">
      <c r="A95" s="102"/>
      <c r="B95" s="103"/>
      <c r="C95" s="103"/>
      <c r="D95" s="102"/>
      <c r="E95" s="102"/>
      <c r="F95" s="104"/>
      <c r="G95" s="102"/>
      <c r="H95" s="102"/>
      <c r="I95" s="103"/>
      <c r="J95" s="102"/>
      <c r="K95" s="102"/>
      <c r="L95" s="103"/>
      <c r="M95" s="103"/>
      <c r="N95" s="103"/>
      <c r="O95" s="103"/>
      <c r="P95" s="103"/>
      <c r="Q95" s="103"/>
      <c r="R95" s="103"/>
      <c r="S95" s="103"/>
      <c r="T95" s="103"/>
      <c r="U95" s="103"/>
      <c r="V95" s="103"/>
      <c r="W95" s="103"/>
      <c r="X95" s="103"/>
      <c r="Y95" s="103"/>
      <c r="Z95" s="103"/>
      <c r="AA95" s="103"/>
    </row>
    <row r="96" spans="1:27" ht="14.25" customHeight="1">
      <c r="A96" s="102"/>
      <c r="B96" s="103"/>
      <c r="C96" s="103"/>
      <c r="D96" s="102"/>
      <c r="E96" s="102"/>
      <c r="F96" s="104"/>
      <c r="G96" s="102"/>
      <c r="H96" s="102"/>
      <c r="I96" s="103"/>
      <c r="J96" s="102"/>
      <c r="K96" s="102"/>
      <c r="L96" s="103"/>
      <c r="M96" s="103"/>
      <c r="N96" s="103"/>
      <c r="O96" s="103"/>
      <c r="P96" s="103"/>
      <c r="Q96" s="103"/>
      <c r="R96" s="103"/>
      <c r="S96" s="103"/>
      <c r="T96" s="103"/>
      <c r="U96" s="103"/>
      <c r="V96" s="103"/>
      <c r="W96" s="103"/>
      <c r="X96" s="103"/>
      <c r="Y96" s="103"/>
      <c r="Z96" s="103"/>
      <c r="AA96" s="103"/>
    </row>
    <row r="97" spans="1:27" ht="14.25" customHeight="1">
      <c r="A97" s="102"/>
      <c r="B97" s="103"/>
      <c r="C97" s="103"/>
      <c r="D97" s="102"/>
      <c r="E97" s="102"/>
      <c r="F97" s="104"/>
      <c r="G97" s="102"/>
      <c r="H97" s="102"/>
      <c r="I97" s="103"/>
      <c r="J97" s="102"/>
      <c r="K97" s="102"/>
      <c r="L97" s="103"/>
      <c r="M97" s="103"/>
      <c r="N97" s="103"/>
      <c r="O97" s="103"/>
      <c r="P97" s="103"/>
      <c r="Q97" s="103"/>
      <c r="R97" s="103"/>
      <c r="S97" s="103"/>
      <c r="T97" s="103"/>
      <c r="U97" s="103"/>
      <c r="V97" s="103"/>
      <c r="W97" s="103"/>
      <c r="X97" s="103"/>
      <c r="Y97" s="103"/>
      <c r="Z97" s="103"/>
      <c r="AA97" s="103"/>
    </row>
    <row r="98" spans="1:27" ht="14.25" customHeight="1">
      <c r="A98" s="102"/>
      <c r="B98" s="103"/>
      <c r="C98" s="103"/>
      <c r="D98" s="102"/>
      <c r="E98" s="102"/>
      <c r="F98" s="104"/>
      <c r="G98" s="102"/>
      <c r="H98" s="102"/>
      <c r="I98" s="103"/>
      <c r="J98" s="102"/>
      <c r="K98" s="102"/>
      <c r="L98" s="103"/>
      <c r="M98" s="103"/>
      <c r="N98" s="103"/>
      <c r="O98" s="103"/>
      <c r="P98" s="103"/>
      <c r="Q98" s="103"/>
      <c r="R98" s="103"/>
      <c r="S98" s="103"/>
      <c r="T98" s="103"/>
      <c r="U98" s="103"/>
      <c r="V98" s="103"/>
      <c r="W98" s="103"/>
      <c r="X98" s="103"/>
      <c r="Y98" s="103"/>
      <c r="Z98" s="103"/>
      <c r="AA98" s="103"/>
    </row>
    <row r="99" spans="1:27" ht="14.25" customHeight="1">
      <c r="A99" s="102"/>
      <c r="B99" s="103"/>
      <c r="C99" s="103"/>
      <c r="D99" s="102"/>
      <c r="E99" s="102"/>
      <c r="F99" s="104"/>
      <c r="G99" s="102"/>
      <c r="H99" s="102"/>
      <c r="I99" s="103"/>
      <c r="J99" s="102"/>
      <c r="K99" s="102"/>
      <c r="L99" s="103"/>
      <c r="M99" s="103"/>
      <c r="N99" s="103"/>
      <c r="O99" s="103"/>
      <c r="P99" s="103"/>
      <c r="Q99" s="103"/>
      <c r="R99" s="103"/>
      <c r="S99" s="103"/>
      <c r="T99" s="103"/>
      <c r="U99" s="103"/>
      <c r="V99" s="103"/>
      <c r="W99" s="103"/>
      <c r="X99" s="103"/>
      <c r="Y99" s="103"/>
      <c r="Z99" s="103"/>
      <c r="AA99" s="103"/>
    </row>
    <row r="100" spans="1:27" ht="14.25" customHeight="1">
      <c r="A100" s="102"/>
      <c r="B100" s="103"/>
      <c r="C100" s="103"/>
      <c r="D100" s="102"/>
      <c r="E100" s="102"/>
      <c r="F100" s="104"/>
      <c r="G100" s="102"/>
      <c r="H100" s="102"/>
      <c r="I100" s="103"/>
      <c r="J100" s="102"/>
      <c r="K100" s="102"/>
      <c r="L100" s="103"/>
      <c r="M100" s="103"/>
      <c r="N100" s="103"/>
      <c r="O100" s="103"/>
      <c r="P100" s="103"/>
      <c r="Q100" s="103"/>
      <c r="R100" s="103"/>
      <c r="S100" s="103"/>
      <c r="T100" s="103"/>
      <c r="U100" s="103"/>
      <c r="V100" s="103"/>
      <c r="W100" s="103"/>
      <c r="X100" s="103"/>
      <c r="Y100" s="103"/>
      <c r="Z100" s="103"/>
      <c r="AA100" s="103"/>
    </row>
    <row r="101" spans="1:27" ht="14.25" customHeight="1">
      <c r="A101" s="102"/>
      <c r="B101" s="103"/>
      <c r="C101" s="103"/>
      <c r="D101" s="102"/>
      <c r="E101" s="102"/>
      <c r="F101" s="104"/>
      <c r="G101" s="102"/>
      <c r="H101" s="102"/>
      <c r="I101" s="103"/>
      <c r="J101" s="102"/>
      <c r="K101" s="102"/>
      <c r="L101" s="103"/>
      <c r="M101" s="103"/>
      <c r="N101" s="103"/>
      <c r="O101" s="103"/>
      <c r="P101" s="103"/>
      <c r="Q101" s="103"/>
      <c r="R101" s="103"/>
      <c r="S101" s="103"/>
      <c r="T101" s="103"/>
      <c r="U101" s="103"/>
      <c r="V101" s="103"/>
      <c r="W101" s="103"/>
      <c r="X101" s="103"/>
      <c r="Y101" s="103"/>
      <c r="Z101" s="103"/>
      <c r="AA101" s="103"/>
    </row>
    <row r="102" spans="1:27" ht="14.25" customHeight="1">
      <c r="A102" s="102"/>
      <c r="B102" s="103"/>
      <c r="C102" s="103"/>
      <c r="D102" s="102"/>
      <c r="E102" s="102"/>
      <c r="F102" s="104"/>
      <c r="G102" s="102"/>
      <c r="H102" s="102"/>
      <c r="I102" s="103"/>
      <c r="J102" s="102"/>
      <c r="K102" s="102"/>
      <c r="L102" s="103"/>
      <c r="M102" s="103"/>
      <c r="N102" s="103"/>
      <c r="O102" s="103"/>
      <c r="P102" s="103"/>
      <c r="Q102" s="103"/>
      <c r="R102" s="103"/>
      <c r="S102" s="103"/>
      <c r="T102" s="103"/>
      <c r="U102" s="103"/>
      <c r="V102" s="103"/>
      <c r="W102" s="103"/>
      <c r="X102" s="103"/>
      <c r="Y102" s="103"/>
      <c r="Z102" s="103"/>
      <c r="AA102" s="103"/>
    </row>
    <row r="103" spans="1:27" ht="14.25" customHeight="1">
      <c r="A103" s="102"/>
      <c r="B103" s="103"/>
      <c r="C103" s="103"/>
      <c r="D103" s="102"/>
      <c r="E103" s="102"/>
      <c r="F103" s="104"/>
      <c r="G103" s="102"/>
      <c r="H103" s="102"/>
      <c r="I103" s="103"/>
      <c r="J103" s="102"/>
      <c r="K103" s="102"/>
      <c r="L103" s="103"/>
      <c r="M103" s="103"/>
      <c r="N103" s="103"/>
      <c r="O103" s="103"/>
      <c r="P103" s="103"/>
      <c r="Q103" s="103"/>
      <c r="R103" s="103"/>
      <c r="S103" s="103"/>
      <c r="T103" s="103"/>
      <c r="U103" s="103"/>
      <c r="V103" s="103"/>
      <c r="W103" s="103"/>
      <c r="X103" s="103"/>
      <c r="Y103" s="103"/>
      <c r="Z103" s="103"/>
      <c r="AA103" s="103"/>
    </row>
    <row r="104" spans="1:27" ht="14.25" customHeight="1">
      <c r="A104" s="102"/>
      <c r="B104" s="103"/>
      <c r="C104" s="103"/>
      <c r="D104" s="102"/>
      <c r="E104" s="102"/>
      <c r="F104" s="104"/>
      <c r="G104" s="102"/>
      <c r="H104" s="102"/>
      <c r="I104" s="103"/>
      <c r="J104" s="102"/>
      <c r="K104" s="102"/>
      <c r="L104" s="103"/>
      <c r="M104" s="103"/>
      <c r="N104" s="103"/>
      <c r="O104" s="103"/>
      <c r="P104" s="103"/>
      <c r="Q104" s="103"/>
      <c r="R104" s="103"/>
      <c r="S104" s="103"/>
      <c r="T104" s="103"/>
      <c r="U104" s="103"/>
      <c r="V104" s="103"/>
      <c r="W104" s="103"/>
      <c r="X104" s="103"/>
      <c r="Y104" s="103"/>
      <c r="Z104" s="103"/>
      <c r="AA104" s="103"/>
    </row>
    <row r="105" spans="1:27" ht="14.25" customHeight="1">
      <c r="A105" s="102"/>
      <c r="B105" s="103"/>
      <c r="C105" s="103"/>
      <c r="D105" s="102"/>
      <c r="E105" s="102"/>
      <c r="F105" s="104"/>
      <c r="G105" s="102"/>
      <c r="H105" s="102"/>
      <c r="I105" s="103"/>
      <c r="J105" s="102"/>
      <c r="K105" s="102"/>
      <c r="L105" s="103"/>
      <c r="M105" s="103"/>
      <c r="N105" s="103"/>
      <c r="O105" s="103"/>
      <c r="P105" s="103"/>
      <c r="Q105" s="103"/>
      <c r="R105" s="103"/>
      <c r="S105" s="103"/>
      <c r="T105" s="103"/>
      <c r="U105" s="103"/>
      <c r="V105" s="103"/>
      <c r="W105" s="103"/>
      <c r="X105" s="103"/>
      <c r="Y105" s="103"/>
      <c r="Z105" s="103"/>
      <c r="AA105" s="103"/>
    </row>
    <row r="106" spans="1:27" ht="14.25" customHeight="1">
      <c r="A106" s="102"/>
      <c r="B106" s="103"/>
      <c r="C106" s="103"/>
      <c r="D106" s="102"/>
      <c r="E106" s="102"/>
      <c r="F106" s="104"/>
      <c r="G106" s="102"/>
      <c r="H106" s="102"/>
      <c r="I106" s="103"/>
      <c r="J106" s="102"/>
      <c r="K106" s="102"/>
      <c r="L106" s="103"/>
      <c r="M106" s="103"/>
      <c r="N106" s="103"/>
      <c r="O106" s="103"/>
      <c r="P106" s="103"/>
      <c r="Q106" s="103"/>
      <c r="R106" s="103"/>
      <c r="S106" s="103"/>
      <c r="T106" s="103"/>
      <c r="U106" s="103"/>
      <c r="V106" s="103"/>
      <c r="W106" s="103"/>
      <c r="X106" s="103"/>
      <c r="Y106" s="103"/>
      <c r="Z106" s="103"/>
      <c r="AA106" s="103"/>
    </row>
    <row r="107" spans="1:27" ht="14.25" customHeight="1">
      <c r="A107" s="102"/>
      <c r="B107" s="103"/>
      <c r="C107" s="103"/>
      <c r="D107" s="102"/>
      <c r="E107" s="102"/>
      <c r="F107" s="104"/>
      <c r="G107" s="102"/>
      <c r="H107" s="102"/>
      <c r="I107" s="103"/>
      <c r="J107" s="102"/>
      <c r="K107" s="102"/>
      <c r="L107" s="103"/>
      <c r="M107" s="103"/>
      <c r="N107" s="103"/>
      <c r="O107" s="103"/>
      <c r="P107" s="103"/>
      <c r="Q107" s="103"/>
      <c r="R107" s="103"/>
      <c r="S107" s="103"/>
      <c r="T107" s="103"/>
      <c r="U107" s="103"/>
      <c r="V107" s="103"/>
      <c r="W107" s="103"/>
      <c r="X107" s="103"/>
      <c r="Y107" s="103"/>
      <c r="Z107" s="103"/>
      <c r="AA107" s="103"/>
    </row>
    <row r="108" spans="1:27" ht="14.25" customHeight="1">
      <c r="A108" s="102"/>
      <c r="B108" s="103"/>
      <c r="C108" s="103"/>
      <c r="D108" s="102"/>
      <c r="E108" s="102"/>
      <c r="F108" s="104"/>
      <c r="G108" s="102"/>
      <c r="H108" s="102"/>
      <c r="I108" s="103"/>
      <c r="J108" s="102"/>
      <c r="K108" s="102"/>
      <c r="L108" s="103"/>
      <c r="M108" s="103"/>
      <c r="N108" s="103"/>
      <c r="O108" s="103"/>
      <c r="P108" s="103"/>
      <c r="Q108" s="103"/>
      <c r="R108" s="103"/>
      <c r="S108" s="103"/>
      <c r="T108" s="103"/>
      <c r="U108" s="103"/>
      <c r="V108" s="103"/>
      <c r="W108" s="103"/>
      <c r="X108" s="103"/>
      <c r="Y108" s="103"/>
      <c r="Z108" s="103"/>
      <c r="AA108" s="103"/>
    </row>
    <row r="109" spans="1:27" ht="14.25" customHeight="1">
      <c r="A109" s="102"/>
      <c r="B109" s="103"/>
      <c r="C109" s="103"/>
      <c r="D109" s="102"/>
      <c r="E109" s="102"/>
      <c r="F109" s="104"/>
      <c r="G109" s="102"/>
      <c r="H109" s="102"/>
      <c r="I109" s="103"/>
      <c r="J109" s="102"/>
      <c r="K109" s="102"/>
      <c r="L109" s="103"/>
      <c r="M109" s="103"/>
      <c r="N109" s="103"/>
      <c r="O109" s="103"/>
      <c r="P109" s="103"/>
      <c r="Q109" s="103"/>
      <c r="R109" s="103"/>
      <c r="S109" s="103"/>
      <c r="T109" s="103"/>
      <c r="U109" s="103"/>
      <c r="V109" s="103"/>
      <c r="W109" s="103"/>
      <c r="X109" s="103"/>
      <c r="Y109" s="103"/>
      <c r="Z109" s="103"/>
      <c r="AA109" s="103"/>
    </row>
    <row r="110" spans="1:27" ht="14.25" customHeight="1">
      <c r="A110" s="102"/>
      <c r="B110" s="103"/>
      <c r="C110" s="103"/>
      <c r="D110" s="102"/>
      <c r="E110" s="102"/>
      <c r="F110" s="104"/>
      <c r="G110" s="102"/>
      <c r="H110" s="102"/>
      <c r="I110" s="103"/>
      <c r="J110" s="102"/>
      <c r="K110" s="102"/>
      <c r="L110" s="103"/>
      <c r="M110" s="103"/>
      <c r="N110" s="103"/>
      <c r="O110" s="103"/>
      <c r="P110" s="103"/>
      <c r="Q110" s="103"/>
      <c r="R110" s="103"/>
      <c r="S110" s="103"/>
      <c r="T110" s="103"/>
      <c r="U110" s="103"/>
      <c r="V110" s="103"/>
      <c r="W110" s="103"/>
      <c r="X110" s="103"/>
      <c r="Y110" s="103"/>
      <c r="Z110" s="103"/>
      <c r="AA110" s="103"/>
    </row>
    <row r="111" spans="1:27" ht="14.25" customHeight="1">
      <c r="A111" s="102"/>
      <c r="B111" s="103"/>
      <c r="C111" s="103"/>
      <c r="D111" s="102"/>
      <c r="E111" s="102"/>
      <c r="F111" s="104"/>
      <c r="G111" s="102"/>
      <c r="H111" s="102"/>
      <c r="I111" s="103"/>
      <c r="J111" s="102"/>
      <c r="K111" s="102"/>
      <c r="L111" s="103"/>
      <c r="M111" s="103"/>
      <c r="N111" s="103"/>
      <c r="O111" s="103"/>
      <c r="P111" s="103"/>
      <c r="Q111" s="103"/>
      <c r="R111" s="103"/>
      <c r="S111" s="103"/>
      <c r="T111" s="103"/>
      <c r="U111" s="103"/>
      <c r="V111" s="103"/>
      <c r="W111" s="103"/>
      <c r="X111" s="103"/>
      <c r="Y111" s="103"/>
      <c r="Z111" s="103"/>
      <c r="AA111" s="103"/>
    </row>
    <row r="112" spans="1:27" ht="14.25" customHeight="1">
      <c r="A112" s="102"/>
      <c r="B112" s="103"/>
      <c r="C112" s="103"/>
      <c r="D112" s="102"/>
      <c r="E112" s="102"/>
      <c r="F112" s="104"/>
      <c r="G112" s="102"/>
      <c r="H112" s="102"/>
      <c r="I112" s="103"/>
      <c r="J112" s="102"/>
      <c r="K112" s="102"/>
      <c r="L112" s="103"/>
      <c r="M112" s="103"/>
      <c r="N112" s="103"/>
      <c r="O112" s="103"/>
      <c r="P112" s="103"/>
      <c r="Q112" s="103"/>
      <c r="R112" s="103"/>
      <c r="S112" s="103"/>
      <c r="T112" s="103"/>
      <c r="U112" s="103"/>
      <c r="V112" s="103"/>
      <c r="W112" s="103"/>
      <c r="X112" s="103"/>
      <c r="Y112" s="103"/>
      <c r="Z112" s="103"/>
      <c r="AA112" s="103"/>
    </row>
    <row r="113" spans="1:27" ht="14.25" customHeight="1">
      <c r="A113" s="102"/>
      <c r="B113" s="103"/>
      <c r="C113" s="103"/>
      <c r="D113" s="102"/>
      <c r="E113" s="102"/>
      <c r="F113" s="104"/>
      <c r="G113" s="102"/>
      <c r="H113" s="102"/>
      <c r="I113" s="103"/>
      <c r="J113" s="102"/>
      <c r="K113" s="102"/>
      <c r="L113" s="103"/>
      <c r="M113" s="103"/>
      <c r="N113" s="103"/>
      <c r="O113" s="103"/>
      <c r="P113" s="103"/>
      <c r="Q113" s="103"/>
      <c r="R113" s="103"/>
      <c r="S113" s="103"/>
      <c r="T113" s="103"/>
      <c r="U113" s="103"/>
      <c r="V113" s="103"/>
      <c r="W113" s="103"/>
      <c r="X113" s="103"/>
      <c r="Y113" s="103"/>
      <c r="Z113" s="103"/>
      <c r="AA113" s="103"/>
    </row>
    <row r="114" spans="1:27" ht="14.25" customHeight="1">
      <c r="A114" s="102"/>
      <c r="B114" s="103"/>
      <c r="C114" s="103"/>
      <c r="D114" s="102"/>
      <c r="E114" s="102"/>
      <c r="F114" s="104"/>
      <c r="G114" s="102"/>
      <c r="H114" s="102"/>
      <c r="I114" s="103"/>
      <c r="J114" s="102"/>
      <c r="K114" s="102"/>
      <c r="L114" s="103"/>
      <c r="M114" s="103"/>
      <c r="N114" s="103"/>
      <c r="O114" s="103"/>
      <c r="P114" s="103"/>
      <c r="Q114" s="103"/>
      <c r="R114" s="103"/>
      <c r="S114" s="103"/>
      <c r="T114" s="103"/>
      <c r="U114" s="103"/>
      <c r="V114" s="103"/>
      <c r="W114" s="103"/>
      <c r="X114" s="103"/>
      <c r="Y114" s="103"/>
      <c r="Z114" s="103"/>
      <c r="AA114" s="103"/>
    </row>
    <row r="115" spans="1:27" ht="14.25" customHeight="1">
      <c r="A115" s="102"/>
      <c r="B115" s="103"/>
      <c r="C115" s="103"/>
      <c r="D115" s="102"/>
      <c r="E115" s="102"/>
      <c r="F115" s="104"/>
      <c r="G115" s="102"/>
      <c r="H115" s="102"/>
      <c r="I115" s="103"/>
      <c r="J115" s="102"/>
      <c r="K115" s="102"/>
      <c r="L115" s="103"/>
      <c r="M115" s="103"/>
      <c r="N115" s="103"/>
      <c r="O115" s="103"/>
      <c r="P115" s="103"/>
      <c r="Q115" s="103"/>
      <c r="R115" s="103"/>
      <c r="S115" s="103"/>
      <c r="T115" s="103"/>
      <c r="U115" s="103"/>
      <c r="V115" s="103"/>
      <c r="W115" s="103"/>
      <c r="X115" s="103"/>
      <c r="Y115" s="103"/>
      <c r="Z115" s="103"/>
      <c r="AA115" s="103"/>
    </row>
    <row r="116" spans="1:27" ht="14.25" customHeight="1">
      <c r="A116" s="102"/>
      <c r="B116" s="103"/>
      <c r="C116" s="103"/>
      <c r="D116" s="102"/>
      <c r="E116" s="102"/>
      <c r="F116" s="104"/>
      <c r="G116" s="102"/>
      <c r="H116" s="102"/>
      <c r="I116" s="103"/>
      <c r="J116" s="102"/>
      <c r="K116" s="102"/>
      <c r="L116" s="103"/>
      <c r="M116" s="103"/>
      <c r="N116" s="103"/>
      <c r="O116" s="103"/>
      <c r="P116" s="103"/>
      <c r="Q116" s="103"/>
      <c r="R116" s="103"/>
      <c r="S116" s="103"/>
      <c r="T116" s="103"/>
      <c r="U116" s="103"/>
      <c r="V116" s="103"/>
      <c r="W116" s="103"/>
      <c r="X116" s="103"/>
      <c r="Y116" s="103"/>
      <c r="Z116" s="103"/>
      <c r="AA116" s="103"/>
    </row>
    <row r="117" spans="1:27" ht="14.25" customHeight="1">
      <c r="A117" s="102"/>
      <c r="B117" s="103"/>
      <c r="C117" s="103"/>
      <c r="D117" s="102"/>
      <c r="E117" s="102"/>
      <c r="F117" s="104"/>
      <c r="G117" s="102"/>
      <c r="H117" s="102"/>
      <c r="I117" s="103"/>
      <c r="J117" s="102"/>
      <c r="K117" s="102"/>
      <c r="L117" s="103"/>
      <c r="M117" s="103"/>
      <c r="N117" s="103"/>
      <c r="O117" s="103"/>
      <c r="P117" s="103"/>
      <c r="Q117" s="103"/>
      <c r="R117" s="103"/>
      <c r="S117" s="103"/>
      <c r="T117" s="103"/>
      <c r="U117" s="103"/>
      <c r="V117" s="103"/>
      <c r="W117" s="103"/>
      <c r="X117" s="103"/>
      <c r="Y117" s="103"/>
      <c r="Z117" s="103"/>
      <c r="AA117" s="103"/>
    </row>
    <row r="118" spans="1:27" ht="14.25" customHeight="1">
      <c r="A118" s="102"/>
      <c r="B118" s="103"/>
      <c r="C118" s="103"/>
      <c r="D118" s="102"/>
      <c r="E118" s="102"/>
      <c r="F118" s="104"/>
      <c r="G118" s="102"/>
      <c r="H118" s="102"/>
      <c r="I118" s="103"/>
      <c r="J118" s="102"/>
      <c r="K118" s="102"/>
      <c r="L118" s="103"/>
      <c r="M118" s="103"/>
      <c r="N118" s="103"/>
      <c r="O118" s="103"/>
      <c r="P118" s="103"/>
      <c r="Q118" s="103"/>
      <c r="R118" s="103"/>
      <c r="S118" s="103"/>
      <c r="T118" s="103"/>
      <c r="U118" s="103"/>
      <c r="V118" s="103"/>
      <c r="W118" s="103"/>
      <c r="X118" s="103"/>
      <c r="Y118" s="103"/>
      <c r="Z118" s="103"/>
      <c r="AA118" s="103"/>
    </row>
    <row r="119" spans="1:27" ht="14.25" customHeight="1">
      <c r="A119" s="102"/>
      <c r="B119" s="103"/>
      <c r="C119" s="103"/>
      <c r="D119" s="102"/>
      <c r="E119" s="102"/>
      <c r="F119" s="104"/>
      <c r="G119" s="102"/>
      <c r="H119" s="102"/>
      <c r="I119" s="103"/>
      <c r="J119" s="102"/>
      <c r="K119" s="102"/>
      <c r="L119" s="103"/>
      <c r="M119" s="103"/>
      <c r="N119" s="103"/>
      <c r="O119" s="103"/>
      <c r="P119" s="103"/>
      <c r="Q119" s="103"/>
      <c r="R119" s="103"/>
      <c r="S119" s="103"/>
      <c r="T119" s="103"/>
      <c r="U119" s="103"/>
      <c r="V119" s="103"/>
      <c r="W119" s="103"/>
      <c r="X119" s="103"/>
      <c r="Y119" s="103"/>
      <c r="Z119" s="103"/>
      <c r="AA119" s="103"/>
    </row>
    <row r="120" spans="1:27" ht="14.25" customHeight="1">
      <c r="A120" s="102"/>
      <c r="B120" s="103"/>
      <c r="C120" s="103"/>
      <c r="D120" s="102"/>
      <c r="E120" s="102"/>
      <c r="F120" s="104"/>
      <c r="G120" s="102"/>
      <c r="H120" s="102"/>
      <c r="I120" s="103"/>
      <c r="J120" s="102"/>
      <c r="K120" s="102"/>
      <c r="L120" s="103"/>
      <c r="M120" s="103"/>
      <c r="N120" s="103"/>
      <c r="O120" s="103"/>
      <c r="P120" s="103"/>
      <c r="Q120" s="103"/>
      <c r="R120" s="103"/>
      <c r="S120" s="103"/>
      <c r="T120" s="103"/>
      <c r="U120" s="103"/>
      <c r="V120" s="103"/>
      <c r="W120" s="103"/>
      <c r="X120" s="103"/>
      <c r="Y120" s="103"/>
      <c r="Z120" s="103"/>
      <c r="AA120" s="103"/>
    </row>
    <row r="121" spans="1:27" ht="14.25" customHeight="1">
      <c r="A121" s="102"/>
      <c r="B121" s="103"/>
      <c r="C121" s="103"/>
      <c r="D121" s="102"/>
      <c r="E121" s="102"/>
      <c r="F121" s="104"/>
      <c r="G121" s="102"/>
      <c r="H121" s="102"/>
      <c r="I121" s="103"/>
      <c r="J121" s="102"/>
      <c r="K121" s="102"/>
      <c r="L121" s="103"/>
      <c r="M121" s="103"/>
      <c r="N121" s="103"/>
      <c r="O121" s="103"/>
      <c r="P121" s="103"/>
      <c r="Q121" s="103"/>
      <c r="R121" s="103"/>
      <c r="S121" s="103"/>
      <c r="T121" s="103"/>
      <c r="U121" s="103"/>
      <c r="V121" s="103"/>
      <c r="W121" s="103"/>
      <c r="X121" s="103"/>
      <c r="Y121" s="103"/>
      <c r="Z121" s="103"/>
      <c r="AA121" s="103"/>
    </row>
    <row r="122" spans="1:27" ht="14.25" customHeight="1">
      <c r="A122" s="102"/>
      <c r="B122" s="103"/>
      <c r="C122" s="103"/>
      <c r="D122" s="102"/>
      <c r="E122" s="102"/>
      <c r="F122" s="104"/>
      <c r="G122" s="102"/>
      <c r="H122" s="102"/>
      <c r="I122" s="103"/>
      <c r="J122" s="102"/>
      <c r="K122" s="102"/>
      <c r="L122" s="103"/>
      <c r="M122" s="103"/>
      <c r="N122" s="103"/>
      <c r="O122" s="103"/>
      <c r="P122" s="103"/>
      <c r="Q122" s="103"/>
      <c r="R122" s="103"/>
      <c r="S122" s="103"/>
      <c r="T122" s="103"/>
      <c r="U122" s="103"/>
      <c r="V122" s="103"/>
      <c r="W122" s="103"/>
      <c r="X122" s="103"/>
      <c r="Y122" s="103"/>
      <c r="Z122" s="103"/>
      <c r="AA122" s="103"/>
    </row>
    <row r="123" spans="1:27" ht="14.25" customHeight="1">
      <c r="A123" s="102"/>
      <c r="B123" s="103"/>
      <c r="C123" s="103"/>
      <c r="D123" s="102"/>
      <c r="E123" s="102"/>
      <c r="F123" s="104"/>
      <c r="G123" s="102"/>
      <c r="H123" s="102"/>
      <c r="I123" s="103"/>
      <c r="J123" s="102"/>
      <c r="K123" s="102"/>
      <c r="L123" s="103"/>
      <c r="M123" s="103"/>
      <c r="N123" s="103"/>
      <c r="O123" s="103"/>
      <c r="P123" s="103"/>
      <c r="Q123" s="103"/>
      <c r="R123" s="103"/>
      <c r="S123" s="103"/>
      <c r="T123" s="103"/>
      <c r="U123" s="103"/>
      <c r="V123" s="103"/>
      <c r="W123" s="103"/>
      <c r="X123" s="103"/>
      <c r="Y123" s="103"/>
      <c r="Z123" s="103"/>
      <c r="AA123" s="103"/>
    </row>
    <row r="124" spans="1:27" ht="14.25" customHeight="1">
      <c r="A124" s="102"/>
      <c r="B124" s="103"/>
      <c r="C124" s="103"/>
      <c r="D124" s="102"/>
      <c r="E124" s="102"/>
      <c r="F124" s="104"/>
      <c r="G124" s="102"/>
      <c r="H124" s="102"/>
      <c r="I124" s="103"/>
      <c r="J124" s="102"/>
      <c r="K124" s="102"/>
      <c r="L124" s="103"/>
      <c r="M124" s="103"/>
      <c r="N124" s="103"/>
      <c r="O124" s="103"/>
      <c r="P124" s="103"/>
      <c r="Q124" s="103"/>
      <c r="R124" s="103"/>
      <c r="S124" s="103"/>
      <c r="T124" s="103"/>
      <c r="U124" s="103"/>
      <c r="V124" s="103"/>
      <c r="W124" s="103"/>
      <c r="X124" s="103"/>
      <c r="Y124" s="103"/>
      <c r="Z124" s="103"/>
      <c r="AA124" s="103"/>
    </row>
    <row r="125" spans="1:27" ht="14.25" customHeight="1">
      <c r="A125" s="102"/>
      <c r="B125" s="103"/>
      <c r="C125" s="103"/>
      <c r="D125" s="102"/>
      <c r="E125" s="102"/>
      <c r="F125" s="104"/>
      <c r="G125" s="102"/>
      <c r="H125" s="102"/>
      <c r="I125" s="103"/>
      <c r="J125" s="102"/>
      <c r="K125" s="102"/>
      <c r="L125" s="103"/>
      <c r="M125" s="103"/>
      <c r="N125" s="103"/>
      <c r="O125" s="103"/>
      <c r="P125" s="103"/>
      <c r="Q125" s="103"/>
      <c r="R125" s="103"/>
      <c r="S125" s="103"/>
      <c r="T125" s="103"/>
      <c r="U125" s="103"/>
      <c r="V125" s="103"/>
      <c r="W125" s="103"/>
      <c r="X125" s="103"/>
      <c r="Y125" s="103"/>
      <c r="Z125" s="103"/>
      <c r="AA125" s="103"/>
    </row>
    <row r="126" spans="1:27" ht="14.25" customHeight="1">
      <c r="A126" s="102"/>
      <c r="B126" s="103"/>
      <c r="C126" s="103"/>
      <c r="D126" s="102"/>
      <c r="E126" s="102"/>
      <c r="F126" s="104"/>
      <c r="G126" s="102"/>
      <c r="H126" s="102"/>
      <c r="I126" s="103"/>
      <c r="J126" s="102"/>
      <c r="K126" s="102"/>
      <c r="L126" s="103"/>
      <c r="M126" s="103"/>
      <c r="N126" s="103"/>
      <c r="O126" s="103"/>
      <c r="P126" s="103"/>
      <c r="Q126" s="103"/>
      <c r="R126" s="103"/>
      <c r="S126" s="103"/>
      <c r="T126" s="103"/>
      <c r="U126" s="103"/>
      <c r="V126" s="103"/>
      <c r="W126" s="103"/>
      <c r="X126" s="103"/>
      <c r="Y126" s="103"/>
      <c r="Z126" s="103"/>
      <c r="AA126" s="103"/>
    </row>
    <row r="127" spans="1:27" ht="14.25" customHeight="1">
      <c r="A127" s="102"/>
      <c r="B127" s="103"/>
      <c r="C127" s="103"/>
      <c r="D127" s="102"/>
      <c r="E127" s="102"/>
      <c r="F127" s="104"/>
      <c r="G127" s="102"/>
      <c r="H127" s="102"/>
      <c r="I127" s="103"/>
      <c r="J127" s="102"/>
      <c r="K127" s="102"/>
      <c r="L127" s="103"/>
      <c r="M127" s="103"/>
      <c r="N127" s="103"/>
      <c r="O127" s="103"/>
      <c r="P127" s="103"/>
      <c r="Q127" s="103"/>
      <c r="R127" s="103"/>
      <c r="S127" s="103"/>
      <c r="T127" s="103"/>
      <c r="U127" s="103"/>
      <c r="V127" s="103"/>
      <c r="W127" s="103"/>
      <c r="X127" s="103"/>
      <c r="Y127" s="103"/>
      <c r="Z127" s="103"/>
      <c r="AA127" s="103"/>
    </row>
    <row r="128" spans="1:27" ht="14.25" customHeight="1">
      <c r="A128" s="102"/>
      <c r="B128" s="103"/>
      <c r="C128" s="103"/>
      <c r="D128" s="102"/>
      <c r="E128" s="102"/>
      <c r="F128" s="104"/>
      <c r="G128" s="102"/>
      <c r="H128" s="102"/>
      <c r="I128" s="103"/>
      <c r="J128" s="102"/>
      <c r="K128" s="102"/>
      <c r="L128" s="103"/>
      <c r="M128" s="103"/>
      <c r="N128" s="103"/>
      <c r="O128" s="103"/>
      <c r="P128" s="103"/>
      <c r="Q128" s="103"/>
      <c r="R128" s="103"/>
      <c r="S128" s="103"/>
      <c r="T128" s="103"/>
      <c r="U128" s="103"/>
      <c r="V128" s="103"/>
      <c r="W128" s="103"/>
      <c r="X128" s="103"/>
      <c r="Y128" s="103"/>
      <c r="Z128" s="103"/>
      <c r="AA128" s="103"/>
    </row>
    <row r="129" spans="1:27" ht="14.25" customHeight="1">
      <c r="A129" s="102"/>
      <c r="B129" s="103"/>
      <c r="C129" s="103"/>
      <c r="D129" s="102"/>
      <c r="E129" s="102"/>
      <c r="F129" s="104"/>
      <c r="G129" s="102"/>
      <c r="H129" s="102"/>
      <c r="I129" s="103"/>
      <c r="J129" s="102"/>
      <c r="K129" s="102"/>
      <c r="L129" s="103"/>
      <c r="M129" s="103"/>
      <c r="N129" s="103"/>
      <c r="O129" s="103"/>
      <c r="P129" s="103"/>
      <c r="Q129" s="103"/>
      <c r="R129" s="103"/>
      <c r="S129" s="103"/>
      <c r="T129" s="103"/>
      <c r="U129" s="103"/>
      <c r="V129" s="103"/>
      <c r="W129" s="103"/>
      <c r="X129" s="103"/>
      <c r="Y129" s="103"/>
      <c r="Z129" s="103"/>
      <c r="AA129" s="103"/>
    </row>
    <row r="130" spans="1:27" ht="14.25" customHeight="1">
      <c r="A130" s="102"/>
      <c r="B130" s="103"/>
      <c r="C130" s="103"/>
      <c r="D130" s="102"/>
      <c r="E130" s="102"/>
      <c r="F130" s="104"/>
      <c r="G130" s="102"/>
      <c r="H130" s="102"/>
      <c r="I130" s="103"/>
      <c r="J130" s="102"/>
      <c r="K130" s="102"/>
      <c r="L130" s="103"/>
      <c r="M130" s="103"/>
      <c r="N130" s="103"/>
      <c r="O130" s="103"/>
      <c r="P130" s="103"/>
      <c r="Q130" s="103"/>
      <c r="R130" s="103"/>
      <c r="S130" s="103"/>
      <c r="T130" s="103"/>
      <c r="U130" s="103"/>
      <c r="V130" s="103"/>
      <c r="W130" s="103"/>
      <c r="X130" s="103"/>
      <c r="Y130" s="103"/>
      <c r="Z130" s="103"/>
      <c r="AA130" s="103"/>
    </row>
    <row r="131" spans="1:27" ht="14.25" customHeight="1">
      <c r="A131" s="102"/>
      <c r="B131" s="103"/>
      <c r="C131" s="103"/>
      <c r="D131" s="102"/>
      <c r="E131" s="102"/>
      <c r="F131" s="104"/>
      <c r="G131" s="102"/>
      <c r="H131" s="102"/>
      <c r="I131" s="103"/>
      <c r="J131" s="102"/>
      <c r="K131" s="102"/>
      <c r="L131" s="103"/>
      <c r="M131" s="103"/>
      <c r="N131" s="103"/>
      <c r="O131" s="103"/>
      <c r="P131" s="103"/>
      <c r="Q131" s="103"/>
      <c r="R131" s="103"/>
      <c r="S131" s="103"/>
      <c r="T131" s="103"/>
      <c r="U131" s="103"/>
      <c r="V131" s="103"/>
      <c r="W131" s="103"/>
      <c r="X131" s="103"/>
      <c r="Y131" s="103"/>
      <c r="Z131" s="103"/>
      <c r="AA131" s="103"/>
    </row>
    <row r="132" spans="1:27" ht="14.25" customHeight="1">
      <c r="A132" s="102"/>
      <c r="B132" s="103"/>
      <c r="C132" s="103"/>
      <c r="D132" s="102"/>
      <c r="E132" s="102"/>
      <c r="F132" s="104"/>
      <c r="G132" s="102"/>
      <c r="H132" s="102"/>
      <c r="I132" s="103"/>
      <c r="J132" s="102"/>
      <c r="K132" s="102"/>
      <c r="L132" s="103"/>
      <c r="M132" s="103"/>
      <c r="N132" s="103"/>
      <c r="O132" s="103"/>
      <c r="P132" s="103"/>
      <c r="Q132" s="103"/>
      <c r="R132" s="103"/>
      <c r="S132" s="103"/>
      <c r="T132" s="103"/>
      <c r="U132" s="103"/>
      <c r="V132" s="103"/>
      <c r="W132" s="103"/>
      <c r="X132" s="103"/>
      <c r="Y132" s="103"/>
      <c r="Z132" s="103"/>
      <c r="AA132" s="103"/>
    </row>
    <row r="133" spans="1:27" ht="14.25" customHeight="1">
      <c r="A133" s="102"/>
      <c r="B133" s="103"/>
      <c r="C133" s="103"/>
      <c r="D133" s="102"/>
      <c r="E133" s="102"/>
      <c r="F133" s="104"/>
      <c r="G133" s="102"/>
      <c r="H133" s="102"/>
      <c r="I133" s="103"/>
      <c r="J133" s="102"/>
      <c r="K133" s="102"/>
      <c r="L133" s="103"/>
      <c r="M133" s="103"/>
      <c r="N133" s="103"/>
      <c r="O133" s="103"/>
      <c r="P133" s="103"/>
      <c r="Q133" s="103"/>
      <c r="R133" s="103"/>
      <c r="S133" s="103"/>
      <c r="T133" s="103"/>
      <c r="U133" s="103"/>
      <c r="V133" s="103"/>
      <c r="W133" s="103"/>
      <c r="X133" s="103"/>
      <c r="Y133" s="103"/>
      <c r="Z133" s="103"/>
      <c r="AA133" s="103"/>
    </row>
    <row r="134" spans="1:27" ht="14.25" customHeight="1">
      <c r="A134" s="102"/>
      <c r="B134" s="103"/>
      <c r="C134" s="103"/>
      <c r="D134" s="102"/>
      <c r="E134" s="102"/>
      <c r="F134" s="104"/>
      <c r="G134" s="102"/>
      <c r="H134" s="102"/>
      <c r="I134" s="103"/>
      <c r="J134" s="102"/>
      <c r="K134" s="102"/>
      <c r="L134" s="103"/>
      <c r="M134" s="103"/>
      <c r="N134" s="103"/>
      <c r="O134" s="103"/>
      <c r="P134" s="103"/>
      <c r="Q134" s="103"/>
      <c r="R134" s="103"/>
      <c r="S134" s="103"/>
      <c r="T134" s="103"/>
      <c r="U134" s="103"/>
      <c r="V134" s="103"/>
      <c r="W134" s="103"/>
      <c r="X134" s="103"/>
      <c r="Y134" s="103"/>
      <c r="Z134" s="103"/>
      <c r="AA134" s="103"/>
    </row>
    <row r="135" spans="1:27" ht="14.25" customHeight="1">
      <c r="A135" s="102"/>
      <c r="B135" s="103"/>
      <c r="C135" s="103"/>
      <c r="D135" s="102"/>
      <c r="E135" s="102"/>
      <c r="F135" s="104"/>
      <c r="G135" s="102"/>
      <c r="H135" s="102"/>
      <c r="I135" s="103"/>
      <c r="J135" s="102"/>
      <c r="K135" s="102"/>
      <c r="L135" s="103"/>
      <c r="M135" s="103"/>
      <c r="N135" s="103"/>
      <c r="O135" s="103"/>
      <c r="P135" s="103"/>
      <c r="Q135" s="103"/>
      <c r="R135" s="103"/>
      <c r="S135" s="103"/>
      <c r="T135" s="103"/>
      <c r="U135" s="103"/>
      <c r="V135" s="103"/>
      <c r="W135" s="103"/>
      <c r="X135" s="103"/>
      <c r="Y135" s="103"/>
      <c r="Z135" s="103"/>
      <c r="AA135" s="103"/>
    </row>
    <row r="136" spans="1:27" ht="14.25" customHeight="1">
      <c r="A136" s="102"/>
      <c r="B136" s="103"/>
      <c r="C136" s="103"/>
      <c r="D136" s="102"/>
      <c r="E136" s="102"/>
      <c r="F136" s="104"/>
      <c r="G136" s="102"/>
      <c r="H136" s="102"/>
      <c r="I136" s="103"/>
      <c r="J136" s="102"/>
      <c r="K136" s="102"/>
      <c r="L136" s="103"/>
      <c r="M136" s="103"/>
      <c r="N136" s="103"/>
      <c r="O136" s="103"/>
      <c r="P136" s="103"/>
      <c r="Q136" s="103"/>
      <c r="R136" s="103"/>
      <c r="S136" s="103"/>
      <c r="T136" s="103"/>
      <c r="U136" s="103"/>
      <c r="V136" s="103"/>
      <c r="W136" s="103"/>
      <c r="X136" s="103"/>
      <c r="Y136" s="103"/>
      <c r="Z136" s="103"/>
      <c r="AA136" s="103"/>
    </row>
    <row r="137" spans="1:27" ht="14.25" customHeight="1">
      <c r="A137" s="102"/>
      <c r="B137" s="103"/>
      <c r="C137" s="103"/>
      <c r="D137" s="102"/>
      <c r="E137" s="102"/>
      <c r="F137" s="104"/>
      <c r="G137" s="102"/>
      <c r="H137" s="102"/>
      <c r="I137" s="103"/>
      <c r="J137" s="102"/>
      <c r="K137" s="102"/>
      <c r="L137" s="103"/>
      <c r="M137" s="103"/>
      <c r="N137" s="103"/>
      <c r="O137" s="103"/>
      <c r="P137" s="103"/>
      <c r="Q137" s="103"/>
      <c r="R137" s="103"/>
      <c r="S137" s="103"/>
      <c r="T137" s="103"/>
      <c r="U137" s="103"/>
      <c r="V137" s="103"/>
      <c r="W137" s="103"/>
      <c r="X137" s="103"/>
      <c r="Y137" s="103"/>
      <c r="Z137" s="103"/>
      <c r="AA137" s="103"/>
    </row>
    <row r="138" spans="1:27" ht="14.25" customHeight="1">
      <c r="A138" s="102"/>
      <c r="B138" s="103"/>
      <c r="C138" s="103"/>
      <c r="D138" s="102"/>
      <c r="E138" s="102"/>
      <c r="F138" s="104"/>
      <c r="G138" s="102"/>
      <c r="H138" s="102"/>
      <c r="I138" s="103"/>
      <c r="J138" s="102"/>
      <c r="K138" s="102"/>
      <c r="L138" s="103"/>
      <c r="M138" s="103"/>
      <c r="N138" s="103"/>
      <c r="O138" s="103"/>
      <c r="P138" s="103"/>
      <c r="Q138" s="103"/>
      <c r="R138" s="103"/>
      <c r="S138" s="103"/>
      <c r="T138" s="103"/>
      <c r="U138" s="103"/>
      <c r="V138" s="103"/>
      <c r="W138" s="103"/>
      <c r="X138" s="103"/>
      <c r="Y138" s="103"/>
      <c r="Z138" s="103"/>
      <c r="AA138" s="103"/>
    </row>
    <row r="139" spans="1:27" ht="14.25" customHeight="1">
      <c r="A139" s="102"/>
      <c r="B139" s="103"/>
      <c r="C139" s="103"/>
      <c r="D139" s="102"/>
      <c r="E139" s="102"/>
      <c r="F139" s="104"/>
      <c r="G139" s="102"/>
      <c r="H139" s="102"/>
      <c r="I139" s="103"/>
      <c r="J139" s="102"/>
      <c r="K139" s="102"/>
      <c r="L139" s="103"/>
      <c r="M139" s="103"/>
      <c r="N139" s="103"/>
      <c r="O139" s="103"/>
      <c r="P139" s="103"/>
      <c r="Q139" s="103"/>
      <c r="R139" s="103"/>
      <c r="S139" s="103"/>
      <c r="T139" s="103"/>
      <c r="U139" s="103"/>
      <c r="V139" s="103"/>
      <c r="W139" s="103"/>
      <c r="X139" s="103"/>
      <c r="Y139" s="103"/>
      <c r="Z139" s="103"/>
      <c r="AA139" s="103"/>
    </row>
    <row r="140" spans="1:27" ht="14.25" customHeight="1">
      <c r="A140" s="102"/>
      <c r="B140" s="103"/>
      <c r="C140" s="103"/>
      <c r="D140" s="102"/>
      <c r="E140" s="102"/>
      <c r="F140" s="104"/>
      <c r="G140" s="102"/>
      <c r="H140" s="102"/>
      <c r="I140" s="103"/>
      <c r="J140" s="102"/>
      <c r="K140" s="102"/>
      <c r="L140" s="103"/>
      <c r="M140" s="103"/>
      <c r="N140" s="103"/>
      <c r="O140" s="103"/>
      <c r="P140" s="103"/>
      <c r="Q140" s="103"/>
      <c r="R140" s="103"/>
      <c r="S140" s="103"/>
      <c r="T140" s="103"/>
      <c r="U140" s="103"/>
      <c r="V140" s="103"/>
      <c r="W140" s="103"/>
      <c r="X140" s="103"/>
      <c r="Y140" s="103"/>
      <c r="Z140" s="103"/>
      <c r="AA140" s="103"/>
    </row>
    <row r="141" spans="1:27" ht="14.25" customHeight="1">
      <c r="A141" s="102"/>
      <c r="B141" s="103"/>
      <c r="C141" s="103"/>
      <c r="D141" s="102"/>
      <c r="E141" s="102"/>
      <c r="F141" s="104"/>
      <c r="G141" s="102"/>
      <c r="H141" s="102"/>
      <c r="I141" s="103"/>
      <c r="J141" s="102"/>
      <c r="K141" s="102"/>
      <c r="L141" s="103"/>
      <c r="M141" s="103"/>
      <c r="N141" s="103"/>
      <c r="O141" s="103"/>
      <c r="P141" s="103"/>
      <c r="Q141" s="103"/>
      <c r="R141" s="103"/>
      <c r="S141" s="103"/>
      <c r="T141" s="103"/>
      <c r="U141" s="103"/>
      <c r="V141" s="103"/>
      <c r="W141" s="103"/>
      <c r="X141" s="103"/>
      <c r="Y141" s="103"/>
      <c r="Z141" s="103"/>
      <c r="AA141" s="103"/>
    </row>
    <row r="142" spans="1:27" ht="14.25" customHeight="1">
      <c r="A142" s="102"/>
      <c r="B142" s="103"/>
      <c r="C142" s="103"/>
      <c r="D142" s="102"/>
      <c r="E142" s="102"/>
      <c r="F142" s="104"/>
      <c r="G142" s="102"/>
      <c r="H142" s="102"/>
      <c r="I142" s="103"/>
      <c r="J142" s="102"/>
      <c r="K142" s="102"/>
      <c r="L142" s="103"/>
      <c r="M142" s="103"/>
      <c r="N142" s="103"/>
      <c r="O142" s="103"/>
      <c r="P142" s="103"/>
      <c r="Q142" s="103"/>
      <c r="R142" s="103"/>
      <c r="S142" s="103"/>
      <c r="T142" s="103"/>
      <c r="U142" s="103"/>
      <c r="V142" s="103"/>
      <c r="W142" s="103"/>
      <c r="X142" s="103"/>
      <c r="Y142" s="103"/>
      <c r="Z142" s="103"/>
      <c r="AA142" s="103"/>
    </row>
    <row r="143" spans="1:27" ht="14.25" customHeight="1">
      <c r="A143" s="102"/>
      <c r="B143" s="103"/>
      <c r="C143" s="103"/>
      <c r="D143" s="102"/>
      <c r="E143" s="102"/>
      <c r="F143" s="104"/>
      <c r="G143" s="102"/>
      <c r="H143" s="102"/>
      <c r="I143" s="103"/>
      <c r="J143" s="102"/>
      <c r="K143" s="102"/>
      <c r="L143" s="103"/>
      <c r="M143" s="103"/>
      <c r="N143" s="103"/>
      <c r="O143" s="103"/>
      <c r="P143" s="103"/>
      <c r="Q143" s="103"/>
      <c r="R143" s="103"/>
      <c r="S143" s="103"/>
      <c r="T143" s="103"/>
      <c r="U143" s="103"/>
      <c r="V143" s="103"/>
      <c r="W143" s="103"/>
      <c r="X143" s="103"/>
      <c r="Y143" s="103"/>
      <c r="Z143" s="103"/>
      <c r="AA143" s="103"/>
    </row>
    <row r="144" spans="1:27" ht="14.25" customHeight="1">
      <c r="A144" s="102"/>
      <c r="B144" s="103"/>
      <c r="C144" s="103"/>
      <c r="D144" s="102"/>
      <c r="E144" s="102"/>
      <c r="F144" s="104"/>
      <c r="G144" s="102"/>
      <c r="H144" s="102"/>
      <c r="I144" s="103"/>
      <c r="J144" s="102"/>
      <c r="K144" s="102"/>
      <c r="L144" s="103"/>
      <c r="M144" s="103"/>
      <c r="N144" s="103"/>
      <c r="O144" s="103"/>
      <c r="P144" s="103"/>
      <c r="Q144" s="103"/>
      <c r="R144" s="103"/>
      <c r="S144" s="103"/>
      <c r="T144" s="103"/>
      <c r="U144" s="103"/>
      <c r="V144" s="103"/>
      <c r="W144" s="103"/>
      <c r="X144" s="103"/>
      <c r="Y144" s="103"/>
      <c r="Z144" s="103"/>
      <c r="AA144" s="103"/>
    </row>
    <row r="145" spans="1:27" ht="14.25" customHeight="1">
      <c r="A145" s="102"/>
      <c r="B145" s="103"/>
      <c r="C145" s="103"/>
      <c r="D145" s="102"/>
      <c r="E145" s="102"/>
      <c r="F145" s="104"/>
      <c r="G145" s="102"/>
      <c r="H145" s="102"/>
      <c r="I145" s="103"/>
      <c r="J145" s="102"/>
      <c r="K145" s="102"/>
      <c r="L145" s="103"/>
      <c r="M145" s="103"/>
      <c r="N145" s="103"/>
      <c r="O145" s="103"/>
      <c r="P145" s="103"/>
      <c r="Q145" s="103"/>
      <c r="R145" s="103"/>
      <c r="S145" s="103"/>
      <c r="T145" s="103"/>
      <c r="U145" s="103"/>
      <c r="V145" s="103"/>
      <c r="W145" s="103"/>
      <c r="X145" s="103"/>
      <c r="Y145" s="103"/>
      <c r="Z145" s="103"/>
      <c r="AA145" s="103"/>
    </row>
    <row r="146" spans="1:27" ht="14.25" customHeight="1">
      <c r="A146" s="102"/>
      <c r="B146" s="103"/>
      <c r="C146" s="103"/>
      <c r="D146" s="102"/>
      <c r="E146" s="102"/>
      <c r="F146" s="104"/>
      <c r="G146" s="102"/>
      <c r="H146" s="102"/>
      <c r="I146" s="103"/>
      <c r="J146" s="102"/>
      <c r="K146" s="102"/>
      <c r="L146" s="103"/>
      <c r="M146" s="103"/>
      <c r="N146" s="103"/>
      <c r="O146" s="103"/>
      <c r="P146" s="103"/>
      <c r="Q146" s="103"/>
      <c r="R146" s="103"/>
      <c r="S146" s="103"/>
      <c r="T146" s="103"/>
      <c r="U146" s="103"/>
      <c r="V146" s="103"/>
      <c r="W146" s="103"/>
      <c r="X146" s="103"/>
      <c r="Y146" s="103"/>
      <c r="Z146" s="103"/>
      <c r="AA146" s="103"/>
    </row>
    <row r="147" spans="1:27" ht="14.25" customHeight="1">
      <c r="A147" s="102"/>
      <c r="B147" s="103"/>
      <c r="C147" s="103"/>
      <c r="D147" s="102"/>
      <c r="E147" s="102"/>
      <c r="F147" s="104"/>
      <c r="G147" s="102"/>
      <c r="H147" s="102"/>
      <c r="I147" s="103"/>
      <c r="J147" s="102"/>
      <c r="K147" s="102"/>
      <c r="L147" s="103"/>
      <c r="M147" s="103"/>
      <c r="N147" s="103"/>
      <c r="O147" s="103"/>
      <c r="P147" s="103"/>
      <c r="Q147" s="103"/>
      <c r="R147" s="103"/>
      <c r="S147" s="103"/>
      <c r="T147" s="103"/>
      <c r="U147" s="103"/>
      <c r="V147" s="103"/>
      <c r="W147" s="103"/>
      <c r="X147" s="103"/>
      <c r="Y147" s="103"/>
      <c r="Z147" s="103"/>
      <c r="AA147" s="103"/>
    </row>
    <row r="148" spans="1:27" ht="14.25" customHeight="1">
      <c r="A148" s="102"/>
      <c r="B148" s="103"/>
      <c r="C148" s="103"/>
      <c r="D148" s="102"/>
      <c r="E148" s="102"/>
      <c r="F148" s="104"/>
      <c r="G148" s="102"/>
      <c r="H148" s="102"/>
      <c r="I148" s="103"/>
      <c r="J148" s="102"/>
      <c r="K148" s="102"/>
      <c r="L148" s="103"/>
      <c r="M148" s="103"/>
      <c r="N148" s="103"/>
      <c r="O148" s="103"/>
      <c r="P148" s="103"/>
      <c r="Q148" s="103"/>
      <c r="R148" s="103"/>
      <c r="S148" s="103"/>
      <c r="T148" s="103"/>
      <c r="U148" s="103"/>
      <c r="V148" s="103"/>
      <c r="W148" s="103"/>
      <c r="X148" s="103"/>
      <c r="Y148" s="103"/>
      <c r="Z148" s="103"/>
      <c r="AA148" s="103"/>
    </row>
    <row r="149" spans="1:27" ht="14.25" customHeight="1">
      <c r="A149" s="102"/>
      <c r="B149" s="103"/>
      <c r="C149" s="103"/>
      <c r="D149" s="102"/>
      <c r="E149" s="102"/>
      <c r="F149" s="104"/>
      <c r="G149" s="102"/>
      <c r="H149" s="102"/>
      <c r="I149" s="103"/>
      <c r="J149" s="102"/>
      <c r="K149" s="102"/>
      <c r="L149" s="103"/>
      <c r="M149" s="103"/>
      <c r="N149" s="103"/>
      <c r="O149" s="103"/>
      <c r="P149" s="103"/>
      <c r="Q149" s="103"/>
      <c r="R149" s="103"/>
      <c r="S149" s="103"/>
      <c r="T149" s="103"/>
      <c r="U149" s="103"/>
      <c r="V149" s="103"/>
      <c r="W149" s="103"/>
      <c r="X149" s="103"/>
      <c r="Y149" s="103"/>
      <c r="Z149" s="103"/>
      <c r="AA149" s="103"/>
    </row>
    <row r="150" spans="1:27" ht="14.25" customHeight="1">
      <c r="A150" s="102"/>
      <c r="B150" s="103"/>
      <c r="C150" s="103"/>
      <c r="D150" s="102"/>
      <c r="E150" s="102"/>
      <c r="F150" s="104"/>
      <c r="G150" s="102"/>
      <c r="H150" s="102"/>
      <c r="I150" s="103"/>
      <c r="J150" s="102"/>
      <c r="K150" s="102"/>
      <c r="L150" s="103"/>
      <c r="M150" s="103"/>
      <c r="N150" s="103"/>
      <c r="O150" s="103"/>
      <c r="P150" s="103"/>
      <c r="Q150" s="103"/>
      <c r="R150" s="103"/>
      <c r="S150" s="103"/>
      <c r="T150" s="103"/>
      <c r="U150" s="103"/>
      <c r="V150" s="103"/>
      <c r="W150" s="103"/>
      <c r="X150" s="103"/>
      <c r="Y150" s="103"/>
      <c r="Z150" s="103"/>
      <c r="AA150" s="103"/>
    </row>
    <row r="151" spans="1:27" ht="14.25" customHeight="1">
      <c r="A151" s="102"/>
      <c r="B151" s="103"/>
      <c r="C151" s="103"/>
      <c r="D151" s="102"/>
      <c r="E151" s="102"/>
      <c r="F151" s="104"/>
      <c r="G151" s="102"/>
      <c r="H151" s="102"/>
      <c r="I151" s="103"/>
      <c r="J151" s="102"/>
      <c r="K151" s="102"/>
      <c r="L151" s="103"/>
      <c r="M151" s="103"/>
      <c r="N151" s="103"/>
      <c r="O151" s="103"/>
      <c r="P151" s="103"/>
      <c r="Q151" s="103"/>
      <c r="R151" s="103"/>
      <c r="S151" s="103"/>
      <c r="T151" s="103"/>
      <c r="U151" s="103"/>
      <c r="V151" s="103"/>
      <c r="W151" s="103"/>
      <c r="X151" s="103"/>
      <c r="Y151" s="103"/>
      <c r="Z151" s="103"/>
      <c r="AA151" s="103"/>
    </row>
    <row r="152" spans="1:27" ht="14.25" customHeight="1">
      <c r="A152" s="102"/>
      <c r="B152" s="103"/>
      <c r="C152" s="103"/>
      <c r="D152" s="102"/>
      <c r="E152" s="102"/>
      <c r="F152" s="104"/>
      <c r="G152" s="102"/>
      <c r="H152" s="102"/>
      <c r="I152" s="103"/>
      <c r="J152" s="102"/>
      <c r="K152" s="102"/>
      <c r="L152" s="103"/>
      <c r="M152" s="103"/>
      <c r="N152" s="103"/>
      <c r="O152" s="103"/>
      <c r="P152" s="103"/>
      <c r="Q152" s="103"/>
      <c r="R152" s="103"/>
      <c r="S152" s="103"/>
      <c r="T152" s="103"/>
      <c r="U152" s="103"/>
      <c r="V152" s="103"/>
      <c r="W152" s="103"/>
      <c r="X152" s="103"/>
      <c r="Y152" s="103"/>
      <c r="Z152" s="103"/>
      <c r="AA152" s="103"/>
    </row>
    <row r="153" spans="1:27" ht="14.25" customHeight="1">
      <c r="A153" s="102"/>
      <c r="B153" s="103"/>
      <c r="C153" s="103"/>
      <c r="D153" s="102"/>
      <c r="E153" s="102"/>
      <c r="F153" s="104"/>
      <c r="G153" s="102"/>
      <c r="H153" s="102"/>
      <c r="I153" s="103"/>
      <c r="J153" s="102"/>
      <c r="K153" s="102"/>
      <c r="L153" s="103"/>
      <c r="M153" s="103"/>
      <c r="N153" s="103"/>
      <c r="O153" s="103"/>
      <c r="P153" s="103"/>
      <c r="Q153" s="103"/>
      <c r="R153" s="103"/>
      <c r="S153" s="103"/>
      <c r="T153" s="103"/>
      <c r="U153" s="103"/>
      <c r="V153" s="103"/>
      <c r="W153" s="103"/>
      <c r="X153" s="103"/>
      <c r="Y153" s="103"/>
      <c r="Z153" s="103"/>
      <c r="AA153" s="103"/>
    </row>
    <row r="154" spans="1:27" ht="14.25" customHeight="1">
      <c r="A154" s="102"/>
      <c r="B154" s="103"/>
      <c r="C154" s="103"/>
      <c r="D154" s="102"/>
      <c r="E154" s="102"/>
      <c r="F154" s="104"/>
      <c r="G154" s="102"/>
      <c r="H154" s="102"/>
      <c r="I154" s="103"/>
      <c r="J154" s="102"/>
      <c r="K154" s="102"/>
      <c r="L154" s="103"/>
      <c r="M154" s="103"/>
      <c r="N154" s="103"/>
      <c r="O154" s="103"/>
      <c r="P154" s="103"/>
      <c r="Q154" s="103"/>
      <c r="R154" s="103"/>
      <c r="S154" s="103"/>
      <c r="T154" s="103"/>
      <c r="U154" s="103"/>
      <c r="V154" s="103"/>
      <c r="W154" s="103"/>
      <c r="X154" s="103"/>
      <c r="Y154" s="103"/>
      <c r="Z154" s="103"/>
      <c r="AA154" s="103"/>
    </row>
    <row r="155" spans="1:27" ht="14.25" customHeight="1">
      <c r="A155" s="102"/>
      <c r="B155" s="103"/>
      <c r="C155" s="103"/>
      <c r="D155" s="102"/>
      <c r="E155" s="102"/>
      <c r="F155" s="104"/>
      <c r="G155" s="102"/>
      <c r="H155" s="102"/>
      <c r="I155" s="103"/>
      <c r="J155" s="102"/>
      <c r="K155" s="102"/>
      <c r="L155" s="103"/>
      <c r="M155" s="103"/>
      <c r="N155" s="103"/>
      <c r="O155" s="103"/>
      <c r="P155" s="103"/>
      <c r="Q155" s="103"/>
      <c r="R155" s="103"/>
      <c r="S155" s="103"/>
      <c r="T155" s="103"/>
      <c r="U155" s="103"/>
      <c r="V155" s="103"/>
      <c r="W155" s="103"/>
      <c r="X155" s="103"/>
      <c r="Y155" s="103"/>
      <c r="Z155" s="103"/>
      <c r="AA155" s="103"/>
    </row>
    <row r="156" spans="1:27" ht="14.25" customHeight="1">
      <c r="A156" s="102"/>
      <c r="B156" s="103"/>
      <c r="C156" s="103"/>
      <c r="D156" s="102"/>
      <c r="E156" s="102"/>
      <c r="F156" s="104"/>
      <c r="G156" s="102"/>
      <c r="H156" s="102"/>
      <c r="I156" s="103"/>
      <c r="J156" s="102"/>
      <c r="K156" s="102"/>
      <c r="L156" s="103"/>
      <c r="M156" s="103"/>
      <c r="N156" s="103"/>
      <c r="O156" s="103"/>
      <c r="P156" s="103"/>
      <c r="Q156" s="103"/>
      <c r="R156" s="103"/>
      <c r="S156" s="103"/>
      <c r="T156" s="103"/>
      <c r="U156" s="103"/>
      <c r="V156" s="103"/>
      <c r="W156" s="103"/>
      <c r="X156" s="103"/>
      <c r="Y156" s="103"/>
      <c r="Z156" s="103"/>
      <c r="AA156" s="103"/>
    </row>
    <row r="157" spans="1:27" ht="14.25" customHeight="1">
      <c r="A157" s="102"/>
      <c r="B157" s="103"/>
      <c r="C157" s="103"/>
      <c r="D157" s="102"/>
      <c r="E157" s="102"/>
      <c r="F157" s="104"/>
      <c r="G157" s="102"/>
      <c r="H157" s="102"/>
      <c r="I157" s="103"/>
      <c r="J157" s="102"/>
      <c r="K157" s="102"/>
      <c r="L157" s="103"/>
      <c r="M157" s="103"/>
      <c r="N157" s="103"/>
      <c r="O157" s="103"/>
      <c r="P157" s="103"/>
      <c r="Q157" s="103"/>
      <c r="R157" s="103"/>
      <c r="S157" s="103"/>
      <c r="T157" s="103"/>
      <c r="U157" s="103"/>
      <c r="V157" s="103"/>
      <c r="W157" s="103"/>
      <c r="X157" s="103"/>
      <c r="Y157" s="103"/>
      <c r="Z157" s="103"/>
      <c r="AA157" s="103"/>
    </row>
    <row r="158" spans="1:27" ht="14.25" customHeight="1">
      <c r="A158" s="102"/>
      <c r="B158" s="103"/>
      <c r="C158" s="103"/>
      <c r="D158" s="102"/>
      <c r="E158" s="102"/>
      <c r="F158" s="104"/>
      <c r="G158" s="102"/>
      <c r="H158" s="102"/>
      <c r="I158" s="103"/>
      <c r="J158" s="102"/>
      <c r="K158" s="102"/>
      <c r="L158" s="103"/>
      <c r="M158" s="103"/>
      <c r="N158" s="103"/>
      <c r="O158" s="103"/>
      <c r="P158" s="103"/>
      <c r="Q158" s="103"/>
      <c r="R158" s="103"/>
      <c r="S158" s="103"/>
      <c r="T158" s="103"/>
      <c r="U158" s="103"/>
      <c r="V158" s="103"/>
      <c r="W158" s="103"/>
      <c r="X158" s="103"/>
      <c r="Y158" s="103"/>
      <c r="Z158" s="103"/>
      <c r="AA158" s="103"/>
    </row>
    <row r="159" spans="1:27" ht="14.25" customHeight="1">
      <c r="A159" s="102"/>
      <c r="B159" s="103"/>
      <c r="C159" s="103"/>
      <c r="D159" s="102"/>
      <c r="E159" s="102"/>
      <c r="F159" s="104"/>
      <c r="G159" s="102"/>
      <c r="H159" s="102"/>
      <c r="I159" s="103"/>
      <c r="J159" s="102"/>
      <c r="K159" s="102"/>
      <c r="L159" s="103"/>
      <c r="M159" s="103"/>
      <c r="N159" s="103"/>
      <c r="O159" s="103"/>
      <c r="P159" s="103"/>
      <c r="Q159" s="103"/>
      <c r="R159" s="103"/>
      <c r="S159" s="103"/>
      <c r="T159" s="103"/>
      <c r="U159" s="103"/>
      <c r="V159" s="103"/>
      <c r="W159" s="103"/>
      <c r="X159" s="103"/>
      <c r="Y159" s="103"/>
      <c r="Z159" s="103"/>
      <c r="AA159" s="103"/>
    </row>
    <row r="160" spans="1:27" ht="14.25" customHeight="1">
      <c r="A160" s="102"/>
      <c r="B160" s="103"/>
      <c r="C160" s="103"/>
      <c r="D160" s="102"/>
      <c r="E160" s="102"/>
      <c r="F160" s="104"/>
      <c r="G160" s="102"/>
      <c r="H160" s="102"/>
      <c r="I160" s="103"/>
      <c r="J160" s="102"/>
      <c r="K160" s="102"/>
      <c r="L160" s="103"/>
      <c r="M160" s="103"/>
      <c r="N160" s="103"/>
      <c r="O160" s="103"/>
      <c r="P160" s="103"/>
      <c r="Q160" s="103"/>
      <c r="R160" s="103"/>
      <c r="S160" s="103"/>
      <c r="T160" s="103"/>
      <c r="U160" s="103"/>
      <c r="V160" s="103"/>
      <c r="W160" s="103"/>
      <c r="X160" s="103"/>
      <c r="Y160" s="103"/>
      <c r="Z160" s="103"/>
      <c r="AA160" s="103"/>
    </row>
    <row r="161" spans="1:27" ht="14.25" customHeight="1">
      <c r="A161" s="102"/>
      <c r="B161" s="103"/>
      <c r="C161" s="103"/>
      <c r="D161" s="102"/>
      <c r="E161" s="102"/>
      <c r="F161" s="104"/>
      <c r="G161" s="102"/>
      <c r="H161" s="102"/>
      <c r="I161" s="103"/>
      <c r="J161" s="102"/>
      <c r="K161" s="102"/>
      <c r="L161" s="103"/>
      <c r="M161" s="103"/>
      <c r="N161" s="103"/>
      <c r="O161" s="103"/>
      <c r="P161" s="103"/>
      <c r="Q161" s="103"/>
      <c r="R161" s="103"/>
      <c r="S161" s="103"/>
      <c r="T161" s="103"/>
      <c r="U161" s="103"/>
      <c r="V161" s="103"/>
      <c r="W161" s="103"/>
      <c r="X161" s="103"/>
      <c r="Y161" s="103"/>
      <c r="Z161" s="103"/>
      <c r="AA161" s="103"/>
    </row>
    <row r="162" spans="1:27" ht="14.25" customHeight="1">
      <c r="A162" s="102"/>
      <c r="B162" s="103"/>
      <c r="C162" s="103"/>
      <c r="D162" s="102"/>
      <c r="E162" s="102"/>
      <c r="F162" s="104"/>
      <c r="G162" s="102"/>
      <c r="H162" s="102"/>
      <c r="I162" s="103"/>
      <c r="J162" s="102"/>
      <c r="K162" s="102"/>
      <c r="L162" s="103"/>
      <c r="M162" s="103"/>
      <c r="N162" s="103"/>
      <c r="O162" s="103"/>
      <c r="P162" s="103"/>
      <c r="Q162" s="103"/>
      <c r="R162" s="103"/>
      <c r="S162" s="103"/>
      <c r="T162" s="103"/>
      <c r="U162" s="103"/>
      <c r="V162" s="103"/>
      <c r="W162" s="103"/>
      <c r="X162" s="103"/>
      <c r="Y162" s="103"/>
      <c r="Z162" s="103"/>
      <c r="AA162" s="103"/>
    </row>
    <row r="163" spans="1:27" ht="14.25" customHeight="1">
      <c r="A163" s="102"/>
      <c r="B163" s="103"/>
      <c r="C163" s="103"/>
      <c r="D163" s="102"/>
      <c r="E163" s="102"/>
      <c r="F163" s="104"/>
      <c r="G163" s="102"/>
      <c r="H163" s="102"/>
      <c r="I163" s="103"/>
      <c r="J163" s="102"/>
      <c r="K163" s="102"/>
      <c r="L163" s="103"/>
      <c r="M163" s="103"/>
      <c r="N163" s="103"/>
      <c r="O163" s="103"/>
      <c r="P163" s="103"/>
      <c r="Q163" s="103"/>
      <c r="R163" s="103"/>
      <c r="S163" s="103"/>
      <c r="T163" s="103"/>
      <c r="U163" s="103"/>
      <c r="V163" s="103"/>
      <c r="W163" s="103"/>
      <c r="X163" s="103"/>
      <c r="Y163" s="103"/>
      <c r="Z163" s="103"/>
      <c r="AA163" s="103"/>
    </row>
    <row r="164" spans="1:27" ht="14.25" customHeight="1">
      <c r="A164" s="102"/>
      <c r="B164" s="103"/>
      <c r="C164" s="103"/>
      <c r="D164" s="102"/>
      <c r="E164" s="102"/>
      <c r="F164" s="104"/>
      <c r="G164" s="102"/>
      <c r="H164" s="102"/>
      <c r="I164" s="103"/>
      <c r="J164" s="102"/>
      <c r="K164" s="102"/>
      <c r="L164" s="103"/>
      <c r="M164" s="103"/>
      <c r="N164" s="103"/>
      <c r="O164" s="103"/>
      <c r="P164" s="103"/>
      <c r="Q164" s="103"/>
      <c r="R164" s="103"/>
      <c r="S164" s="103"/>
      <c r="T164" s="103"/>
      <c r="U164" s="103"/>
      <c r="V164" s="103"/>
      <c r="W164" s="103"/>
      <c r="X164" s="103"/>
      <c r="Y164" s="103"/>
      <c r="Z164" s="103"/>
      <c r="AA164" s="103"/>
    </row>
    <row r="165" spans="1:27" ht="14.25" customHeight="1">
      <c r="A165" s="102"/>
      <c r="B165" s="103"/>
      <c r="C165" s="103"/>
      <c r="D165" s="102"/>
      <c r="E165" s="102"/>
      <c r="F165" s="104"/>
      <c r="G165" s="102"/>
      <c r="H165" s="102"/>
      <c r="I165" s="103"/>
      <c r="J165" s="102"/>
      <c r="K165" s="102"/>
      <c r="L165" s="103"/>
      <c r="M165" s="103"/>
      <c r="N165" s="103"/>
      <c r="O165" s="103"/>
      <c r="P165" s="103"/>
      <c r="Q165" s="103"/>
      <c r="R165" s="103"/>
      <c r="S165" s="103"/>
      <c r="T165" s="103"/>
      <c r="U165" s="103"/>
      <c r="V165" s="103"/>
      <c r="W165" s="103"/>
      <c r="X165" s="103"/>
      <c r="Y165" s="103"/>
      <c r="Z165" s="103"/>
      <c r="AA165" s="103"/>
    </row>
    <row r="166" spans="1:27" ht="14.25" customHeight="1">
      <c r="A166" s="102"/>
      <c r="B166" s="103"/>
      <c r="C166" s="103"/>
      <c r="D166" s="102"/>
      <c r="E166" s="102"/>
      <c r="F166" s="104"/>
      <c r="G166" s="102"/>
      <c r="H166" s="102"/>
      <c r="I166" s="103"/>
      <c r="J166" s="102"/>
      <c r="K166" s="102"/>
      <c r="L166" s="103"/>
      <c r="M166" s="103"/>
      <c r="N166" s="103"/>
      <c r="O166" s="103"/>
      <c r="P166" s="103"/>
      <c r="Q166" s="103"/>
      <c r="R166" s="103"/>
      <c r="S166" s="103"/>
      <c r="T166" s="103"/>
      <c r="U166" s="103"/>
      <c r="V166" s="103"/>
      <c r="W166" s="103"/>
      <c r="X166" s="103"/>
      <c r="Y166" s="103"/>
      <c r="Z166" s="103"/>
      <c r="AA166" s="103"/>
    </row>
    <row r="167" spans="1:27" ht="14.25" customHeight="1">
      <c r="A167" s="102"/>
      <c r="B167" s="103"/>
      <c r="C167" s="103"/>
      <c r="D167" s="102"/>
      <c r="E167" s="102"/>
      <c r="F167" s="104"/>
      <c r="G167" s="102"/>
      <c r="H167" s="102"/>
      <c r="I167" s="103"/>
      <c r="J167" s="102"/>
      <c r="K167" s="102"/>
      <c r="L167" s="103"/>
      <c r="M167" s="103"/>
      <c r="N167" s="103"/>
      <c r="O167" s="103"/>
      <c r="P167" s="103"/>
      <c r="Q167" s="103"/>
      <c r="R167" s="103"/>
      <c r="S167" s="103"/>
      <c r="T167" s="103"/>
      <c r="U167" s="103"/>
      <c r="V167" s="103"/>
      <c r="W167" s="103"/>
      <c r="X167" s="103"/>
      <c r="Y167" s="103"/>
      <c r="Z167" s="103"/>
      <c r="AA167" s="103"/>
    </row>
    <row r="168" spans="1:27" ht="14.25" customHeight="1">
      <c r="A168" s="102"/>
      <c r="B168" s="103"/>
      <c r="C168" s="103"/>
      <c r="D168" s="102"/>
      <c r="E168" s="102"/>
      <c r="F168" s="104"/>
      <c r="G168" s="102"/>
      <c r="H168" s="102"/>
      <c r="I168" s="103"/>
      <c r="J168" s="102"/>
      <c r="K168" s="102"/>
      <c r="L168" s="103"/>
      <c r="M168" s="103"/>
      <c r="N168" s="103"/>
      <c r="O168" s="103"/>
      <c r="P168" s="103"/>
      <c r="Q168" s="103"/>
      <c r="R168" s="103"/>
      <c r="S168" s="103"/>
      <c r="T168" s="103"/>
      <c r="U168" s="103"/>
      <c r="V168" s="103"/>
      <c r="W168" s="103"/>
      <c r="X168" s="103"/>
      <c r="Y168" s="103"/>
      <c r="Z168" s="103"/>
      <c r="AA168" s="103"/>
    </row>
    <row r="169" spans="1:27" ht="14.25" customHeight="1">
      <c r="A169" s="102"/>
      <c r="B169" s="103"/>
      <c r="C169" s="103"/>
      <c r="D169" s="102"/>
      <c r="E169" s="102"/>
      <c r="F169" s="104"/>
      <c r="G169" s="102"/>
      <c r="H169" s="102"/>
      <c r="I169" s="103"/>
      <c r="J169" s="102"/>
      <c r="K169" s="102"/>
      <c r="L169" s="103"/>
      <c r="M169" s="103"/>
      <c r="N169" s="103"/>
      <c r="O169" s="103"/>
      <c r="P169" s="103"/>
      <c r="Q169" s="103"/>
      <c r="R169" s="103"/>
      <c r="S169" s="103"/>
      <c r="T169" s="103"/>
      <c r="U169" s="103"/>
      <c r="V169" s="103"/>
      <c r="W169" s="103"/>
      <c r="X169" s="103"/>
      <c r="Y169" s="103"/>
      <c r="Z169" s="103"/>
      <c r="AA169" s="103"/>
    </row>
    <row r="170" spans="1:27" ht="14.25" customHeight="1">
      <c r="A170" s="102"/>
      <c r="B170" s="103"/>
      <c r="C170" s="103"/>
      <c r="D170" s="102"/>
      <c r="E170" s="102"/>
      <c r="F170" s="104"/>
      <c r="G170" s="102"/>
      <c r="H170" s="102"/>
      <c r="I170" s="103"/>
      <c r="J170" s="102"/>
      <c r="K170" s="102"/>
      <c r="L170" s="103"/>
      <c r="M170" s="103"/>
      <c r="N170" s="103"/>
      <c r="O170" s="103"/>
      <c r="P170" s="103"/>
      <c r="Q170" s="103"/>
      <c r="R170" s="103"/>
      <c r="S170" s="103"/>
      <c r="T170" s="103"/>
      <c r="U170" s="103"/>
      <c r="V170" s="103"/>
      <c r="W170" s="103"/>
      <c r="X170" s="103"/>
      <c r="Y170" s="103"/>
      <c r="Z170" s="103"/>
      <c r="AA170" s="103"/>
    </row>
    <row r="171" spans="1:27" ht="14.25" customHeight="1">
      <c r="A171" s="102"/>
      <c r="B171" s="103"/>
      <c r="C171" s="103"/>
      <c r="D171" s="102"/>
      <c r="E171" s="102"/>
      <c r="F171" s="104"/>
      <c r="G171" s="102"/>
      <c r="H171" s="102"/>
      <c r="I171" s="103"/>
      <c r="J171" s="102"/>
      <c r="K171" s="102"/>
      <c r="L171" s="103"/>
      <c r="M171" s="103"/>
      <c r="N171" s="103"/>
      <c r="O171" s="103"/>
      <c r="P171" s="103"/>
      <c r="Q171" s="103"/>
      <c r="R171" s="103"/>
      <c r="S171" s="103"/>
      <c r="T171" s="103"/>
      <c r="U171" s="103"/>
      <c r="V171" s="103"/>
      <c r="W171" s="103"/>
      <c r="X171" s="103"/>
      <c r="Y171" s="103"/>
      <c r="Z171" s="103"/>
      <c r="AA171" s="103"/>
    </row>
    <row r="172" spans="1:27" ht="14.25" customHeight="1">
      <c r="A172" s="102"/>
      <c r="B172" s="103"/>
      <c r="C172" s="103"/>
      <c r="D172" s="102"/>
      <c r="E172" s="102"/>
      <c r="F172" s="104"/>
      <c r="G172" s="102"/>
      <c r="H172" s="102"/>
      <c r="I172" s="103"/>
      <c r="J172" s="102"/>
      <c r="K172" s="102"/>
      <c r="L172" s="103"/>
      <c r="M172" s="103"/>
      <c r="N172" s="103"/>
      <c r="O172" s="103"/>
      <c r="P172" s="103"/>
      <c r="Q172" s="103"/>
      <c r="R172" s="103"/>
      <c r="S172" s="103"/>
      <c r="T172" s="103"/>
      <c r="U172" s="103"/>
      <c r="V172" s="103"/>
      <c r="W172" s="103"/>
      <c r="X172" s="103"/>
      <c r="Y172" s="103"/>
      <c r="Z172" s="103"/>
      <c r="AA172" s="103"/>
    </row>
    <row r="173" spans="1:27" ht="14.25" customHeight="1">
      <c r="A173" s="102"/>
      <c r="B173" s="103"/>
      <c r="C173" s="103"/>
      <c r="D173" s="102"/>
      <c r="E173" s="102"/>
      <c r="F173" s="104"/>
      <c r="G173" s="102"/>
      <c r="H173" s="102"/>
      <c r="I173" s="103"/>
      <c r="J173" s="102"/>
      <c r="K173" s="102"/>
      <c r="L173" s="103"/>
      <c r="M173" s="103"/>
      <c r="N173" s="103"/>
      <c r="O173" s="103"/>
      <c r="P173" s="103"/>
      <c r="Q173" s="103"/>
      <c r="R173" s="103"/>
      <c r="S173" s="103"/>
      <c r="T173" s="103"/>
      <c r="U173" s="103"/>
      <c r="V173" s="103"/>
      <c r="W173" s="103"/>
      <c r="X173" s="103"/>
      <c r="Y173" s="103"/>
      <c r="Z173" s="103"/>
      <c r="AA173" s="103"/>
    </row>
    <row r="174" spans="1:27" ht="14.25" customHeight="1">
      <c r="A174" s="102"/>
      <c r="B174" s="103"/>
      <c r="C174" s="103"/>
      <c r="D174" s="102"/>
      <c r="E174" s="102"/>
      <c r="F174" s="104"/>
      <c r="G174" s="102"/>
      <c r="H174" s="102"/>
      <c r="I174" s="103"/>
      <c r="J174" s="102"/>
      <c r="K174" s="102"/>
      <c r="L174" s="103"/>
      <c r="M174" s="103"/>
      <c r="N174" s="103"/>
      <c r="O174" s="103"/>
      <c r="P174" s="103"/>
      <c r="Q174" s="103"/>
      <c r="R174" s="103"/>
      <c r="S174" s="103"/>
      <c r="T174" s="103"/>
      <c r="U174" s="103"/>
      <c r="V174" s="103"/>
      <c r="W174" s="103"/>
      <c r="X174" s="103"/>
      <c r="Y174" s="103"/>
      <c r="Z174" s="103"/>
      <c r="AA174" s="103"/>
    </row>
    <row r="175" spans="1:27" ht="14.25" customHeight="1">
      <c r="A175" s="102"/>
      <c r="B175" s="103"/>
      <c r="C175" s="103"/>
      <c r="D175" s="102"/>
      <c r="E175" s="102"/>
      <c r="F175" s="104"/>
      <c r="G175" s="102"/>
      <c r="H175" s="102"/>
      <c r="I175" s="103"/>
      <c r="J175" s="102"/>
      <c r="K175" s="102"/>
      <c r="L175" s="103"/>
      <c r="M175" s="103"/>
      <c r="N175" s="103"/>
      <c r="O175" s="103"/>
      <c r="P175" s="103"/>
      <c r="Q175" s="103"/>
      <c r="R175" s="103"/>
      <c r="S175" s="103"/>
      <c r="T175" s="103"/>
      <c r="U175" s="103"/>
      <c r="V175" s="103"/>
      <c r="W175" s="103"/>
      <c r="X175" s="103"/>
      <c r="Y175" s="103"/>
      <c r="Z175" s="103"/>
      <c r="AA175" s="103"/>
    </row>
    <row r="176" spans="1:27" ht="14.25" customHeight="1">
      <c r="A176" s="102"/>
      <c r="B176" s="103"/>
      <c r="C176" s="103"/>
      <c r="D176" s="102"/>
      <c r="E176" s="102"/>
      <c r="F176" s="104"/>
      <c r="G176" s="102"/>
      <c r="H176" s="102"/>
      <c r="I176" s="103"/>
      <c r="J176" s="102"/>
      <c r="K176" s="102"/>
      <c r="L176" s="103"/>
      <c r="M176" s="103"/>
      <c r="N176" s="103"/>
      <c r="O176" s="103"/>
      <c r="P176" s="103"/>
      <c r="Q176" s="103"/>
      <c r="R176" s="103"/>
      <c r="S176" s="103"/>
      <c r="T176" s="103"/>
      <c r="U176" s="103"/>
      <c r="V176" s="103"/>
      <c r="W176" s="103"/>
      <c r="X176" s="103"/>
      <c r="Y176" s="103"/>
      <c r="Z176" s="103"/>
      <c r="AA176" s="103"/>
    </row>
    <row r="177" spans="1:27" ht="14.25" customHeight="1">
      <c r="A177" s="102"/>
      <c r="B177" s="103"/>
      <c r="C177" s="103"/>
      <c r="D177" s="102"/>
      <c r="E177" s="102"/>
      <c r="F177" s="104"/>
      <c r="G177" s="102"/>
      <c r="H177" s="102"/>
      <c r="I177" s="103"/>
      <c r="J177" s="102"/>
      <c r="K177" s="102"/>
      <c r="L177" s="103"/>
      <c r="M177" s="103"/>
      <c r="N177" s="103"/>
      <c r="O177" s="103"/>
      <c r="P177" s="103"/>
      <c r="Q177" s="103"/>
      <c r="R177" s="103"/>
      <c r="S177" s="103"/>
      <c r="T177" s="103"/>
      <c r="U177" s="103"/>
      <c r="V177" s="103"/>
      <c r="W177" s="103"/>
      <c r="X177" s="103"/>
      <c r="Y177" s="103"/>
      <c r="Z177" s="103"/>
      <c r="AA177" s="103"/>
    </row>
    <row r="178" spans="1:27" ht="14.25" customHeight="1">
      <c r="A178" s="102"/>
      <c r="B178" s="103"/>
      <c r="C178" s="103"/>
      <c r="D178" s="102"/>
      <c r="E178" s="102"/>
      <c r="F178" s="104"/>
      <c r="G178" s="102"/>
      <c r="H178" s="102"/>
      <c r="I178" s="103"/>
      <c r="J178" s="102"/>
      <c r="K178" s="102"/>
      <c r="L178" s="103"/>
      <c r="M178" s="103"/>
      <c r="N178" s="103"/>
      <c r="O178" s="103"/>
      <c r="P178" s="103"/>
      <c r="Q178" s="103"/>
      <c r="R178" s="103"/>
      <c r="S178" s="103"/>
      <c r="T178" s="103"/>
      <c r="U178" s="103"/>
      <c r="V178" s="103"/>
      <c r="W178" s="103"/>
      <c r="X178" s="103"/>
      <c r="Y178" s="103"/>
      <c r="Z178" s="103"/>
      <c r="AA178" s="103"/>
    </row>
    <row r="179" spans="1:27" ht="14.25" customHeight="1">
      <c r="A179" s="102"/>
      <c r="B179" s="103"/>
      <c r="C179" s="103"/>
      <c r="D179" s="102"/>
      <c r="E179" s="102"/>
      <c r="F179" s="104"/>
      <c r="G179" s="102"/>
      <c r="H179" s="102"/>
      <c r="I179" s="103"/>
      <c r="J179" s="102"/>
      <c r="K179" s="102"/>
      <c r="L179" s="103"/>
      <c r="M179" s="103"/>
      <c r="N179" s="103"/>
      <c r="O179" s="103"/>
      <c r="P179" s="103"/>
      <c r="Q179" s="103"/>
      <c r="R179" s="103"/>
      <c r="S179" s="103"/>
      <c r="T179" s="103"/>
      <c r="U179" s="103"/>
      <c r="V179" s="103"/>
      <c r="W179" s="103"/>
      <c r="X179" s="103"/>
      <c r="Y179" s="103"/>
      <c r="Z179" s="103"/>
      <c r="AA179" s="103"/>
    </row>
    <row r="180" spans="1:27" ht="14.25" customHeight="1">
      <c r="A180" s="102"/>
      <c r="B180" s="103"/>
      <c r="C180" s="103"/>
      <c r="D180" s="102"/>
      <c r="E180" s="102"/>
      <c r="F180" s="104"/>
      <c r="G180" s="102"/>
      <c r="H180" s="102"/>
      <c r="I180" s="103"/>
      <c r="J180" s="102"/>
      <c r="K180" s="102"/>
      <c r="L180" s="103"/>
      <c r="M180" s="103"/>
      <c r="N180" s="103"/>
      <c r="O180" s="103"/>
      <c r="P180" s="103"/>
      <c r="Q180" s="103"/>
      <c r="R180" s="103"/>
      <c r="S180" s="103"/>
      <c r="T180" s="103"/>
      <c r="U180" s="103"/>
      <c r="V180" s="103"/>
      <c r="W180" s="103"/>
      <c r="X180" s="103"/>
      <c r="Y180" s="103"/>
      <c r="Z180" s="103"/>
      <c r="AA180" s="103"/>
    </row>
    <row r="181" spans="1:27" ht="14.25" customHeight="1">
      <c r="A181" s="102"/>
      <c r="B181" s="103"/>
      <c r="C181" s="103"/>
      <c r="D181" s="102"/>
      <c r="E181" s="102"/>
      <c r="F181" s="104"/>
      <c r="G181" s="102"/>
      <c r="H181" s="102"/>
      <c r="I181" s="103"/>
      <c r="J181" s="102"/>
      <c r="K181" s="102"/>
      <c r="L181" s="103"/>
      <c r="M181" s="103"/>
      <c r="N181" s="103"/>
      <c r="O181" s="103"/>
      <c r="P181" s="103"/>
      <c r="Q181" s="103"/>
      <c r="R181" s="103"/>
      <c r="S181" s="103"/>
      <c r="T181" s="103"/>
      <c r="U181" s="103"/>
      <c r="V181" s="103"/>
      <c r="W181" s="103"/>
      <c r="X181" s="103"/>
      <c r="Y181" s="103"/>
      <c r="Z181" s="103"/>
      <c r="AA181" s="103"/>
    </row>
    <row r="182" spans="1:27" ht="14.25" customHeight="1">
      <c r="A182" s="102"/>
      <c r="B182" s="103"/>
      <c r="C182" s="103"/>
      <c r="D182" s="102"/>
      <c r="E182" s="102"/>
      <c r="F182" s="104"/>
      <c r="G182" s="102"/>
      <c r="H182" s="102"/>
      <c r="I182" s="103"/>
      <c r="J182" s="102"/>
      <c r="K182" s="102"/>
      <c r="L182" s="103"/>
      <c r="M182" s="103"/>
      <c r="N182" s="103"/>
      <c r="O182" s="103"/>
      <c r="P182" s="103"/>
      <c r="Q182" s="103"/>
      <c r="R182" s="103"/>
      <c r="S182" s="103"/>
      <c r="T182" s="103"/>
      <c r="U182" s="103"/>
      <c r="V182" s="103"/>
      <c r="W182" s="103"/>
      <c r="X182" s="103"/>
      <c r="Y182" s="103"/>
      <c r="Z182" s="103"/>
      <c r="AA182" s="103"/>
    </row>
    <row r="183" spans="1:27" ht="14.25" customHeight="1">
      <c r="A183" s="102"/>
      <c r="B183" s="103"/>
      <c r="C183" s="103"/>
      <c r="D183" s="102"/>
      <c r="E183" s="102"/>
      <c r="F183" s="104"/>
      <c r="G183" s="102"/>
      <c r="H183" s="102"/>
      <c r="I183" s="103"/>
      <c r="J183" s="102"/>
      <c r="K183" s="102"/>
      <c r="L183" s="103"/>
      <c r="M183" s="103"/>
      <c r="N183" s="103"/>
      <c r="O183" s="103"/>
      <c r="P183" s="103"/>
      <c r="Q183" s="103"/>
      <c r="R183" s="103"/>
      <c r="S183" s="103"/>
      <c r="T183" s="103"/>
      <c r="U183" s="103"/>
      <c r="V183" s="103"/>
      <c r="W183" s="103"/>
      <c r="X183" s="103"/>
      <c r="Y183" s="103"/>
      <c r="Z183" s="103"/>
      <c r="AA183" s="103"/>
    </row>
    <row r="184" spans="1:27" ht="14.25" customHeight="1">
      <c r="A184" s="102"/>
      <c r="B184" s="103"/>
      <c r="C184" s="103"/>
      <c r="D184" s="102"/>
      <c r="E184" s="102"/>
      <c r="F184" s="104"/>
      <c r="G184" s="102"/>
      <c r="H184" s="102"/>
      <c r="I184" s="103"/>
      <c r="J184" s="102"/>
      <c r="K184" s="102"/>
      <c r="L184" s="103"/>
      <c r="M184" s="103"/>
      <c r="N184" s="103"/>
      <c r="O184" s="103"/>
      <c r="P184" s="103"/>
      <c r="Q184" s="103"/>
      <c r="R184" s="103"/>
      <c r="S184" s="103"/>
      <c r="T184" s="103"/>
      <c r="U184" s="103"/>
      <c r="V184" s="103"/>
      <c r="W184" s="103"/>
      <c r="X184" s="103"/>
      <c r="Y184" s="103"/>
      <c r="Z184" s="103"/>
      <c r="AA184" s="103"/>
    </row>
    <row r="185" spans="1:27" ht="14.25" customHeight="1">
      <c r="A185" s="102"/>
      <c r="B185" s="103"/>
      <c r="C185" s="103"/>
      <c r="D185" s="102"/>
      <c r="E185" s="102"/>
      <c r="F185" s="104"/>
      <c r="G185" s="102"/>
      <c r="H185" s="102"/>
      <c r="I185" s="103"/>
      <c r="J185" s="102"/>
      <c r="K185" s="102"/>
      <c r="L185" s="103"/>
      <c r="M185" s="103"/>
      <c r="N185" s="103"/>
      <c r="O185" s="103"/>
      <c r="P185" s="103"/>
      <c r="Q185" s="103"/>
      <c r="R185" s="103"/>
      <c r="S185" s="103"/>
      <c r="T185" s="103"/>
      <c r="U185" s="103"/>
      <c r="V185" s="103"/>
      <c r="W185" s="103"/>
      <c r="X185" s="103"/>
      <c r="Y185" s="103"/>
      <c r="Z185" s="103"/>
      <c r="AA185" s="103"/>
    </row>
    <row r="186" spans="1:27" ht="14.25" customHeight="1">
      <c r="A186" s="102"/>
      <c r="B186" s="103"/>
      <c r="C186" s="103"/>
      <c r="D186" s="102"/>
      <c r="E186" s="102"/>
      <c r="F186" s="104"/>
      <c r="G186" s="102"/>
      <c r="H186" s="102"/>
      <c r="I186" s="103"/>
      <c r="J186" s="102"/>
      <c r="K186" s="102"/>
      <c r="L186" s="103"/>
      <c r="M186" s="103"/>
      <c r="N186" s="103"/>
      <c r="O186" s="103"/>
      <c r="P186" s="103"/>
      <c r="Q186" s="103"/>
      <c r="R186" s="103"/>
      <c r="S186" s="103"/>
      <c r="T186" s="103"/>
      <c r="U186" s="103"/>
      <c r="V186" s="103"/>
      <c r="W186" s="103"/>
      <c r="X186" s="103"/>
      <c r="Y186" s="103"/>
      <c r="Z186" s="103"/>
      <c r="AA186" s="103"/>
    </row>
    <row r="187" spans="1:27" ht="14.25" customHeight="1">
      <c r="A187" s="102"/>
      <c r="B187" s="103"/>
      <c r="C187" s="103"/>
      <c r="D187" s="102"/>
      <c r="E187" s="102"/>
      <c r="F187" s="104"/>
      <c r="G187" s="102"/>
      <c r="H187" s="102"/>
      <c r="I187" s="103"/>
      <c r="J187" s="102"/>
      <c r="K187" s="102"/>
      <c r="L187" s="103"/>
      <c r="M187" s="103"/>
      <c r="N187" s="103"/>
      <c r="O187" s="103"/>
      <c r="P187" s="103"/>
      <c r="Q187" s="103"/>
      <c r="R187" s="103"/>
      <c r="S187" s="103"/>
      <c r="T187" s="103"/>
      <c r="U187" s="103"/>
      <c r="V187" s="103"/>
      <c r="W187" s="103"/>
      <c r="X187" s="103"/>
      <c r="Y187" s="103"/>
      <c r="Z187" s="103"/>
      <c r="AA187" s="103"/>
    </row>
    <row r="188" spans="1:27" ht="14.25" customHeight="1">
      <c r="A188" s="102"/>
      <c r="B188" s="103"/>
      <c r="C188" s="103"/>
      <c r="D188" s="102"/>
      <c r="E188" s="102"/>
      <c r="F188" s="104"/>
      <c r="G188" s="102"/>
      <c r="H188" s="102"/>
      <c r="I188" s="103"/>
      <c r="J188" s="102"/>
      <c r="K188" s="102"/>
      <c r="L188" s="103"/>
      <c r="M188" s="103"/>
      <c r="N188" s="103"/>
      <c r="O188" s="103"/>
      <c r="P188" s="103"/>
      <c r="Q188" s="103"/>
      <c r="R188" s="103"/>
      <c r="S188" s="103"/>
      <c r="T188" s="103"/>
      <c r="U188" s="103"/>
      <c r="V188" s="103"/>
      <c r="W188" s="103"/>
      <c r="X188" s="103"/>
      <c r="Y188" s="103"/>
      <c r="Z188" s="103"/>
      <c r="AA188" s="103"/>
    </row>
    <row r="189" spans="1:27" ht="14.25" customHeight="1">
      <c r="A189" s="102"/>
      <c r="B189" s="103"/>
      <c r="C189" s="103"/>
      <c r="D189" s="102"/>
      <c r="E189" s="102"/>
      <c r="F189" s="104"/>
      <c r="G189" s="102"/>
      <c r="H189" s="102"/>
      <c r="I189" s="103"/>
      <c r="J189" s="102"/>
      <c r="K189" s="102"/>
      <c r="L189" s="103"/>
      <c r="M189" s="103"/>
      <c r="N189" s="103"/>
      <c r="O189" s="103"/>
      <c r="P189" s="103"/>
      <c r="Q189" s="103"/>
      <c r="R189" s="103"/>
      <c r="S189" s="103"/>
      <c r="T189" s="103"/>
      <c r="U189" s="103"/>
      <c r="V189" s="103"/>
      <c r="W189" s="103"/>
      <c r="X189" s="103"/>
      <c r="Y189" s="103"/>
      <c r="Z189" s="103"/>
      <c r="AA189" s="103"/>
    </row>
    <row r="190" spans="1:27" ht="14.25" customHeight="1">
      <c r="A190" s="102"/>
      <c r="B190" s="103"/>
      <c r="C190" s="103"/>
      <c r="D190" s="102"/>
      <c r="E190" s="102"/>
      <c r="F190" s="104"/>
      <c r="G190" s="102"/>
      <c r="H190" s="102"/>
      <c r="I190" s="103"/>
      <c r="J190" s="102"/>
      <c r="K190" s="102"/>
      <c r="L190" s="103"/>
      <c r="M190" s="103"/>
      <c r="N190" s="103"/>
      <c r="O190" s="103"/>
      <c r="P190" s="103"/>
      <c r="Q190" s="103"/>
      <c r="R190" s="103"/>
      <c r="S190" s="103"/>
      <c r="T190" s="103"/>
      <c r="U190" s="103"/>
      <c r="V190" s="103"/>
      <c r="W190" s="103"/>
      <c r="X190" s="103"/>
      <c r="Y190" s="103"/>
      <c r="Z190" s="103"/>
      <c r="AA190" s="103"/>
    </row>
    <row r="191" spans="1:27" ht="14.25" customHeight="1">
      <c r="A191" s="102"/>
      <c r="B191" s="103"/>
      <c r="C191" s="103"/>
      <c r="D191" s="102"/>
      <c r="E191" s="102"/>
      <c r="F191" s="104"/>
      <c r="G191" s="102"/>
      <c r="H191" s="102"/>
      <c r="I191" s="103"/>
      <c r="J191" s="102"/>
      <c r="K191" s="102"/>
      <c r="L191" s="103"/>
      <c r="M191" s="103"/>
      <c r="N191" s="103"/>
      <c r="O191" s="103"/>
      <c r="P191" s="103"/>
      <c r="Q191" s="103"/>
      <c r="R191" s="103"/>
      <c r="S191" s="103"/>
      <c r="T191" s="103"/>
      <c r="U191" s="103"/>
      <c r="V191" s="103"/>
      <c r="W191" s="103"/>
      <c r="X191" s="103"/>
      <c r="Y191" s="103"/>
      <c r="Z191" s="103"/>
      <c r="AA191" s="103"/>
    </row>
    <row r="192" spans="1:27" ht="14.25" customHeight="1">
      <c r="A192" s="102"/>
      <c r="B192" s="103"/>
      <c r="C192" s="103"/>
      <c r="D192" s="102"/>
      <c r="E192" s="102"/>
      <c r="F192" s="104"/>
      <c r="G192" s="102"/>
      <c r="H192" s="102"/>
      <c r="I192" s="103"/>
      <c r="J192" s="102"/>
      <c r="K192" s="102"/>
      <c r="L192" s="103"/>
      <c r="M192" s="103"/>
      <c r="N192" s="103"/>
      <c r="O192" s="103"/>
      <c r="P192" s="103"/>
      <c r="Q192" s="103"/>
      <c r="R192" s="103"/>
      <c r="S192" s="103"/>
      <c r="T192" s="103"/>
      <c r="U192" s="103"/>
      <c r="V192" s="103"/>
      <c r="W192" s="103"/>
      <c r="X192" s="103"/>
      <c r="Y192" s="103"/>
      <c r="Z192" s="103"/>
      <c r="AA192" s="103"/>
    </row>
    <row r="193" spans="1:27" ht="14.25" customHeight="1">
      <c r="A193" s="102"/>
      <c r="B193" s="103"/>
      <c r="C193" s="103"/>
      <c r="D193" s="102"/>
      <c r="E193" s="102"/>
      <c r="F193" s="104"/>
      <c r="G193" s="102"/>
      <c r="H193" s="102"/>
      <c r="I193" s="103"/>
      <c r="J193" s="102"/>
      <c r="K193" s="102"/>
      <c r="L193" s="103"/>
      <c r="M193" s="103"/>
      <c r="N193" s="103"/>
      <c r="O193" s="103"/>
      <c r="P193" s="103"/>
      <c r="Q193" s="103"/>
      <c r="R193" s="103"/>
      <c r="S193" s="103"/>
      <c r="T193" s="103"/>
      <c r="U193" s="103"/>
      <c r="V193" s="103"/>
      <c r="W193" s="103"/>
      <c r="X193" s="103"/>
      <c r="Y193" s="103"/>
      <c r="Z193" s="103"/>
      <c r="AA193" s="103"/>
    </row>
    <row r="194" spans="1:27" ht="14.25" customHeight="1">
      <c r="A194" s="102"/>
      <c r="B194" s="103"/>
      <c r="C194" s="103"/>
      <c r="D194" s="102"/>
      <c r="E194" s="102"/>
      <c r="F194" s="104"/>
      <c r="G194" s="102"/>
      <c r="H194" s="102"/>
      <c r="I194" s="103"/>
      <c r="J194" s="102"/>
      <c r="K194" s="102"/>
      <c r="L194" s="103"/>
      <c r="M194" s="103"/>
      <c r="N194" s="103"/>
      <c r="O194" s="103"/>
      <c r="P194" s="103"/>
      <c r="Q194" s="103"/>
      <c r="R194" s="103"/>
      <c r="S194" s="103"/>
      <c r="T194" s="103"/>
      <c r="U194" s="103"/>
      <c r="V194" s="103"/>
      <c r="W194" s="103"/>
      <c r="X194" s="103"/>
      <c r="Y194" s="103"/>
      <c r="Z194" s="103"/>
      <c r="AA194" s="103"/>
    </row>
    <row r="195" spans="1:27" ht="14.25" customHeight="1">
      <c r="A195" s="102"/>
      <c r="B195" s="103"/>
      <c r="C195" s="103"/>
      <c r="D195" s="102"/>
      <c r="E195" s="102"/>
      <c r="F195" s="104"/>
      <c r="G195" s="102"/>
      <c r="H195" s="102"/>
      <c r="I195" s="103"/>
      <c r="J195" s="102"/>
      <c r="K195" s="102"/>
      <c r="L195" s="103"/>
      <c r="M195" s="103"/>
      <c r="N195" s="103"/>
      <c r="O195" s="103"/>
      <c r="P195" s="103"/>
      <c r="Q195" s="103"/>
      <c r="R195" s="103"/>
      <c r="S195" s="103"/>
      <c r="T195" s="103"/>
      <c r="U195" s="103"/>
      <c r="V195" s="103"/>
      <c r="W195" s="103"/>
      <c r="X195" s="103"/>
      <c r="Y195" s="103"/>
      <c r="Z195" s="103"/>
      <c r="AA195" s="103"/>
    </row>
    <row r="196" spans="1:27" ht="14.25" customHeight="1">
      <c r="A196" s="102"/>
      <c r="B196" s="103"/>
      <c r="C196" s="103"/>
      <c r="D196" s="102"/>
      <c r="E196" s="102"/>
      <c r="F196" s="104"/>
      <c r="G196" s="102"/>
      <c r="H196" s="102"/>
      <c r="I196" s="103"/>
      <c r="J196" s="102"/>
      <c r="K196" s="102"/>
      <c r="L196" s="103"/>
      <c r="M196" s="103"/>
      <c r="N196" s="103"/>
      <c r="O196" s="103"/>
      <c r="P196" s="103"/>
      <c r="Q196" s="103"/>
      <c r="R196" s="103"/>
      <c r="S196" s="103"/>
      <c r="T196" s="103"/>
      <c r="U196" s="103"/>
      <c r="V196" s="103"/>
      <c r="W196" s="103"/>
      <c r="X196" s="103"/>
      <c r="Y196" s="103"/>
      <c r="Z196" s="103"/>
      <c r="AA196" s="103"/>
    </row>
    <row r="197" spans="1:27" ht="14.25" customHeight="1">
      <c r="A197" s="102"/>
      <c r="B197" s="103"/>
      <c r="C197" s="103"/>
      <c r="D197" s="102"/>
      <c r="E197" s="102"/>
      <c r="F197" s="104"/>
      <c r="G197" s="102"/>
      <c r="H197" s="102"/>
      <c r="I197" s="103"/>
      <c r="J197" s="102"/>
      <c r="K197" s="102"/>
      <c r="L197" s="103"/>
      <c r="M197" s="103"/>
      <c r="N197" s="103"/>
      <c r="O197" s="103"/>
      <c r="P197" s="103"/>
      <c r="Q197" s="103"/>
      <c r="R197" s="103"/>
      <c r="S197" s="103"/>
      <c r="T197" s="103"/>
      <c r="U197" s="103"/>
      <c r="V197" s="103"/>
      <c r="W197" s="103"/>
      <c r="X197" s="103"/>
      <c r="Y197" s="103"/>
      <c r="Z197" s="103"/>
      <c r="AA197" s="103"/>
    </row>
    <row r="198" spans="1:27" ht="14.25" customHeight="1">
      <c r="A198" s="102"/>
      <c r="B198" s="103"/>
      <c r="C198" s="103"/>
      <c r="D198" s="102"/>
      <c r="E198" s="102"/>
      <c r="F198" s="104"/>
      <c r="G198" s="102"/>
      <c r="H198" s="102"/>
      <c r="I198" s="103"/>
      <c r="J198" s="102"/>
      <c r="K198" s="102"/>
      <c r="L198" s="103"/>
      <c r="M198" s="103"/>
      <c r="N198" s="103"/>
      <c r="O198" s="103"/>
      <c r="P198" s="103"/>
      <c r="Q198" s="103"/>
      <c r="R198" s="103"/>
      <c r="S198" s="103"/>
      <c r="T198" s="103"/>
      <c r="U198" s="103"/>
      <c r="V198" s="103"/>
      <c r="W198" s="103"/>
      <c r="X198" s="103"/>
      <c r="Y198" s="103"/>
      <c r="Z198" s="103"/>
      <c r="AA198" s="103"/>
    </row>
    <row r="199" spans="1:27" ht="14.25" customHeight="1">
      <c r="A199" s="102"/>
      <c r="B199" s="103"/>
      <c r="C199" s="103"/>
      <c r="D199" s="102"/>
      <c r="E199" s="102"/>
      <c r="F199" s="104"/>
      <c r="G199" s="102"/>
      <c r="H199" s="102"/>
      <c r="I199" s="103"/>
      <c r="J199" s="102"/>
      <c r="K199" s="102"/>
      <c r="L199" s="103"/>
      <c r="M199" s="103"/>
      <c r="N199" s="103"/>
      <c r="O199" s="103"/>
      <c r="P199" s="103"/>
      <c r="Q199" s="103"/>
      <c r="R199" s="103"/>
      <c r="S199" s="103"/>
      <c r="T199" s="103"/>
      <c r="U199" s="103"/>
      <c r="V199" s="103"/>
      <c r="W199" s="103"/>
      <c r="X199" s="103"/>
      <c r="Y199" s="103"/>
      <c r="Z199" s="103"/>
      <c r="AA199" s="103"/>
    </row>
    <row r="200" spans="1:27" ht="14.25" customHeight="1">
      <c r="A200" s="102"/>
      <c r="B200" s="103"/>
      <c r="C200" s="103"/>
      <c r="D200" s="102"/>
      <c r="E200" s="102"/>
      <c r="F200" s="104"/>
      <c r="G200" s="102"/>
      <c r="H200" s="102"/>
      <c r="I200" s="103"/>
      <c r="J200" s="102"/>
      <c r="K200" s="102"/>
      <c r="L200" s="103"/>
      <c r="M200" s="103"/>
      <c r="N200" s="103"/>
      <c r="O200" s="103"/>
      <c r="P200" s="103"/>
      <c r="Q200" s="103"/>
      <c r="R200" s="103"/>
      <c r="S200" s="103"/>
      <c r="T200" s="103"/>
      <c r="U200" s="103"/>
      <c r="V200" s="103"/>
      <c r="W200" s="103"/>
      <c r="X200" s="103"/>
      <c r="Y200" s="103"/>
      <c r="Z200" s="103"/>
      <c r="AA200" s="103"/>
    </row>
    <row r="201" spans="1:27" ht="14.25" customHeight="1">
      <c r="A201" s="102"/>
      <c r="B201" s="103"/>
      <c r="C201" s="103"/>
      <c r="D201" s="102"/>
      <c r="E201" s="102"/>
      <c r="F201" s="104"/>
      <c r="G201" s="102"/>
      <c r="H201" s="102"/>
      <c r="I201" s="103"/>
      <c r="J201" s="102"/>
      <c r="K201" s="102"/>
      <c r="L201" s="103"/>
      <c r="M201" s="103"/>
      <c r="N201" s="103"/>
      <c r="O201" s="103"/>
      <c r="P201" s="103"/>
      <c r="Q201" s="103"/>
      <c r="R201" s="103"/>
      <c r="S201" s="103"/>
      <c r="T201" s="103"/>
      <c r="U201" s="103"/>
      <c r="V201" s="103"/>
      <c r="W201" s="103"/>
      <c r="X201" s="103"/>
      <c r="Y201" s="103"/>
      <c r="Z201" s="103"/>
      <c r="AA201" s="103"/>
    </row>
    <row r="202" spans="1:27" ht="14.25" customHeight="1">
      <c r="A202" s="102"/>
      <c r="B202" s="103"/>
      <c r="C202" s="103"/>
      <c r="D202" s="102"/>
      <c r="E202" s="102"/>
      <c r="F202" s="104"/>
      <c r="G202" s="102"/>
      <c r="H202" s="102"/>
      <c r="I202" s="103"/>
      <c r="J202" s="102"/>
      <c r="K202" s="102"/>
      <c r="L202" s="103"/>
      <c r="M202" s="103"/>
      <c r="N202" s="103"/>
      <c r="O202" s="103"/>
      <c r="P202" s="103"/>
      <c r="Q202" s="103"/>
      <c r="R202" s="103"/>
      <c r="S202" s="103"/>
      <c r="T202" s="103"/>
      <c r="U202" s="103"/>
      <c r="V202" s="103"/>
      <c r="W202" s="103"/>
      <c r="X202" s="103"/>
      <c r="Y202" s="103"/>
      <c r="Z202" s="103"/>
      <c r="AA202" s="103"/>
    </row>
    <row r="203" spans="1:27" ht="14.25" customHeight="1">
      <c r="A203" s="102"/>
      <c r="B203" s="103"/>
      <c r="C203" s="103"/>
      <c r="D203" s="102"/>
      <c r="E203" s="102"/>
      <c r="F203" s="104"/>
      <c r="G203" s="102"/>
      <c r="H203" s="102"/>
      <c r="I203" s="103"/>
      <c r="J203" s="102"/>
      <c r="K203" s="102"/>
      <c r="L203" s="103"/>
      <c r="M203" s="103"/>
      <c r="N203" s="103"/>
      <c r="O203" s="103"/>
      <c r="P203" s="103"/>
      <c r="Q203" s="103"/>
      <c r="R203" s="103"/>
      <c r="S203" s="103"/>
      <c r="T203" s="103"/>
      <c r="U203" s="103"/>
      <c r="V203" s="103"/>
      <c r="W203" s="103"/>
      <c r="X203" s="103"/>
      <c r="Y203" s="103"/>
      <c r="Z203" s="103"/>
      <c r="AA203" s="103"/>
    </row>
    <row r="204" spans="1:27" ht="14.25" customHeight="1">
      <c r="A204" s="102"/>
      <c r="B204" s="103"/>
      <c r="C204" s="103"/>
      <c r="D204" s="102"/>
      <c r="E204" s="102"/>
      <c r="F204" s="104"/>
      <c r="G204" s="102"/>
      <c r="H204" s="102"/>
      <c r="I204" s="103"/>
      <c r="J204" s="102"/>
      <c r="K204" s="102"/>
      <c r="L204" s="103"/>
      <c r="M204" s="103"/>
      <c r="N204" s="103"/>
      <c r="O204" s="103"/>
      <c r="P204" s="103"/>
      <c r="Q204" s="103"/>
      <c r="R204" s="103"/>
      <c r="S204" s="103"/>
      <c r="T204" s="103"/>
      <c r="U204" s="103"/>
      <c r="V204" s="103"/>
      <c r="W204" s="103"/>
      <c r="X204" s="103"/>
      <c r="Y204" s="103"/>
      <c r="Z204" s="103"/>
      <c r="AA204" s="103"/>
    </row>
    <row r="205" spans="1:27" ht="14.25" customHeight="1">
      <c r="A205" s="102"/>
      <c r="B205" s="103"/>
      <c r="C205" s="103"/>
      <c r="D205" s="102"/>
      <c r="E205" s="102"/>
      <c r="F205" s="104"/>
      <c r="G205" s="102"/>
      <c r="H205" s="102"/>
      <c r="I205" s="103"/>
      <c r="J205" s="102"/>
      <c r="K205" s="102"/>
      <c r="L205" s="103"/>
      <c r="M205" s="103"/>
      <c r="N205" s="103"/>
      <c r="O205" s="103"/>
      <c r="P205" s="103"/>
      <c r="Q205" s="103"/>
      <c r="R205" s="103"/>
      <c r="S205" s="103"/>
      <c r="T205" s="103"/>
      <c r="U205" s="103"/>
      <c r="V205" s="103"/>
      <c r="W205" s="103"/>
      <c r="X205" s="103"/>
      <c r="Y205" s="103"/>
      <c r="Z205" s="103"/>
      <c r="AA205" s="103"/>
    </row>
    <row r="206" spans="1:27" ht="14.25" customHeight="1">
      <c r="A206" s="102"/>
      <c r="B206" s="103"/>
      <c r="C206" s="103"/>
      <c r="D206" s="102"/>
      <c r="E206" s="102"/>
      <c r="F206" s="104"/>
      <c r="G206" s="102"/>
      <c r="H206" s="102"/>
      <c r="I206" s="103"/>
      <c r="J206" s="102"/>
      <c r="K206" s="102"/>
      <c r="L206" s="103"/>
      <c r="M206" s="103"/>
      <c r="N206" s="103"/>
      <c r="O206" s="103"/>
      <c r="P206" s="103"/>
      <c r="Q206" s="103"/>
      <c r="R206" s="103"/>
      <c r="S206" s="103"/>
      <c r="T206" s="103"/>
      <c r="U206" s="103"/>
      <c r="V206" s="103"/>
      <c r="W206" s="103"/>
      <c r="X206" s="103"/>
      <c r="Y206" s="103"/>
      <c r="Z206" s="103"/>
      <c r="AA206" s="103"/>
    </row>
    <row r="207" spans="1:27" ht="14.25" customHeight="1">
      <c r="A207" s="102"/>
      <c r="B207" s="103"/>
      <c r="C207" s="103"/>
      <c r="D207" s="102"/>
      <c r="E207" s="102"/>
      <c r="F207" s="104"/>
      <c r="G207" s="102"/>
      <c r="H207" s="102"/>
      <c r="I207" s="103"/>
      <c r="J207" s="102"/>
      <c r="K207" s="102"/>
      <c r="L207" s="103"/>
      <c r="M207" s="103"/>
      <c r="N207" s="103"/>
      <c r="O207" s="103"/>
      <c r="P207" s="103"/>
      <c r="Q207" s="103"/>
      <c r="R207" s="103"/>
      <c r="S207" s="103"/>
      <c r="T207" s="103"/>
      <c r="U207" s="103"/>
      <c r="V207" s="103"/>
      <c r="W207" s="103"/>
      <c r="X207" s="103"/>
      <c r="Y207" s="103"/>
      <c r="Z207" s="103"/>
      <c r="AA207" s="103"/>
    </row>
    <row r="208" spans="1:27" ht="14.25" customHeight="1">
      <c r="A208" s="102"/>
      <c r="B208" s="103"/>
      <c r="C208" s="103"/>
      <c r="D208" s="102"/>
      <c r="E208" s="102"/>
      <c r="F208" s="104"/>
      <c r="G208" s="102"/>
      <c r="H208" s="102"/>
      <c r="I208" s="103"/>
      <c r="J208" s="102"/>
      <c r="K208" s="102"/>
      <c r="L208" s="103"/>
      <c r="M208" s="103"/>
      <c r="N208" s="103"/>
      <c r="O208" s="103"/>
      <c r="P208" s="103"/>
      <c r="Q208" s="103"/>
      <c r="R208" s="103"/>
      <c r="S208" s="103"/>
      <c r="T208" s="103"/>
      <c r="U208" s="103"/>
      <c r="V208" s="103"/>
      <c r="W208" s="103"/>
      <c r="X208" s="103"/>
      <c r="Y208" s="103"/>
      <c r="Z208" s="103"/>
      <c r="AA208" s="103"/>
    </row>
    <row r="209" spans="1:27" ht="14.25" customHeight="1">
      <c r="A209" s="102"/>
      <c r="B209" s="103"/>
      <c r="C209" s="103"/>
      <c r="D209" s="102"/>
      <c r="E209" s="102"/>
      <c r="F209" s="104"/>
      <c r="G209" s="102"/>
      <c r="H209" s="102"/>
      <c r="I209" s="103"/>
      <c r="J209" s="102"/>
      <c r="K209" s="102"/>
      <c r="L209" s="103"/>
      <c r="M209" s="103"/>
      <c r="N209" s="103"/>
      <c r="O209" s="103"/>
      <c r="P209" s="103"/>
      <c r="Q209" s="103"/>
      <c r="R209" s="103"/>
      <c r="S209" s="103"/>
      <c r="T209" s="103"/>
      <c r="U209" s="103"/>
      <c r="V209" s="103"/>
      <c r="W209" s="103"/>
      <c r="X209" s="103"/>
      <c r="Y209" s="103"/>
      <c r="Z209" s="103"/>
      <c r="AA209" s="103"/>
    </row>
    <row r="210" spans="1:27" ht="14.25" customHeight="1">
      <c r="A210" s="102"/>
      <c r="B210" s="103"/>
      <c r="C210" s="103"/>
      <c r="D210" s="102"/>
      <c r="E210" s="102"/>
      <c r="F210" s="104"/>
      <c r="G210" s="102"/>
      <c r="H210" s="102"/>
      <c r="I210" s="103"/>
      <c r="J210" s="102"/>
      <c r="K210" s="102"/>
      <c r="L210" s="103"/>
      <c r="M210" s="103"/>
      <c r="N210" s="103"/>
      <c r="O210" s="103"/>
      <c r="P210" s="103"/>
      <c r="Q210" s="103"/>
      <c r="R210" s="103"/>
      <c r="S210" s="103"/>
      <c r="T210" s="103"/>
      <c r="U210" s="103"/>
      <c r="V210" s="103"/>
      <c r="W210" s="103"/>
      <c r="X210" s="103"/>
      <c r="Y210" s="103"/>
      <c r="Z210" s="103"/>
      <c r="AA210" s="103"/>
    </row>
    <row r="211" spans="1:27" ht="14.25" customHeight="1">
      <c r="A211" s="102"/>
      <c r="B211" s="103"/>
      <c r="C211" s="103"/>
      <c r="D211" s="102"/>
      <c r="E211" s="102"/>
      <c r="F211" s="104"/>
      <c r="G211" s="102"/>
      <c r="H211" s="102"/>
      <c r="I211" s="103"/>
      <c r="J211" s="102"/>
      <c r="K211" s="102"/>
      <c r="L211" s="103"/>
      <c r="M211" s="103"/>
      <c r="N211" s="103"/>
      <c r="O211" s="103"/>
      <c r="P211" s="103"/>
      <c r="Q211" s="103"/>
      <c r="R211" s="103"/>
      <c r="S211" s="103"/>
      <c r="T211" s="103"/>
      <c r="U211" s="103"/>
      <c r="V211" s="103"/>
      <c r="W211" s="103"/>
      <c r="X211" s="103"/>
      <c r="Y211" s="103"/>
      <c r="Z211" s="103"/>
      <c r="AA211" s="103"/>
    </row>
    <row r="212" spans="1:27" ht="14.25" customHeight="1">
      <c r="A212" s="102"/>
      <c r="B212" s="103"/>
      <c r="C212" s="103"/>
      <c r="D212" s="102"/>
      <c r="E212" s="102"/>
      <c r="F212" s="104"/>
      <c r="G212" s="102"/>
      <c r="H212" s="102"/>
      <c r="I212" s="103"/>
      <c r="J212" s="102"/>
      <c r="K212" s="102"/>
      <c r="L212" s="103"/>
      <c r="M212" s="103"/>
      <c r="N212" s="103"/>
      <c r="O212" s="103"/>
      <c r="P212" s="103"/>
      <c r="Q212" s="103"/>
      <c r="R212" s="103"/>
      <c r="S212" s="103"/>
      <c r="T212" s="103"/>
      <c r="U212" s="103"/>
      <c r="V212" s="103"/>
      <c r="W212" s="103"/>
      <c r="X212" s="103"/>
      <c r="Y212" s="103"/>
      <c r="Z212" s="103"/>
      <c r="AA212" s="103"/>
    </row>
    <row r="213" spans="1:27" ht="14.25" customHeight="1">
      <c r="A213" s="102"/>
      <c r="B213" s="103"/>
      <c r="C213" s="103"/>
      <c r="D213" s="102"/>
      <c r="E213" s="102"/>
      <c r="F213" s="104"/>
      <c r="G213" s="102"/>
      <c r="H213" s="102"/>
      <c r="I213" s="103"/>
      <c r="J213" s="102"/>
      <c r="K213" s="102"/>
      <c r="L213" s="103"/>
      <c r="M213" s="103"/>
      <c r="N213" s="103"/>
      <c r="O213" s="103"/>
      <c r="P213" s="103"/>
      <c r="Q213" s="103"/>
      <c r="R213" s="103"/>
      <c r="S213" s="103"/>
      <c r="T213" s="103"/>
      <c r="U213" s="103"/>
      <c r="V213" s="103"/>
      <c r="W213" s="103"/>
      <c r="X213" s="103"/>
      <c r="Y213" s="103"/>
      <c r="Z213" s="103"/>
      <c r="AA213" s="103"/>
    </row>
    <row r="214" spans="1:27" ht="14.25" customHeight="1">
      <c r="A214" s="102"/>
      <c r="B214" s="103"/>
      <c r="C214" s="103"/>
      <c r="D214" s="102"/>
      <c r="E214" s="102"/>
      <c r="F214" s="104"/>
      <c r="G214" s="102"/>
      <c r="H214" s="102"/>
      <c r="I214" s="103"/>
      <c r="J214" s="102"/>
      <c r="K214" s="102"/>
      <c r="L214" s="103"/>
      <c r="M214" s="103"/>
      <c r="N214" s="103"/>
      <c r="O214" s="103"/>
      <c r="P214" s="103"/>
      <c r="Q214" s="103"/>
      <c r="R214" s="103"/>
      <c r="S214" s="103"/>
      <c r="T214" s="103"/>
      <c r="U214" s="103"/>
      <c r="V214" s="103"/>
      <c r="W214" s="103"/>
      <c r="X214" s="103"/>
      <c r="Y214" s="103"/>
      <c r="Z214" s="103"/>
      <c r="AA214" s="103"/>
    </row>
    <row r="215" spans="1:27" ht="14.25" customHeight="1">
      <c r="A215" s="102"/>
      <c r="B215" s="103"/>
      <c r="C215" s="103"/>
      <c r="D215" s="102"/>
      <c r="E215" s="102"/>
      <c r="F215" s="104"/>
      <c r="G215" s="102"/>
      <c r="H215" s="102"/>
      <c r="I215" s="103"/>
      <c r="J215" s="102"/>
      <c r="K215" s="102"/>
      <c r="L215" s="103"/>
      <c r="M215" s="103"/>
      <c r="N215" s="103"/>
      <c r="O215" s="103"/>
      <c r="P215" s="103"/>
      <c r="Q215" s="103"/>
      <c r="R215" s="103"/>
      <c r="S215" s="103"/>
      <c r="T215" s="103"/>
      <c r="U215" s="103"/>
      <c r="V215" s="103"/>
      <c r="W215" s="103"/>
      <c r="X215" s="103"/>
      <c r="Y215" s="103"/>
      <c r="Z215" s="103"/>
      <c r="AA215" s="103"/>
    </row>
    <row r="216" spans="1:27" ht="14.25" customHeight="1">
      <c r="A216" s="102"/>
      <c r="B216" s="103"/>
      <c r="C216" s="103"/>
      <c r="D216" s="102"/>
      <c r="E216" s="102"/>
      <c r="F216" s="104"/>
      <c r="G216" s="102"/>
      <c r="H216" s="102"/>
      <c r="I216" s="103"/>
      <c r="J216" s="102"/>
      <c r="K216" s="102"/>
      <c r="L216" s="103"/>
      <c r="M216" s="103"/>
      <c r="N216" s="103"/>
      <c r="O216" s="103"/>
      <c r="P216" s="103"/>
      <c r="Q216" s="103"/>
      <c r="R216" s="103"/>
      <c r="S216" s="103"/>
      <c r="T216" s="103"/>
      <c r="U216" s="103"/>
      <c r="V216" s="103"/>
      <c r="W216" s="103"/>
      <c r="X216" s="103"/>
      <c r="Y216" s="103"/>
      <c r="Z216" s="103"/>
      <c r="AA216" s="103"/>
    </row>
    <row r="217" spans="1:27" ht="14.25" customHeight="1">
      <c r="A217" s="102"/>
      <c r="B217" s="103"/>
      <c r="C217" s="103"/>
      <c r="D217" s="102"/>
      <c r="E217" s="102"/>
      <c r="F217" s="104"/>
      <c r="G217" s="102"/>
      <c r="H217" s="102"/>
      <c r="I217" s="103"/>
      <c r="J217" s="102"/>
      <c r="K217" s="102"/>
      <c r="L217" s="103"/>
      <c r="M217" s="103"/>
      <c r="N217" s="103"/>
      <c r="O217" s="103"/>
      <c r="P217" s="103"/>
      <c r="Q217" s="103"/>
      <c r="R217" s="103"/>
      <c r="S217" s="103"/>
      <c r="T217" s="103"/>
      <c r="U217" s="103"/>
      <c r="V217" s="103"/>
      <c r="W217" s="103"/>
      <c r="X217" s="103"/>
      <c r="Y217" s="103"/>
      <c r="Z217" s="103"/>
      <c r="AA217" s="103"/>
    </row>
    <row r="218" spans="1:27" ht="14.25" customHeight="1">
      <c r="A218" s="102"/>
      <c r="B218" s="103"/>
      <c r="C218" s="103"/>
      <c r="D218" s="102"/>
      <c r="E218" s="102"/>
      <c r="F218" s="104"/>
      <c r="G218" s="102"/>
      <c r="H218" s="102"/>
      <c r="I218" s="103"/>
      <c r="J218" s="102"/>
      <c r="K218" s="102"/>
      <c r="L218" s="103"/>
      <c r="M218" s="103"/>
      <c r="N218" s="103"/>
      <c r="O218" s="103"/>
      <c r="P218" s="103"/>
      <c r="Q218" s="103"/>
      <c r="R218" s="103"/>
      <c r="S218" s="103"/>
      <c r="T218" s="103"/>
      <c r="U218" s="103"/>
      <c r="V218" s="103"/>
      <c r="W218" s="103"/>
      <c r="X218" s="103"/>
      <c r="Y218" s="103"/>
      <c r="Z218" s="103"/>
      <c r="AA218" s="103"/>
    </row>
    <row r="219" spans="1:27" ht="14.25" customHeight="1">
      <c r="A219" s="102"/>
      <c r="B219" s="103"/>
      <c r="C219" s="103"/>
      <c r="D219" s="102"/>
      <c r="E219" s="102"/>
      <c r="F219" s="104"/>
      <c r="G219" s="102"/>
      <c r="H219" s="102"/>
      <c r="I219" s="103"/>
      <c r="J219" s="102"/>
      <c r="K219" s="102"/>
      <c r="L219" s="103"/>
      <c r="M219" s="103"/>
      <c r="N219" s="103"/>
      <c r="O219" s="103"/>
      <c r="P219" s="103"/>
      <c r="Q219" s="103"/>
      <c r="R219" s="103"/>
      <c r="S219" s="103"/>
      <c r="T219" s="103"/>
      <c r="U219" s="103"/>
      <c r="V219" s="103"/>
      <c r="W219" s="103"/>
      <c r="X219" s="103"/>
      <c r="Y219" s="103"/>
      <c r="Z219" s="103"/>
      <c r="AA219" s="103"/>
    </row>
    <row r="220" spans="1:27" ht="14.25" customHeight="1">
      <c r="A220" s="102"/>
      <c r="B220" s="103"/>
      <c r="C220" s="103"/>
      <c r="D220" s="102"/>
      <c r="E220" s="102"/>
      <c r="F220" s="104"/>
      <c r="G220" s="102"/>
      <c r="H220" s="102"/>
      <c r="I220" s="103"/>
      <c r="J220" s="102"/>
      <c r="K220" s="102"/>
      <c r="L220" s="103"/>
      <c r="M220" s="103"/>
      <c r="N220" s="103"/>
      <c r="O220" s="103"/>
      <c r="P220" s="103"/>
      <c r="Q220" s="103"/>
      <c r="R220" s="103"/>
      <c r="S220" s="103"/>
      <c r="T220" s="103"/>
      <c r="U220" s="103"/>
      <c r="V220" s="103"/>
      <c r="W220" s="103"/>
      <c r="X220" s="103"/>
      <c r="Y220" s="103"/>
      <c r="Z220" s="103"/>
      <c r="AA220" s="103"/>
    </row>
    <row r="221" spans="1:27" ht="14.25" customHeight="1">
      <c r="A221" s="102"/>
      <c r="B221" s="103"/>
      <c r="C221" s="103"/>
      <c r="D221" s="102"/>
      <c r="E221" s="102"/>
      <c r="F221" s="104"/>
      <c r="G221" s="102"/>
      <c r="H221" s="102"/>
      <c r="I221" s="103"/>
      <c r="J221" s="102"/>
      <c r="K221" s="102"/>
      <c r="L221" s="103"/>
      <c r="M221" s="103"/>
      <c r="N221" s="103"/>
      <c r="O221" s="103"/>
      <c r="P221" s="103"/>
      <c r="Q221" s="103"/>
      <c r="R221" s="103"/>
      <c r="S221" s="103"/>
      <c r="T221" s="103"/>
      <c r="U221" s="103"/>
      <c r="V221" s="103"/>
      <c r="W221" s="103"/>
      <c r="X221" s="103"/>
      <c r="Y221" s="103"/>
      <c r="Z221" s="103"/>
      <c r="AA221" s="103"/>
    </row>
    <row r="222" spans="1:27" ht="14.25" customHeight="1">
      <c r="A222" s="102"/>
      <c r="B222" s="103"/>
      <c r="C222" s="103"/>
      <c r="D222" s="102"/>
      <c r="E222" s="102"/>
      <c r="F222" s="104"/>
      <c r="G222" s="102"/>
      <c r="H222" s="102"/>
      <c r="I222" s="103"/>
      <c r="J222" s="102"/>
      <c r="K222" s="102"/>
      <c r="L222" s="103"/>
      <c r="M222" s="103"/>
      <c r="N222" s="103"/>
      <c r="O222" s="103"/>
      <c r="P222" s="103"/>
      <c r="Q222" s="103"/>
      <c r="R222" s="103"/>
      <c r="S222" s="103"/>
      <c r="T222" s="103"/>
      <c r="U222" s="103"/>
      <c r="V222" s="103"/>
      <c r="W222" s="103"/>
      <c r="X222" s="103"/>
      <c r="Y222" s="103"/>
      <c r="Z222" s="103"/>
      <c r="AA222" s="103"/>
    </row>
    <row r="223" spans="1:27" ht="14.25" customHeight="1">
      <c r="A223" s="102"/>
      <c r="B223" s="103"/>
      <c r="C223" s="103"/>
      <c r="D223" s="102"/>
      <c r="E223" s="102"/>
      <c r="F223" s="104"/>
      <c r="G223" s="102"/>
      <c r="H223" s="102"/>
      <c r="I223" s="103"/>
      <c r="J223" s="102"/>
      <c r="K223" s="102"/>
      <c r="L223" s="103"/>
      <c r="M223" s="103"/>
      <c r="N223" s="103"/>
      <c r="O223" s="103"/>
      <c r="P223" s="103"/>
      <c r="Q223" s="103"/>
      <c r="R223" s="103"/>
      <c r="S223" s="103"/>
      <c r="T223" s="103"/>
      <c r="U223" s="103"/>
      <c r="V223" s="103"/>
      <c r="W223" s="103"/>
      <c r="X223" s="103"/>
      <c r="Y223" s="103"/>
      <c r="Z223" s="103"/>
      <c r="AA223" s="103"/>
    </row>
    <row r="224" spans="1:27" ht="14.25" customHeight="1">
      <c r="A224" s="102"/>
      <c r="B224" s="103"/>
      <c r="C224" s="103"/>
      <c r="D224" s="102"/>
      <c r="E224" s="102"/>
      <c r="F224" s="104"/>
      <c r="G224" s="102"/>
      <c r="H224" s="102"/>
      <c r="I224" s="103"/>
      <c r="J224" s="102"/>
      <c r="K224" s="102"/>
      <c r="L224" s="103"/>
      <c r="M224" s="103"/>
      <c r="N224" s="103"/>
      <c r="O224" s="103"/>
      <c r="P224" s="103"/>
      <c r="Q224" s="103"/>
      <c r="R224" s="103"/>
      <c r="S224" s="103"/>
      <c r="T224" s="103"/>
      <c r="U224" s="103"/>
      <c r="V224" s="103"/>
      <c r="W224" s="103"/>
      <c r="X224" s="103"/>
      <c r="Y224" s="103"/>
      <c r="Z224" s="103"/>
      <c r="AA224" s="103"/>
    </row>
    <row r="225" spans="1:27" ht="14.25" customHeight="1">
      <c r="A225" s="102"/>
      <c r="B225" s="103"/>
      <c r="C225" s="103"/>
      <c r="D225" s="102"/>
      <c r="E225" s="102"/>
      <c r="F225" s="104"/>
      <c r="G225" s="102"/>
      <c r="H225" s="102"/>
      <c r="I225" s="103"/>
      <c r="J225" s="102"/>
      <c r="K225" s="102"/>
      <c r="L225" s="103"/>
      <c r="M225" s="103"/>
      <c r="N225" s="103"/>
      <c r="O225" s="103"/>
      <c r="P225" s="103"/>
      <c r="Q225" s="103"/>
      <c r="R225" s="103"/>
      <c r="S225" s="103"/>
      <c r="T225" s="103"/>
      <c r="U225" s="103"/>
      <c r="V225" s="103"/>
      <c r="W225" s="103"/>
      <c r="X225" s="103"/>
      <c r="Y225" s="103"/>
      <c r="Z225" s="103"/>
      <c r="AA225" s="103"/>
    </row>
    <row r="226" spans="1:27" ht="14.25" customHeight="1">
      <c r="A226" s="102"/>
      <c r="B226" s="103"/>
      <c r="C226" s="103"/>
      <c r="D226" s="102"/>
      <c r="E226" s="102"/>
      <c r="F226" s="104"/>
      <c r="G226" s="102"/>
      <c r="H226" s="102"/>
      <c r="I226" s="103"/>
      <c r="J226" s="102"/>
      <c r="K226" s="102"/>
      <c r="L226" s="103"/>
      <c r="M226" s="103"/>
      <c r="N226" s="103"/>
      <c r="O226" s="103"/>
      <c r="P226" s="103"/>
      <c r="Q226" s="103"/>
      <c r="R226" s="103"/>
      <c r="S226" s="103"/>
      <c r="T226" s="103"/>
      <c r="U226" s="103"/>
      <c r="V226" s="103"/>
      <c r="W226" s="103"/>
      <c r="X226" s="103"/>
      <c r="Y226" s="103"/>
      <c r="Z226" s="103"/>
      <c r="AA226" s="103"/>
    </row>
    <row r="227" spans="1:27" ht="14.25" customHeight="1">
      <c r="A227" s="102"/>
      <c r="B227" s="103"/>
      <c r="C227" s="103"/>
      <c r="D227" s="102"/>
      <c r="E227" s="102"/>
      <c r="F227" s="104"/>
      <c r="G227" s="102"/>
      <c r="H227" s="102"/>
      <c r="I227" s="103"/>
      <c r="J227" s="102"/>
      <c r="K227" s="102"/>
      <c r="L227" s="103"/>
      <c r="M227" s="103"/>
      <c r="N227" s="103"/>
      <c r="O227" s="103"/>
      <c r="P227" s="103"/>
      <c r="Q227" s="103"/>
      <c r="R227" s="103"/>
      <c r="S227" s="103"/>
      <c r="T227" s="103"/>
      <c r="U227" s="103"/>
      <c r="V227" s="103"/>
      <c r="W227" s="103"/>
      <c r="X227" s="103"/>
      <c r="Y227" s="103"/>
      <c r="Z227" s="103"/>
      <c r="AA227" s="103"/>
    </row>
    <row r="228" spans="1:27" ht="14.25" customHeight="1">
      <c r="A228" s="102"/>
      <c r="B228" s="103"/>
      <c r="C228" s="103"/>
      <c r="D228" s="102"/>
      <c r="E228" s="102"/>
      <c r="F228" s="104"/>
      <c r="G228" s="102"/>
      <c r="H228" s="102"/>
      <c r="I228" s="103"/>
      <c r="J228" s="102"/>
      <c r="K228" s="102"/>
      <c r="L228" s="103"/>
      <c r="M228" s="103"/>
      <c r="N228" s="103"/>
      <c r="O228" s="103"/>
      <c r="P228" s="103"/>
      <c r="Q228" s="103"/>
      <c r="R228" s="103"/>
      <c r="S228" s="103"/>
      <c r="T228" s="103"/>
      <c r="U228" s="103"/>
      <c r="V228" s="103"/>
      <c r="W228" s="103"/>
      <c r="X228" s="103"/>
      <c r="Y228" s="103"/>
      <c r="Z228" s="103"/>
      <c r="AA228" s="103"/>
    </row>
    <row r="229" spans="1:27" ht="14.25" customHeight="1">
      <c r="A229" s="102"/>
      <c r="B229" s="103"/>
      <c r="C229" s="103"/>
      <c r="D229" s="102"/>
      <c r="E229" s="102"/>
      <c r="F229" s="104"/>
      <c r="G229" s="102"/>
      <c r="H229" s="102"/>
      <c r="I229" s="103"/>
      <c r="J229" s="102"/>
      <c r="K229" s="102"/>
      <c r="L229" s="103"/>
      <c r="M229" s="103"/>
      <c r="N229" s="103"/>
      <c r="O229" s="103"/>
      <c r="P229" s="103"/>
      <c r="Q229" s="103"/>
      <c r="R229" s="103"/>
      <c r="S229" s="103"/>
      <c r="T229" s="103"/>
      <c r="U229" s="103"/>
      <c r="V229" s="103"/>
      <c r="W229" s="103"/>
      <c r="X229" s="103"/>
      <c r="Y229" s="103"/>
      <c r="Z229" s="103"/>
      <c r="AA229" s="103"/>
    </row>
    <row r="230" spans="1:27" ht="14.25" customHeight="1">
      <c r="A230" s="102"/>
      <c r="B230" s="103"/>
      <c r="C230" s="103"/>
      <c r="D230" s="102"/>
      <c r="E230" s="102"/>
      <c r="F230" s="104"/>
      <c r="G230" s="102"/>
      <c r="H230" s="102"/>
      <c r="I230" s="103"/>
      <c r="J230" s="102"/>
      <c r="K230" s="102"/>
      <c r="L230" s="103"/>
      <c r="M230" s="103"/>
      <c r="N230" s="103"/>
      <c r="O230" s="103"/>
      <c r="P230" s="103"/>
      <c r="Q230" s="103"/>
      <c r="R230" s="103"/>
      <c r="S230" s="103"/>
      <c r="T230" s="103"/>
      <c r="U230" s="103"/>
      <c r="V230" s="103"/>
      <c r="W230" s="103"/>
      <c r="X230" s="103"/>
      <c r="Y230" s="103"/>
      <c r="Z230" s="103"/>
      <c r="AA230" s="103"/>
    </row>
    <row r="231" spans="1:27" ht="14.25" customHeight="1">
      <c r="A231" s="102"/>
      <c r="B231" s="103"/>
      <c r="C231" s="103"/>
      <c r="D231" s="102"/>
      <c r="E231" s="102"/>
      <c r="F231" s="104"/>
      <c r="G231" s="102"/>
      <c r="H231" s="102"/>
      <c r="I231" s="103"/>
      <c r="J231" s="102"/>
      <c r="K231" s="102"/>
      <c r="L231" s="103"/>
      <c r="M231" s="103"/>
      <c r="N231" s="103"/>
      <c r="O231" s="103"/>
      <c r="P231" s="103"/>
      <c r="Q231" s="103"/>
      <c r="R231" s="103"/>
      <c r="S231" s="103"/>
      <c r="T231" s="103"/>
      <c r="U231" s="103"/>
      <c r="V231" s="103"/>
      <c r="W231" s="103"/>
      <c r="X231" s="103"/>
      <c r="Y231" s="103"/>
      <c r="Z231" s="103"/>
      <c r="AA231" s="103"/>
    </row>
    <row r="232" spans="1:27" ht="14.25" customHeight="1">
      <c r="A232" s="102"/>
      <c r="B232" s="103"/>
      <c r="C232" s="103"/>
      <c r="D232" s="102"/>
      <c r="E232" s="102"/>
      <c r="F232" s="104"/>
      <c r="G232" s="102"/>
      <c r="H232" s="102"/>
      <c r="I232" s="103"/>
      <c r="J232" s="102"/>
      <c r="K232" s="102"/>
      <c r="L232" s="103"/>
      <c r="M232" s="103"/>
      <c r="N232" s="103"/>
      <c r="O232" s="103"/>
      <c r="P232" s="103"/>
      <c r="Q232" s="103"/>
      <c r="R232" s="103"/>
      <c r="S232" s="103"/>
      <c r="T232" s="103"/>
      <c r="U232" s="103"/>
      <c r="V232" s="103"/>
      <c r="W232" s="103"/>
      <c r="X232" s="103"/>
      <c r="Y232" s="103"/>
      <c r="Z232" s="103"/>
      <c r="AA232" s="103"/>
    </row>
    <row r="233" spans="1:27" ht="14.25" customHeight="1">
      <c r="A233" s="102"/>
      <c r="B233" s="103"/>
      <c r="C233" s="103"/>
      <c r="D233" s="102"/>
      <c r="E233" s="102"/>
      <c r="F233" s="104"/>
      <c r="G233" s="102"/>
      <c r="H233" s="102"/>
      <c r="I233" s="103"/>
      <c r="J233" s="102"/>
      <c r="K233" s="102"/>
      <c r="L233" s="103"/>
      <c r="M233" s="103"/>
      <c r="N233" s="103"/>
      <c r="O233" s="103"/>
      <c r="P233" s="103"/>
      <c r="Q233" s="103"/>
      <c r="R233" s="103"/>
      <c r="S233" s="103"/>
      <c r="T233" s="103"/>
      <c r="U233" s="103"/>
      <c r="V233" s="103"/>
      <c r="W233" s="103"/>
      <c r="X233" s="103"/>
      <c r="Y233" s="103"/>
      <c r="Z233" s="103"/>
      <c r="AA233" s="103"/>
    </row>
    <row r="234" spans="1:27" ht="14.25" customHeight="1">
      <c r="A234" s="102"/>
      <c r="B234" s="103"/>
      <c r="C234" s="103"/>
      <c r="D234" s="102"/>
      <c r="E234" s="102"/>
      <c r="F234" s="104"/>
      <c r="G234" s="102"/>
      <c r="H234" s="102"/>
      <c r="I234" s="103"/>
      <c r="J234" s="102"/>
      <c r="K234" s="102"/>
      <c r="L234" s="103"/>
      <c r="M234" s="103"/>
      <c r="N234" s="103"/>
      <c r="O234" s="103"/>
      <c r="P234" s="103"/>
      <c r="Q234" s="103"/>
      <c r="R234" s="103"/>
      <c r="S234" s="103"/>
      <c r="T234" s="103"/>
      <c r="U234" s="103"/>
      <c r="V234" s="103"/>
      <c r="W234" s="103"/>
      <c r="X234" s="103"/>
      <c r="Y234" s="103"/>
      <c r="Z234" s="103"/>
      <c r="AA234" s="103"/>
    </row>
    <row r="235" spans="1:27" ht="14.25" customHeight="1">
      <c r="A235" s="102"/>
      <c r="B235" s="103"/>
      <c r="C235" s="103"/>
      <c r="D235" s="102"/>
      <c r="E235" s="102"/>
      <c r="F235" s="104"/>
      <c r="G235" s="102"/>
      <c r="H235" s="102"/>
      <c r="I235" s="103"/>
      <c r="J235" s="102"/>
      <c r="K235" s="102"/>
      <c r="L235" s="103"/>
      <c r="M235" s="103"/>
      <c r="N235" s="103"/>
      <c r="O235" s="103"/>
      <c r="P235" s="103"/>
      <c r="Q235" s="103"/>
      <c r="R235" s="103"/>
      <c r="S235" s="103"/>
      <c r="T235" s="103"/>
      <c r="U235" s="103"/>
      <c r="V235" s="103"/>
      <c r="W235" s="103"/>
      <c r="X235" s="103"/>
      <c r="Y235" s="103"/>
      <c r="Z235" s="103"/>
      <c r="AA235" s="103"/>
    </row>
    <row r="236" spans="1:27" ht="14.25" customHeight="1">
      <c r="A236" s="102"/>
      <c r="B236" s="103"/>
      <c r="C236" s="103"/>
      <c r="D236" s="102"/>
      <c r="E236" s="102"/>
      <c r="F236" s="104"/>
      <c r="G236" s="102"/>
      <c r="H236" s="102"/>
      <c r="I236" s="103"/>
      <c r="J236" s="102"/>
      <c r="K236" s="102"/>
      <c r="L236" s="103"/>
      <c r="M236" s="103"/>
      <c r="N236" s="103"/>
      <c r="O236" s="103"/>
      <c r="P236" s="103"/>
      <c r="Q236" s="103"/>
      <c r="R236" s="103"/>
      <c r="S236" s="103"/>
      <c r="T236" s="103"/>
      <c r="U236" s="103"/>
      <c r="V236" s="103"/>
      <c r="W236" s="103"/>
      <c r="X236" s="103"/>
      <c r="Y236" s="103"/>
      <c r="Z236" s="103"/>
      <c r="AA236" s="103"/>
    </row>
    <row r="237" spans="1:27" ht="14.25" customHeight="1">
      <c r="A237" s="102"/>
      <c r="B237" s="103"/>
      <c r="C237" s="103"/>
      <c r="D237" s="102"/>
      <c r="E237" s="102"/>
      <c r="F237" s="104"/>
      <c r="G237" s="102"/>
      <c r="H237" s="102"/>
      <c r="I237" s="103"/>
      <c r="J237" s="102"/>
      <c r="K237" s="102"/>
      <c r="L237" s="103"/>
      <c r="M237" s="103"/>
      <c r="N237" s="103"/>
      <c r="O237" s="103"/>
      <c r="P237" s="103"/>
      <c r="Q237" s="103"/>
      <c r="R237" s="103"/>
      <c r="S237" s="103"/>
      <c r="T237" s="103"/>
      <c r="U237" s="103"/>
      <c r="V237" s="103"/>
      <c r="W237" s="103"/>
      <c r="X237" s="103"/>
      <c r="Y237" s="103"/>
      <c r="Z237" s="103"/>
      <c r="AA237" s="103"/>
    </row>
    <row r="238" spans="1:27" ht="14.25" customHeight="1">
      <c r="A238" s="102"/>
      <c r="B238" s="103"/>
      <c r="C238" s="103"/>
      <c r="D238" s="102"/>
      <c r="E238" s="102"/>
      <c r="F238" s="104"/>
      <c r="G238" s="102"/>
      <c r="H238" s="102"/>
      <c r="I238" s="103"/>
      <c r="J238" s="102"/>
      <c r="K238" s="102"/>
      <c r="L238" s="103"/>
      <c r="M238" s="103"/>
      <c r="N238" s="103"/>
      <c r="O238" s="103"/>
      <c r="P238" s="103"/>
      <c r="Q238" s="103"/>
      <c r="R238" s="103"/>
      <c r="S238" s="103"/>
      <c r="T238" s="103"/>
      <c r="U238" s="103"/>
      <c r="V238" s="103"/>
      <c r="W238" s="103"/>
      <c r="X238" s="103"/>
      <c r="Y238" s="103"/>
      <c r="Z238" s="103"/>
      <c r="AA238" s="103"/>
    </row>
    <row r="239" spans="1:27" ht="14.25" customHeight="1">
      <c r="A239" s="102"/>
      <c r="B239" s="103"/>
      <c r="C239" s="103"/>
      <c r="D239" s="102"/>
      <c r="E239" s="102"/>
      <c r="F239" s="104"/>
      <c r="G239" s="102"/>
      <c r="H239" s="102"/>
      <c r="I239" s="103"/>
      <c r="J239" s="102"/>
      <c r="K239" s="102"/>
      <c r="L239" s="103"/>
      <c r="M239" s="103"/>
      <c r="N239" s="103"/>
      <c r="O239" s="103"/>
      <c r="P239" s="103"/>
      <c r="Q239" s="103"/>
      <c r="R239" s="103"/>
      <c r="S239" s="103"/>
      <c r="T239" s="103"/>
      <c r="U239" s="103"/>
      <c r="V239" s="103"/>
      <c r="W239" s="103"/>
      <c r="X239" s="103"/>
      <c r="Y239" s="103"/>
      <c r="Z239" s="103"/>
      <c r="AA239" s="103"/>
    </row>
    <row r="240" spans="1:27" ht="14.25" customHeight="1">
      <c r="A240" s="102"/>
      <c r="B240" s="103"/>
      <c r="C240" s="103"/>
      <c r="D240" s="102"/>
      <c r="E240" s="102"/>
      <c r="F240" s="104"/>
      <c r="G240" s="102"/>
      <c r="H240" s="102"/>
      <c r="I240" s="103"/>
      <c r="J240" s="102"/>
      <c r="K240" s="102"/>
      <c r="L240" s="103"/>
      <c r="M240" s="103"/>
      <c r="N240" s="103"/>
      <c r="O240" s="103"/>
      <c r="P240" s="103"/>
      <c r="Q240" s="103"/>
      <c r="R240" s="103"/>
      <c r="S240" s="103"/>
      <c r="T240" s="103"/>
      <c r="U240" s="103"/>
      <c r="V240" s="103"/>
      <c r="W240" s="103"/>
      <c r="X240" s="103"/>
      <c r="Y240" s="103"/>
      <c r="Z240" s="103"/>
      <c r="AA240" s="103"/>
    </row>
    <row r="241" spans="1:27" ht="14.25" customHeight="1">
      <c r="A241" s="102"/>
      <c r="B241" s="103"/>
      <c r="C241" s="103"/>
      <c r="D241" s="102"/>
      <c r="E241" s="102"/>
      <c r="F241" s="104"/>
      <c r="G241" s="102"/>
      <c r="H241" s="102"/>
      <c r="I241" s="103"/>
      <c r="J241" s="102"/>
      <c r="K241" s="102"/>
      <c r="L241" s="103"/>
      <c r="M241" s="103"/>
      <c r="N241" s="103"/>
      <c r="O241" s="103"/>
      <c r="P241" s="103"/>
      <c r="Q241" s="103"/>
      <c r="R241" s="103"/>
      <c r="S241" s="103"/>
      <c r="T241" s="103"/>
      <c r="U241" s="103"/>
      <c r="V241" s="103"/>
      <c r="W241" s="103"/>
      <c r="X241" s="103"/>
      <c r="Y241" s="103"/>
      <c r="Z241" s="103"/>
      <c r="AA241" s="103"/>
    </row>
    <row r="242" spans="1:27" ht="14.25" customHeight="1">
      <c r="A242" s="102"/>
      <c r="B242" s="103"/>
      <c r="C242" s="103"/>
      <c r="D242" s="102"/>
      <c r="E242" s="102"/>
      <c r="F242" s="104"/>
      <c r="G242" s="102"/>
      <c r="H242" s="102"/>
      <c r="I242" s="103"/>
      <c r="J242" s="102"/>
      <c r="K242" s="102"/>
      <c r="L242" s="103"/>
      <c r="M242" s="103"/>
      <c r="N242" s="103"/>
      <c r="O242" s="103"/>
      <c r="P242" s="103"/>
      <c r="Q242" s="103"/>
      <c r="R242" s="103"/>
      <c r="S242" s="103"/>
      <c r="T242" s="103"/>
      <c r="U242" s="103"/>
      <c r="V242" s="103"/>
      <c r="W242" s="103"/>
      <c r="X242" s="103"/>
      <c r="Y242" s="103"/>
      <c r="Z242" s="103"/>
      <c r="AA242" s="103"/>
    </row>
    <row r="243" spans="1:27" ht="14.25" customHeight="1">
      <c r="A243" s="102"/>
      <c r="B243" s="103"/>
      <c r="C243" s="103"/>
      <c r="D243" s="102"/>
      <c r="E243" s="102"/>
      <c r="F243" s="104"/>
      <c r="G243" s="102"/>
      <c r="H243" s="102"/>
      <c r="I243" s="103"/>
      <c r="J243" s="102"/>
      <c r="K243" s="102"/>
      <c r="L243" s="103"/>
      <c r="M243" s="103"/>
      <c r="N243" s="103"/>
      <c r="O243" s="103"/>
      <c r="P243" s="103"/>
      <c r="Q243" s="103"/>
      <c r="R243" s="103"/>
      <c r="S243" s="103"/>
      <c r="T243" s="103"/>
      <c r="U243" s="103"/>
      <c r="V243" s="103"/>
      <c r="W243" s="103"/>
      <c r="X243" s="103"/>
      <c r="Y243" s="103"/>
      <c r="Z243" s="103"/>
      <c r="AA243" s="103"/>
    </row>
    <row r="244" spans="1:27" ht="14.25" customHeight="1">
      <c r="A244" s="102"/>
      <c r="B244" s="103"/>
      <c r="C244" s="103"/>
      <c r="D244" s="102"/>
      <c r="E244" s="102"/>
      <c r="F244" s="104"/>
      <c r="G244" s="102"/>
      <c r="H244" s="102"/>
      <c r="I244" s="103"/>
      <c r="J244" s="102"/>
      <c r="K244" s="102"/>
      <c r="L244" s="103"/>
      <c r="M244" s="103"/>
      <c r="N244" s="103"/>
      <c r="O244" s="103"/>
      <c r="P244" s="103"/>
      <c r="Q244" s="103"/>
      <c r="R244" s="103"/>
      <c r="S244" s="103"/>
      <c r="T244" s="103"/>
      <c r="U244" s="103"/>
      <c r="V244" s="103"/>
      <c r="W244" s="103"/>
      <c r="X244" s="103"/>
      <c r="Y244" s="103"/>
      <c r="Z244" s="103"/>
      <c r="AA244" s="103"/>
    </row>
    <row r="245" spans="1:27" ht="14.25" customHeight="1">
      <c r="A245" s="102"/>
      <c r="B245" s="103"/>
      <c r="C245" s="103"/>
      <c r="D245" s="102"/>
      <c r="E245" s="102"/>
      <c r="F245" s="104"/>
      <c r="G245" s="102"/>
      <c r="H245" s="102"/>
      <c r="I245" s="103"/>
      <c r="J245" s="102"/>
      <c r="K245" s="102"/>
      <c r="L245" s="103"/>
      <c r="M245" s="103"/>
      <c r="N245" s="103"/>
      <c r="O245" s="103"/>
      <c r="P245" s="103"/>
      <c r="Q245" s="103"/>
      <c r="R245" s="103"/>
      <c r="S245" s="103"/>
      <c r="T245" s="103"/>
      <c r="U245" s="103"/>
      <c r="V245" s="103"/>
      <c r="W245" s="103"/>
      <c r="X245" s="103"/>
      <c r="Y245" s="103"/>
      <c r="Z245" s="103"/>
      <c r="AA245" s="103"/>
    </row>
    <row r="246" spans="1:27" ht="14.25" customHeight="1">
      <c r="A246" s="102"/>
      <c r="B246" s="103"/>
      <c r="C246" s="103"/>
      <c r="D246" s="102"/>
      <c r="E246" s="102"/>
      <c r="F246" s="104"/>
      <c r="G246" s="102"/>
      <c r="H246" s="102"/>
      <c r="I246" s="103"/>
      <c r="J246" s="102"/>
      <c r="K246" s="102"/>
      <c r="L246" s="103"/>
      <c r="M246" s="103"/>
      <c r="N246" s="103"/>
      <c r="O246" s="103"/>
      <c r="P246" s="103"/>
      <c r="Q246" s="103"/>
      <c r="R246" s="103"/>
      <c r="S246" s="103"/>
      <c r="T246" s="103"/>
      <c r="U246" s="103"/>
      <c r="V246" s="103"/>
      <c r="W246" s="103"/>
      <c r="X246" s="103"/>
      <c r="Y246" s="103"/>
      <c r="Z246" s="103"/>
      <c r="AA246" s="103"/>
    </row>
    <row r="247" spans="1:27" ht="14.25" customHeight="1">
      <c r="A247" s="102"/>
      <c r="B247" s="103"/>
      <c r="C247" s="103"/>
      <c r="D247" s="102"/>
      <c r="E247" s="102"/>
      <c r="F247" s="104"/>
      <c r="G247" s="102"/>
      <c r="H247" s="102"/>
      <c r="I247" s="103"/>
      <c r="J247" s="102"/>
      <c r="K247" s="102"/>
      <c r="L247" s="103"/>
      <c r="M247" s="103"/>
      <c r="N247" s="103"/>
      <c r="O247" s="103"/>
      <c r="P247" s="103"/>
      <c r="Q247" s="103"/>
      <c r="R247" s="103"/>
      <c r="S247" s="103"/>
      <c r="T247" s="103"/>
      <c r="U247" s="103"/>
      <c r="V247" s="103"/>
      <c r="W247" s="103"/>
      <c r="X247" s="103"/>
      <c r="Y247" s="103"/>
      <c r="Z247" s="103"/>
      <c r="AA247" s="103"/>
    </row>
    <row r="248" spans="1:27" ht="14.25" customHeight="1">
      <c r="A248" s="102"/>
      <c r="B248" s="103"/>
      <c r="C248" s="103"/>
      <c r="D248" s="102"/>
      <c r="E248" s="102"/>
      <c r="F248" s="104"/>
      <c r="G248" s="102"/>
      <c r="H248" s="102"/>
      <c r="I248" s="103"/>
      <c r="J248" s="102"/>
      <c r="K248" s="102"/>
      <c r="L248" s="103"/>
      <c r="M248" s="103"/>
      <c r="N248" s="103"/>
      <c r="O248" s="103"/>
      <c r="P248" s="103"/>
      <c r="Q248" s="103"/>
      <c r="R248" s="103"/>
      <c r="S248" s="103"/>
      <c r="T248" s="103"/>
      <c r="U248" s="103"/>
      <c r="V248" s="103"/>
      <c r="W248" s="103"/>
      <c r="X248" s="103"/>
      <c r="Y248" s="103"/>
      <c r="Z248" s="103"/>
      <c r="AA248" s="103"/>
    </row>
    <row r="249" spans="1:27" ht="14.25" customHeight="1">
      <c r="A249" s="102"/>
      <c r="B249" s="103"/>
      <c r="C249" s="103"/>
      <c r="D249" s="102"/>
      <c r="E249" s="102"/>
      <c r="F249" s="104"/>
      <c r="G249" s="102"/>
      <c r="H249" s="102"/>
      <c r="I249" s="103"/>
      <c r="J249" s="102"/>
      <c r="K249" s="102"/>
      <c r="L249" s="103"/>
      <c r="M249" s="103"/>
      <c r="N249" s="103"/>
      <c r="O249" s="103"/>
      <c r="P249" s="103"/>
      <c r="Q249" s="103"/>
      <c r="R249" s="103"/>
      <c r="S249" s="103"/>
      <c r="T249" s="103"/>
      <c r="U249" s="103"/>
      <c r="V249" s="103"/>
      <c r="W249" s="103"/>
      <c r="X249" s="103"/>
      <c r="Y249" s="103"/>
      <c r="Z249" s="103"/>
      <c r="AA249" s="103"/>
    </row>
    <row r="250" spans="1:27" ht="14.25" customHeight="1">
      <c r="A250" s="102"/>
      <c r="B250" s="103"/>
      <c r="C250" s="103"/>
      <c r="D250" s="102"/>
      <c r="E250" s="102"/>
      <c r="F250" s="104"/>
      <c r="G250" s="102"/>
      <c r="H250" s="102"/>
      <c r="I250" s="103"/>
      <c r="J250" s="102"/>
      <c r="K250" s="102"/>
      <c r="L250" s="103"/>
      <c r="M250" s="103"/>
      <c r="N250" s="103"/>
      <c r="O250" s="103"/>
      <c r="P250" s="103"/>
      <c r="Q250" s="103"/>
      <c r="R250" s="103"/>
      <c r="S250" s="103"/>
      <c r="T250" s="103"/>
      <c r="U250" s="103"/>
      <c r="V250" s="103"/>
      <c r="W250" s="103"/>
      <c r="X250" s="103"/>
      <c r="Y250" s="103"/>
      <c r="Z250" s="103"/>
      <c r="AA250" s="103"/>
    </row>
    <row r="251" spans="1:27" ht="14.25" customHeight="1">
      <c r="A251" s="102"/>
      <c r="B251" s="103"/>
      <c r="C251" s="103"/>
      <c r="D251" s="102"/>
      <c r="E251" s="102"/>
      <c r="F251" s="104"/>
      <c r="G251" s="102"/>
      <c r="H251" s="102"/>
      <c r="I251" s="103"/>
      <c r="J251" s="102"/>
      <c r="K251" s="102"/>
      <c r="L251" s="103"/>
      <c r="M251" s="103"/>
      <c r="N251" s="103"/>
      <c r="O251" s="103"/>
      <c r="P251" s="103"/>
      <c r="Q251" s="103"/>
      <c r="R251" s="103"/>
      <c r="S251" s="103"/>
      <c r="T251" s="103"/>
      <c r="U251" s="103"/>
      <c r="V251" s="103"/>
      <c r="W251" s="103"/>
      <c r="X251" s="103"/>
      <c r="Y251" s="103"/>
      <c r="Z251" s="103"/>
      <c r="AA251" s="103"/>
    </row>
    <row r="252" spans="1:27" ht="14.25" customHeight="1">
      <c r="A252" s="102"/>
      <c r="B252" s="103"/>
      <c r="C252" s="103"/>
      <c r="D252" s="102"/>
      <c r="E252" s="102"/>
      <c r="F252" s="104"/>
      <c r="G252" s="102"/>
      <c r="H252" s="102"/>
      <c r="I252" s="103"/>
      <c r="J252" s="102"/>
      <c r="K252" s="102"/>
      <c r="L252" s="103"/>
      <c r="M252" s="103"/>
      <c r="N252" s="103"/>
      <c r="O252" s="103"/>
      <c r="P252" s="103"/>
      <c r="Q252" s="103"/>
      <c r="R252" s="103"/>
      <c r="S252" s="103"/>
      <c r="T252" s="103"/>
      <c r="U252" s="103"/>
      <c r="V252" s="103"/>
      <c r="W252" s="103"/>
      <c r="X252" s="103"/>
      <c r="Y252" s="103"/>
      <c r="Z252" s="103"/>
      <c r="AA252" s="103"/>
    </row>
    <row r="253" spans="1:27" ht="14.25" customHeight="1">
      <c r="A253" s="102"/>
      <c r="B253" s="103"/>
      <c r="C253" s="103"/>
      <c r="D253" s="102"/>
      <c r="E253" s="102"/>
      <c r="F253" s="104"/>
      <c r="G253" s="102"/>
      <c r="H253" s="102"/>
      <c r="I253" s="103"/>
      <c r="J253" s="102"/>
      <c r="K253" s="102"/>
      <c r="L253" s="103"/>
      <c r="M253" s="103"/>
      <c r="N253" s="103"/>
      <c r="O253" s="103"/>
      <c r="P253" s="103"/>
      <c r="Q253" s="103"/>
      <c r="R253" s="103"/>
      <c r="S253" s="103"/>
      <c r="T253" s="103"/>
      <c r="U253" s="103"/>
      <c r="V253" s="103"/>
      <c r="W253" s="103"/>
      <c r="X253" s="103"/>
      <c r="Y253" s="103"/>
      <c r="Z253" s="103"/>
      <c r="AA253" s="103"/>
    </row>
    <row r="254" spans="1:27" ht="14.25" customHeight="1">
      <c r="A254" s="102"/>
      <c r="B254" s="103"/>
      <c r="C254" s="103"/>
      <c r="D254" s="102"/>
      <c r="E254" s="102"/>
      <c r="F254" s="104"/>
      <c r="G254" s="102"/>
      <c r="H254" s="102"/>
      <c r="I254" s="103"/>
      <c r="J254" s="102"/>
      <c r="K254" s="102"/>
      <c r="L254" s="103"/>
      <c r="M254" s="103"/>
      <c r="N254" s="103"/>
      <c r="O254" s="103"/>
      <c r="P254" s="103"/>
      <c r="Q254" s="103"/>
      <c r="R254" s="103"/>
      <c r="S254" s="103"/>
      <c r="T254" s="103"/>
      <c r="U254" s="103"/>
      <c r="V254" s="103"/>
      <c r="W254" s="103"/>
      <c r="X254" s="103"/>
      <c r="Y254" s="103"/>
      <c r="Z254" s="103"/>
      <c r="AA254" s="103"/>
    </row>
    <row r="255" spans="1:27" ht="14.25" customHeight="1">
      <c r="A255" s="102"/>
      <c r="B255" s="103"/>
      <c r="C255" s="103"/>
      <c r="D255" s="102"/>
      <c r="E255" s="102"/>
      <c r="F255" s="104"/>
      <c r="G255" s="102"/>
      <c r="H255" s="102"/>
      <c r="I255" s="103"/>
      <c r="J255" s="102"/>
      <c r="K255" s="102"/>
      <c r="L255" s="103"/>
      <c r="M255" s="103"/>
      <c r="N255" s="103"/>
      <c r="O255" s="103"/>
      <c r="P255" s="103"/>
      <c r="Q255" s="103"/>
      <c r="R255" s="103"/>
      <c r="S255" s="103"/>
      <c r="T255" s="103"/>
      <c r="U255" s="103"/>
      <c r="V255" s="103"/>
      <c r="W255" s="103"/>
      <c r="X255" s="103"/>
      <c r="Y255" s="103"/>
      <c r="Z255" s="103"/>
      <c r="AA255" s="103"/>
    </row>
    <row r="256" spans="1:27" ht="14.25" customHeight="1">
      <c r="A256" s="102"/>
      <c r="B256" s="103"/>
      <c r="C256" s="103"/>
      <c r="D256" s="102"/>
      <c r="E256" s="102"/>
      <c r="F256" s="104"/>
      <c r="G256" s="102"/>
      <c r="H256" s="102"/>
      <c r="I256" s="103"/>
      <c r="J256" s="102"/>
      <c r="K256" s="102"/>
      <c r="L256" s="103"/>
      <c r="M256" s="103"/>
      <c r="N256" s="103"/>
      <c r="O256" s="103"/>
      <c r="P256" s="103"/>
      <c r="Q256" s="103"/>
      <c r="R256" s="103"/>
      <c r="S256" s="103"/>
      <c r="T256" s="103"/>
      <c r="U256" s="103"/>
      <c r="V256" s="103"/>
      <c r="W256" s="103"/>
      <c r="X256" s="103"/>
      <c r="Y256" s="103"/>
      <c r="Z256" s="103"/>
      <c r="AA256" s="103"/>
    </row>
    <row r="257" spans="1:27" ht="14.25" customHeight="1">
      <c r="A257" s="102"/>
      <c r="B257" s="103"/>
      <c r="C257" s="103"/>
      <c r="D257" s="102"/>
      <c r="E257" s="102"/>
      <c r="F257" s="104"/>
      <c r="G257" s="102"/>
      <c r="H257" s="102"/>
      <c r="I257" s="103"/>
      <c r="J257" s="102"/>
      <c r="K257" s="102"/>
      <c r="L257" s="103"/>
      <c r="M257" s="103"/>
      <c r="N257" s="103"/>
      <c r="O257" s="103"/>
      <c r="P257" s="103"/>
      <c r="Q257" s="103"/>
      <c r="R257" s="103"/>
      <c r="S257" s="103"/>
      <c r="T257" s="103"/>
      <c r="U257" s="103"/>
      <c r="V257" s="103"/>
      <c r="W257" s="103"/>
      <c r="X257" s="103"/>
      <c r="Y257" s="103"/>
      <c r="Z257" s="103"/>
      <c r="AA257" s="103"/>
    </row>
    <row r="258" spans="1:27" ht="14.25" customHeight="1">
      <c r="A258" s="102"/>
      <c r="B258" s="103"/>
      <c r="C258" s="103"/>
      <c r="D258" s="102"/>
      <c r="E258" s="102"/>
      <c r="F258" s="104"/>
      <c r="G258" s="102"/>
      <c r="H258" s="102"/>
      <c r="I258" s="103"/>
      <c r="J258" s="102"/>
      <c r="K258" s="102"/>
      <c r="L258" s="103"/>
      <c r="M258" s="103"/>
      <c r="N258" s="103"/>
      <c r="O258" s="103"/>
      <c r="P258" s="103"/>
      <c r="Q258" s="103"/>
      <c r="R258" s="103"/>
      <c r="S258" s="103"/>
      <c r="T258" s="103"/>
      <c r="U258" s="103"/>
      <c r="V258" s="103"/>
      <c r="W258" s="103"/>
      <c r="X258" s="103"/>
      <c r="Y258" s="103"/>
      <c r="Z258" s="103"/>
      <c r="AA258" s="103"/>
    </row>
    <row r="259" spans="1:27" ht="14.25" customHeight="1">
      <c r="A259" s="102"/>
      <c r="B259" s="103"/>
      <c r="C259" s="103"/>
      <c r="D259" s="102"/>
      <c r="E259" s="102"/>
      <c r="F259" s="104"/>
      <c r="G259" s="102"/>
      <c r="H259" s="102"/>
      <c r="I259" s="103"/>
      <c r="J259" s="102"/>
      <c r="K259" s="102"/>
      <c r="L259" s="103"/>
      <c r="M259" s="103"/>
      <c r="N259" s="103"/>
      <c r="O259" s="103"/>
      <c r="P259" s="103"/>
      <c r="Q259" s="103"/>
      <c r="R259" s="103"/>
      <c r="S259" s="103"/>
      <c r="T259" s="103"/>
      <c r="U259" s="103"/>
      <c r="V259" s="103"/>
      <c r="W259" s="103"/>
      <c r="X259" s="103"/>
      <c r="Y259" s="103"/>
      <c r="Z259" s="103"/>
      <c r="AA259" s="103"/>
    </row>
    <row r="260" spans="1:27" ht="14.25" customHeight="1">
      <c r="A260" s="102"/>
      <c r="B260" s="103"/>
      <c r="C260" s="103"/>
      <c r="D260" s="102"/>
      <c r="E260" s="102"/>
      <c r="F260" s="104"/>
      <c r="G260" s="102"/>
      <c r="H260" s="102"/>
      <c r="I260" s="103"/>
      <c r="J260" s="102"/>
      <c r="K260" s="102"/>
      <c r="L260" s="103"/>
      <c r="M260" s="103"/>
      <c r="N260" s="103"/>
      <c r="O260" s="103"/>
      <c r="P260" s="103"/>
      <c r="Q260" s="103"/>
      <c r="R260" s="103"/>
      <c r="S260" s="103"/>
      <c r="T260" s="103"/>
      <c r="U260" s="103"/>
      <c r="V260" s="103"/>
      <c r="W260" s="103"/>
      <c r="X260" s="103"/>
      <c r="Y260" s="103"/>
      <c r="Z260" s="103"/>
      <c r="AA260" s="103"/>
    </row>
    <row r="261" spans="1:27" ht="14.25" customHeight="1">
      <c r="A261" s="102"/>
      <c r="B261" s="103"/>
      <c r="C261" s="103"/>
      <c r="D261" s="102"/>
      <c r="E261" s="102"/>
      <c r="F261" s="104"/>
      <c r="G261" s="102"/>
      <c r="H261" s="102"/>
      <c r="I261" s="103"/>
      <c r="J261" s="102"/>
      <c r="K261" s="102"/>
      <c r="L261" s="103"/>
      <c r="M261" s="103"/>
      <c r="N261" s="103"/>
      <c r="O261" s="103"/>
      <c r="P261" s="103"/>
      <c r="Q261" s="103"/>
      <c r="R261" s="103"/>
      <c r="S261" s="103"/>
      <c r="T261" s="103"/>
      <c r="U261" s="103"/>
      <c r="V261" s="103"/>
      <c r="W261" s="103"/>
      <c r="X261" s="103"/>
      <c r="Y261" s="103"/>
      <c r="Z261" s="103"/>
      <c r="AA261" s="103"/>
    </row>
    <row r="262" spans="1:27" ht="14.25" customHeight="1">
      <c r="A262" s="102"/>
      <c r="B262" s="103"/>
      <c r="C262" s="103"/>
      <c r="D262" s="102"/>
      <c r="E262" s="102"/>
      <c r="F262" s="104"/>
      <c r="G262" s="102"/>
      <c r="H262" s="102"/>
      <c r="I262" s="103"/>
      <c r="J262" s="102"/>
      <c r="K262" s="102"/>
      <c r="L262" s="103"/>
      <c r="M262" s="103"/>
      <c r="N262" s="103"/>
      <c r="O262" s="103"/>
      <c r="P262" s="103"/>
      <c r="Q262" s="103"/>
      <c r="R262" s="103"/>
      <c r="S262" s="103"/>
      <c r="T262" s="103"/>
      <c r="U262" s="103"/>
      <c r="V262" s="103"/>
      <c r="W262" s="103"/>
      <c r="X262" s="103"/>
      <c r="Y262" s="103"/>
      <c r="Z262" s="103"/>
      <c r="AA262" s="103"/>
    </row>
    <row r="263" spans="1:27" ht="14.25" customHeight="1">
      <c r="A263" s="102"/>
      <c r="B263" s="103"/>
      <c r="C263" s="103"/>
      <c r="D263" s="102"/>
      <c r="E263" s="102"/>
      <c r="F263" s="104"/>
      <c r="G263" s="102"/>
      <c r="H263" s="102"/>
      <c r="I263" s="103"/>
      <c r="J263" s="102"/>
      <c r="K263" s="102"/>
      <c r="L263" s="103"/>
      <c r="M263" s="103"/>
      <c r="N263" s="103"/>
      <c r="O263" s="103"/>
      <c r="P263" s="103"/>
      <c r="Q263" s="103"/>
      <c r="R263" s="103"/>
      <c r="S263" s="103"/>
      <c r="T263" s="103"/>
      <c r="U263" s="103"/>
      <c r="V263" s="103"/>
      <c r="W263" s="103"/>
      <c r="X263" s="103"/>
      <c r="Y263" s="103"/>
      <c r="Z263" s="103"/>
      <c r="AA263" s="103"/>
    </row>
    <row r="264" spans="1:27" ht="14.25" customHeight="1">
      <c r="A264" s="102"/>
      <c r="B264" s="103"/>
      <c r="C264" s="103"/>
      <c r="D264" s="102"/>
      <c r="E264" s="102"/>
      <c r="F264" s="104"/>
      <c r="G264" s="102"/>
      <c r="H264" s="102"/>
      <c r="I264" s="103"/>
      <c r="J264" s="102"/>
      <c r="K264" s="102"/>
      <c r="L264" s="103"/>
      <c r="M264" s="103"/>
      <c r="N264" s="103"/>
      <c r="O264" s="103"/>
      <c r="P264" s="103"/>
      <c r="Q264" s="103"/>
      <c r="R264" s="103"/>
      <c r="S264" s="103"/>
      <c r="T264" s="103"/>
      <c r="U264" s="103"/>
      <c r="V264" s="103"/>
      <c r="W264" s="103"/>
      <c r="X264" s="103"/>
      <c r="Y264" s="103"/>
      <c r="Z264" s="103"/>
      <c r="AA264" s="103"/>
    </row>
    <row r="265" spans="1:27" ht="14.25" customHeight="1">
      <c r="A265" s="102"/>
      <c r="B265" s="103"/>
      <c r="C265" s="103"/>
      <c r="D265" s="102"/>
      <c r="E265" s="102"/>
      <c r="F265" s="104"/>
      <c r="G265" s="102"/>
      <c r="H265" s="102"/>
      <c r="I265" s="103"/>
      <c r="J265" s="102"/>
      <c r="K265" s="102"/>
      <c r="L265" s="103"/>
      <c r="M265" s="103"/>
      <c r="N265" s="103"/>
      <c r="O265" s="103"/>
      <c r="P265" s="103"/>
      <c r="Q265" s="103"/>
      <c r="R265" s="103"/>
      <c r="S265" s="103"/>
      <c r="T265" s="103"/>
      <c r="U265" s="103"/>
      <c r="V265" s="103"/>
      <c r="W265" s="103"/>
      <c r="X265" s="103"/>
      <c r="Y265" s="103"/>
      <c r="Z265" s="103"/>
      <c r="AA265" s="103"/>
    </row>
    <row r="266" spans="1:27" ht="14.25" customHeight="1">
      <c r="A266" s="102"/>
      <c r="B266" s="103"/>
      <c r="C266" s="103"/>
      <c r="D266" s="102"/>
      <c r="E266" s="102"/>
      <c r="F266" s="104"/>
      <c r="G266" s="102"/>
      <c r="H266" s="102"/>
      <c r="I266" s="103"/>
      <c r="J266" s="102"/>
      <c r="K266" s="102"/>
      <c r="L266" s="103"/>
      <c r="M266" s="103"/>
      <c r="N266" s="103"/>
      <c r="O266" s="103"/>
      <c r="P266" s="103"/>
      <c r="Q266" s="103"/>
      <c r="R266" s="103"/>
      <c r="S266" s="103"/>
      <c r="T266" s="103"/>
      <c r="U266" s="103"/>
      <c r="V266" s="103"/>
      <c r="W266" s="103"/>
      <c r="X266" s="103"/>
      <c r="Y266" s="103"/>
      <c r="Z266" s="103"/>
      <c r="AA266" s="103"/>
    </row>
    <row r="267" spans="1:27" ht="14.25" customHeight="1">
      <c r="A267" s="102"/>
      <c r="B267" s="103"/>
      <c r="C267" s="103"/>
      <c r="D267" s="102"/>
      <c r="E267" s="102"/>
      <c r="F267" s="104"/>
      <c r="G267" s="102"/>
      <c r="H267" s="102"/>
      <c r="I267" s="103"/>
      <c r="J267" s="102"/>
      <c r="K267" s="102"/>
      <c r="L267" s="103"/>
      <c r="M267" s="103"/>
      <c r="N267" s="103"/>
      <c r="O267" s="103"/>
      <c r="P267" s="103"/>
      <c r="Q267" s="103"/>
      <c r="R267" s="103"/>
      <c r="S267" s="103"/>
      <c r="T267" s="103"/>
      <c r="U267" s="103"/>
      <c r="V267" s="103"/>
      <c r="W267" s="103"/>
      <c r="X267" s="103"/>
      <c r="Y267" s="103"/>
      <c r="Z267" s="103"/>
      <c r="AA267" s="103"/>
    </row>
    <row r="268" spans="1:27" ht="14.25" customHeight="1">
      <c r="A268" s="102"/>
      <c r="B268" s="103"/>
      <c r="C268" s="103"/>
      <c r="D268" s="102"/>
      <c r="E268" s="102"/>
      <c r="F268" s="104"/>
      <c r="G268" s="102"/>
      <c r="H268" s="102"/>
      <c r="I268" s="103"/>
      <c r="J268" s="102"/>
      <c r="K268" s="102"/>
      <c r="L268" s="103"/>
      <c r="M268" s="103"/>
      <c r="N268" s="103"/>
      <c r="O268" s="103"/>
      <c r="P268" s="103"/>
      <c r="Q268" s="103"/>
      <c r="R268" s="103"/>
      <c r="S268" s="103"/>
      <c r="T268" s="103"/>
      <c r="U268" s="103"/>
      <c r="V268" s="103"/>
      <c r="W268" s="103"/>
      <c r="X268" s="103"/>
      <c r="Y268" s="103"/>
      <c r="Z268" s="103"/>
      <c r="AA268" s="103"/>
    </row>
    <row r="269" spans="1:27" ht="14.25" customHeight="1">
      <c r="A269" s="102"/>
      <c r="B269" s="103"/>
      <c r="C269" s="103"/>
      <c r="D269" s="102"/>
      <c r="E269" s="102"/>
      <c r="F269" s="104"/>
      <c r="G269" s="102"/>
      <c r="H269" s="102"/>
      <c r="I269" s="103"/>
      <c r="J269" s="102"/>
      <c r="K269" s="102"/>
      <c r="L269" s="103"/>
      <c r="M269" s="103"/>
      <c r="N269" s="103"/>
      <c r="O269" s="103"/>
      <c r="P269" s="103"/>
      <c r="Q269" s="103"/>
      <c r="R269" s="103"/>
      <c r="S269" s="103"/>
      <c r="T269" s="103"/>
      <c r="U269" s="103"/>
      <c r="V269" s="103"/>
      <c r="W269" s="103"/>
      <c r="X269" s="103"/>
      <c r="Y269" s="103"/>
      <c r="Z269" s="103"/>
      <c r="AA269" s="103"/>
    </row>
    <row r="270" spans="1:27" ht="14.25" customHeight="1">
      <c r="A270" s="102"/>
      <c r="B270" s="103"/>
      <c r="C270" s="103"/>
      <c r="D270" s="102"/>
      <c r="E270" s="102"/>
      <c r="F270" s="104"/>
      <c r="G270" s="102"/>
      <c r="H270" s="102"/>
      <c r="I270" s="103"/>
      <c r="J270" s="102"/>
      <c r="K270" s="102"/>
      <c r="L270" s="103"/>
      <c r="M270" s="103"/>
      <c r="N270" s="103"/>
      <c r="O270" s="103"/>
      <c r="P270" s="103"/>
      <c r="Q270" s="103"/>
      <c r="R270" s="103"/>
      <c r="S270" s="103"/>
      <c r="T270" s="103"/>
      <c r="U270" s="103"/>
      <c r="V270" s="103"/>
      <c r="W270" s="103"/>
      <c r="X270" s="103"/>
      <c r="Y270" s="103"/>
      <c r="Z270" s="103"/>
      <c r="AA270" s="103"/>
    </row>
    <row r="271" spans="1:27" ht="14.25" customHeight="1">
      <c r="A271" s="102"/>
      <c r="B271" s="103"/>
      <c r="C271" s="103"/>
      <c r="D271" s="102"/>
      <c r="E271" s="102"/>
      <c r="F271" s="104"/>
      <c r="G271" s="102"/>
      <c r="H271" s="102"/>
      <c r="I271" s="103"/>
      <c r="J271" s="102"/>
      <c r="K271" s="102"/>
      <c r="L271" s="103"/>
      <c r="M271" s="103"/>
      <c r="N271" s="103"/>
      <c r="O271" s="103"/>
      <c r="P271" s="103"/>
      <c r="Q271" s="103"/>
      <c r="R271" s="103"/>
      <c r="S271" s="103"/>
      <c r="T271" s="103"/>
      <c r="U271" s="103"/>
      <c r="V271" s="103"/>
      <c r="W271" s="103"/>
      <c r="X271" s="103"/>
      <c r="Y271" s="103"/>
      <c r="Z271" s="103"/>
      <c r="AA271" s="103"/>
    </row>
    <row r="272" spans="1:27" ht="14.25" customHeight="1">
      <c r="A272" s="102"/>
      <c r="B272" s="103"/>
      <c r="C272" s="103"/>
      <c r="D272" s="102"/>
      <c r="E272" s="102"/>
      <c r="F272" s="104"/>
      <c r="G272" s="102"/>
      <c r="H272" s="102"/>
      <c r="I272" s="103"/>
      <c r="J272" s="102"/>
      <c r="K272" s="102"/>
      <c r="L272" s="103"/>
      <c r="M272" s="103"/>
      <c r="N272" s="103"/>
      <c r="O272" s="103"/>
      <c r="P272" s="103"/>
      <c r="Q272" s="103"/>
      <c r="R272" s="103"/>
      <c r="S272" s="103"/>
      <c r="T272" s="103"/>
      <c r="U272" s="103"/>
      <c r="V272" s="103"/>
      <c r="W272" s="103"/>
      <c r="X272" s="103"/>
      <c r="Y272" s="103"/>
      <c r="Z272" s="103"/>
      <c r="AA272" s="103"/>
    </row>
    <row r="273" spans="1:27" ht="14.25" customHeight="1">
      <c r="A273" s="102"/>
      <c r="B273" s="103"/>
      <c r="C273" s="103"/>
      <c r="D273" s="102"/>
      <c r="E273" s="102"/>
      <c r="F273" s="104"/>
      <c r="G273" s="102"/>
      <c r="H273" s="102"/>
      <c r="I273" s="103"/>
      <c r="J273" s="102"/>
      <c r="K273" s="102"/>
      <c r="L273" s="103"/>
      <c r="M273" s="103"/>
      <c r="N273" s="103"/>
      <c r="O273" s="103"/>
      <c r="P273" s="103"/>
      <c r="Q273" s="103"/>
      <c r="R273" s="103"/>
      <c r="S273" s="103"/>
      <c r="T273" s="103"/>
      <c r="U273" s="103"/>
      <c r="V273" s="103"/>
      <c r="W273" s="103"/>
      <c r="X273" s="103"/>
      <c r="Y273" s="103"/>
      <c r="Z273" s="103"/>
      <c r="AA273" s="103"/>
    </row>
    <row r="274" spans="1:27" ht="14.25" customHeight="1">
      <c r="A274" s="102"/>
      <c r="B274" s="103"/>
      <c r="C274" s="103"/>
      <c r="D274" s="102"/>
      <c r="E274" s="102"/>
      <c r="F274" s="104"/>
      <c r="G274" s="102"/>
      <c r="H274" s="102"/>
      <c r="I274" s="103"/>
      <c r="J274" s="102"/>
      <c r="K274" s="102"/>
      <c r="L274" s="103"/>
      <c r="M274" s="103"/>
      <c r="N274" s="103"/>
      <c r="O274" s="103"/>
      <c r="P274" s="103"/>
      <c r="Q274" s="103"/>
      <c r="R274" s="103"/>
      <c r="S274" s="103"/>
      <c r="T274" s="103"/>
      <c r="U274" s="103"/>
      <c r="V274" s="103"/>
      <c r="W274" s="103"/>
      <c r="X274" s="103"/>
      <c r="Y274" s="103"/>
      <c r="Z274" s="103"/>
      <c r="AA274" s="103"/>
    </row>
    <row r="275" spans="1:27" ht="14.25" customHeight="1">
      <c r="A275" s="102"/>
      <c r="B275" s="103"/>
      <c r="C275" s="103"/>
      <c r="D275" s="102"/>
      <c r="E275" s="102"/>
      <c r="F275" s="104"/>
      <c r="G275" s="102"/>
      <c r="H275" s="102"/>
      <c r="I275" s="103"/>
      <c r="J275" s="102"/>
      <c r="K275" s="102"/>
      <c r="L275" s="103"/>
      <c r="M275" s="103"/>
      <c r="N275" s="103"/>
      <c r="O275" s="103"/>
      <c r="P275" s="103"/>
      <c r="Q275" s="103"/>
      <c r="R275" s="103"/>
      <c r="S275" s="103"/>
      <c r="T275" s="103"/>
      <c r="U275" s="103"/>
      <c r="V275" s="103"/>
      <c r="W275" s="103"/>
      <c r="X275" s="103"/>
      <c r="Y275" s="103"/>
      <c r="Z275" s="103"/>
      <c r="AA275" s="103"/>
    </row>
    <row r="276" spans="1:27" ht="14.25" customHeight="1">
      <c r="A276" s="102"/>
      <c r="B276" s="103"/>
      <c r="C276" s="103"/>
      <c r="D276" s="102"/>
      <c r="E276" s="102"/>
      <c r="F276" s="104"/>
      <c r="G276" s="102"/>
      <c r="H276" s="102"/>
      <c r="I276" s="103"/>
      <c r="J276" s="102"/>
      <c r="K276" s="102"/>
      <c r="L276" s="103"/>
      <c r="M276" s="103"/>
      <c r="N276" s="103"/>
      <c r="O276" s="103"/>
      <c r="P276" s="103"/>
      <c r="Q276" s="103"/>
      <c r="R276" s="103"/>
      <c r="S276" s="103"/>
      <c r="T276" s="103"/>
      <c r="U276" s="103"/>
      <c r="V276" s="103"/>
      <c r="W276" s="103"/>
      <c r="X276" s="103"/>
      <c r="Y276" s="103"/>
      <c r="Z276" s="103"/>
      <c r="AA276" s="103"/>
    </row>
    <row r="277" spans="1:27" ht="14.25" customHeight="1">
      <c r="A277" s="102"/>
      <c r="B277" s="103"/>
      <c r="C277" s="103"/>
      <c r="D277" s="102"/>
      <c r="E277" s="102"/>
      <c r="F277" s="104"/>
      <c r="G277" s="102"/>
      <c r="H277" s="102"/>
      <c r="I277" s="103"/>
      <c r="J277" s="102"/>
      <c r="K277" s="102"/>
      <c r="L277" s="103"/>
      <c r="M277" s="103"/>
      <c r="N277" s="103"/>
      <c r="O277" s="103"/>
      <c r="P277" s="103"/>
      <c r="Q277" s="103"/>
      <c r="R277" s="103"/>
      <c r="S277" s="103"/>
      <c r="T277" s="103"/>
      <c r="U277" s="103"/>
      <c r="V277" s="103"/>
      <c r="W277" s="103"/>
      <c r="X277" s="103"/>
      <c r="Y277" s="103"/>
      <c r="Z277" s="103"/>
      <c r="AA277" s="103"/>
    </row>
    <row r="278" spans="1:27" ht="14.25" customHeight="1">
      <c r="A278" s="102"/>
      <c r="B278" s="103"/>
      <c r="C278" s="103"/>
      <c r="D278" s="102"/>
      <c r="E278" s="102"/>
      <c r="F278" s="104"/>
      <c r="G278" s="102"/>
      <c r="H278" s="102"/>
      <c r="I278" s="103"/>
      <c r="J278" s="102"/>
      <c r="K278" s="102"/>
      <c r="L278" s="103"/>
      <c r="M278" s="103"/>
      <c r="N278" s="103"/>
      <c r="O278" s="103"/>
      <c r="P278" s="103"/>
      <c r="Q278" s="103"/>
      <c r="R278" s="103"/>
      <c r="S278" s="103"/>
      <c r="T278" s="103"/>
      <c r="U278" s="103"/>
      <c r="V278" s="103"/>
      <c r="W278" s="103"/>
      <c r="X278" s="103"/>
      <c r="Y278" s="103"/>
      <c r="Z278" s="103"/>
      <c r="AA278" s="103"/>
    </row>
    <row r="279" spans="1:27" ht="14.25" customHeight="1">
      <c r="A279" s="102"/>
      <c r="B279" s="103"/>
      <c r="C279" s="103"/>
      <c r="D279" s="102"/>
      <c r="E279" s="102"/>
      <c r="F279" s="104"/>
      <c r="G279" s="102"/>
      <c r="H279" s="102"/>
      <c r="I279" s="103"/>
      <c r="J279" s="102"/>
      <c r="K279" s="102"/>
      <c r="L279" s="103"/>
      <c r="M279" s="103"/>
      <c r="N279" s="103"/>
      <c r="O279" s="103"/>
      <c r="P279" s="103"/>
      <c r="Q279" s="103"/>
      <c r="R279" s="103"/>
      <c r="S279" s="103"/>
      <c r="T279" s="103"/>
      <c r="U279" s="103"/>
      <c r="V279" s="103"/>
      <c r="W279" s="103"/>
      <c r="X279" s="103"/>
      <c r="Y279" s="103"/>
      <c r="Z279" s="103"/>
      <c r="AA279" s="103"/>
    </row>
    <row r="280" spans="1:27" ht="14.25" customHeight="1">
      <c r="A280" s="102"/>
      <c r="B280" s="103"/>
      <c r="C280" s="103"/>
      <c r="D280" s="102"/>
      <c r="E280" s="102"/>
      <c r="F280" s="104"/>
      <c r="G280" s="102"/>
      <c r="H280" s="102"/>
      <c r="I280" s="103"/>
      <c r="J280" s="102"/>
      <c r="K280" s="102"/>
      <c r="L280" s="103"/>
      <c r="M280" s="103"/>
      <c r="N280" s="103"/>
      <c r="O280" s="103"/>
      <c r="P280" s="103"/>
      <c r="Q280" s="103"/>
      <c r="R280" s="103"/>
      <c r="S280" s="103"/>
      <c r="T280" s="103"/>
      <c r="U280" s="103"/>
      <c r="V280" s="103"/>
      <c r="W280" s="103"/>
      <c r="X280" s="103"/>
      <c r="Y280" s="103"/>
      <c r="Z280" s="103"/>
      <c r="AA280" s="103"/>
    </row>
    <row r="281" spans="1:27" ht="14.25" customHeight="1">
      <c r="A281" s="102"/>
      <c r="B281" s="103"/>
      <c r="C281" s="103"/>
      <c r="D281" s="102"/>
      <c r="E281" s="102"/>
      <c r="F281" s="104"/>
      <c r="G281" s="102"/>
      <c r="H281" s="102"/>
      <c r="I281" s="103"/>
      <c r="J281" s="102"/>
      <c r="K281" s="102"/>
      <c r="L281" s="103"/>
      <c r="M281" s="103"/>
      <c r="N281" s="103"/>
      <c r="O281" s="103"/>
      <c r="P281" s="103"/>
      <c r="Q281" s="103"/>
      <c r="R281" s="103"/>
      <c r="S281" s="103"/>
      <c r="T281" s="103"/>
      <c r="U281" s="103"/>
      <c r="V281" s="103"/>
      <c r="W281" s="103"/>
      <c r="X281" s="103"/>
      <c r="Y281" s="103"/>
      <c r="Z281" s="103"/>
      <c r="AA281" s="103"/>
    </row>
    <row r="282" spans="1:27" ht="14.25" customHeight="1">
      <c r="A282" s="102"/>
      <c r="B282" s="103"/>
      <c r="C282" s="103"/>
      <c r="D282" s="102"/>
      <c r="E282" s="102"/>
      <c r="F282" s="104"/>
      <c r="G282" s="102"/>
      <c r="H282" s="102"/>
      <c r="I282" s="103"/>
      <c r="J282" s="102"/>
      <c r="K282" s="102"/>
      <c r="L282" s="103"/>
      <c r="M282" s="103"/>
      <c r="N282" s="103"/>
      <c r="O282" s="103"/>
      <c r="P282" s="103"/>
      <c r="Q282" s="103"/>
      <c r="R282" s="103"/>
      <c r="S282" s="103"/>
      <c r="T282" s="103"/>
      <c r="U282" s="103"/>
      <c r="V282" s="103"/>
      <c r="W282" s="103"/>
      <c r="X282" s="103"/>
      <c r="Y282" s="103"/>
      <c r="Z282" s="103"/>
      <c r="AA282" s="103"/>
    </row>
    <row r="283" spans="1:27" ht="14.25" customHeight="1">
      <c r="A283" s="102"/>
      <c r="B283" s="103"/>
      <c r="C283" s="103"/>
      <c r="D283" s="102"/>
      <c r="E283" s="102"/>
      <c r="F283" s="104"/>
      <c r="G283" s="102"/>
      <c r="H283" s="102"/>
      <c r="I283" s="103"/>
      <c r="J283" s="102"/>
      <c r="K283" s="102"/>
      <c r="L283" s="103"/>
      <c r="M283" s="103"/>
      <c r="N283" s="103"/>
      <c r="O283" s="103"/>
      <c r="P283" s="103"/>
      <c r="Q283" s="103"/>
      <c r="R283" s="103"/>
      <c r="S283" s="103"/>
      <c r="T283" s="103"/>
      <c r="U283" s="103"/>
      <c r="V283" s="103"/>
      <c r="W283" s="103"/>
      <c r="X283" s="103"/>
      <c r="Y283" s="103"/>
      <c r="Z283" s="103"/>
      <c r="AA283" s="103"/>
    </row>
    <row r="284" spans="1:27" ht="14.25" customHeight="1">
      <c r="A284" s="102"/>
      <c r="B284" s="103"/>
      <c r="C284" s="103"/>
      <c r="D284" s="102"/>
      <c r="E284" s="102"/>
      <c r="F284" s="104"/>
      <c r="G284" s="102"/>
      <c r="H284" s="102"/>
      <c r="I284" s="103"/>
      <c r="J284" s="102"/>
      <c r="K284" s="102"/>
      <c r="L284" s="103"/>
      <c r="M284" s="103"/>
      <c r="N284" s="103"/>
      <c r="O284" s="103"/>
      <c r="P284" s="103"/>
      <c r="Q284" s="103"/>
      <c r="R284" s="103"/>
      <c r="S284" s="103"/>
      <c r="T284" s="103"/>
      <c r="U284" s="103"/>
      <c r="V284" s="103"/>
      <c r="W284" s="103"/>
      <c r="X284" s="103"/>
      <c r="Y284" s="103"/>
      <c r="Z284" s="103"/>
      <c r="AA284" s="103"/>
    </row>
    <row r="285" spans="1:27" ht="14.25" customHeight="1">
      <c r="A285" s="102"/>
      <c r="B285" s="103"/>
      <c r="C285" s="103"/>
      <c r="D285" s="102"/>
      <c r="E285" s="102"/>
      <c r="F285" s="104"/>
      <c r="G285" s="102"/>
      <c r="H285" s="102"/>
      <c r="I285" s="103"/>
      <c r="J285" s="102"/>
      <c r="K285" s="102"/>
      <c r="L285" s="103"/>
      <c r="M285" s="103"/>
      <c r="N285" s="103"/>
      <c r="O285" s="103"/>
      <c r="P285" s="103"/>
      <c r="Q285" s="103"/>
      <c r="R285" s="103"/>
      <c r="S285" s="103"/>
      <c r="T285" s="103"/>
      <c r="U285" s="103"/>
      <c r="V285" s="103"/>
      <c r="W285" s="103"/>
      <c r="X285" s="103"/>
      <c r="Y285" s="103"/>
      <c r="Z285" s="103"/>
      <c r="AA285" s="103"/>
    </row>
    <row r="286" spans="1:27" ht="14.25" customHeight="1">
      <c r="A286" s="102"/>
      <c r="B286" s="103"/>
      <c r="C286" s="103"/>
      <c r="D286" s="102"/>
      <c r="E286" s="102"/>
      <c r="F286" s="104"/>
      <c r="G286" s="102"/>
      <c r="H286" s="102"/>
      <c r="I286" s="103"/>
      <c r="J286" s="102"/>
      <c r="K286" s="102"/>
      <c r="L286" s="103"/>
      <c r="M286" s="103"/>
      <c r="N286" s="103"/>
      <c r="O286" s="103"/>
      <c r="P286" s="103"/>
      <c r="Q286" s="103"/>
      <c r="R286" s="103"/>
      <c r="S286" s="103"/>
      <c r="T286" s="103"/>
      <c r="U286" s="103"/>
      <c r="V286" s="103"/>
      <c r="W286" s="103"/>
      <c r="X286" s="103"/>
      <c r="Y286" s="103"/>
      <c r="Z286" s="103"/>
      <c r="AA286" s="103"/>
    </row>
    <row r="287" spans="1:27" ht="14.25" customHeight="1">
      <c r="A287" s="102"/>
      <c r="B287" s="103"/>
      <c r="C287" s="103"/>
      <c r="D287" s="102"/>
      <c r="E287" s="102"/>
      <c r="F287" s="104"/>
      <c r="G287" s="102"/>
      <c r="H287" s="102"/>
      <c r="I287" s="103"/>
      <c r="J287" s="102"/>
      <c r="K287" s="102"/>
      <c r="L287" s="103"/>
      <c r="M287" s="103"/>
      <c r="N287" s="103"/>
      <c r="O287" s="103"/>
      <c r="P287" s="103"/>
      <c r="Q287" s="103"/>
      <c r="R287" s="103"/>
      <c r="S287" s="103"/>
      <c r="T287" s="103"/>
      <c r="U287" s="103"/>
      <c r="V287" s="103"/>
      <c r="W287" s="103"/>
      <c r="X287" s="103"/>
      <c r="Y287" s="103"/>
      <c r="Z287" s="103"/>
      <c r="AA287" s="103"/>
    </row>
    <row r="288" spans="1:27" ht="14.25" customHeight="1">
      <c r="A288" s="102"/>
      <c r="B288" s="103"/>
      <c r="C288" s="103"/>
      <c r="D288" s="102"/>
      <c r="E288" s="102"/>
      <c r="F288" s="104"/>
      <c r="G288" s="102"/>
      <c r="H288" s="102"/>
      <c r="I288" s="103"/>
      <c r="J288" s="102"/>
      <c r="K288" s="102"/>
      <c r="L288" s="103"/>
      <c r="M288" s="103"/>
      <c r="N288" s="103"/>
      <c r="O288" s="103"/>
      <c r="P288" s="103"/>
      <c r="Q288" s="103"/>
      <c r="R288" s="103"/>
      <c r="S288" s="103"/>
      <c r="T288" s="103"/>
      <c r="U288" s="103"/>
      <c r="V288" s="103"/>
      <c r="W288" s="103"/>
      <c r="X288" s="103"/>
      <c r="Y288" s="103"/>
      <c r="Z288" s="103"/>
      <c r="AA288" s="103"/>
    </row>
    <row r="289" spans="1:27" ht="14.25" customHeight="1">
      <c r="A289" s="102"/>
      <c r="B289" s="103"/>
      <c r="C289" s="103"/>
      <c r="D289" s="102"/>
      <c r="E289" s="102"/>
      <c r="F289" s="104"/>
      <c r="G289" s="102"/>
      <c r="H289" s="102"/>
      <c r="I289" s="103"/>
      <c r="J289" s="102"/>
      <c r="K289" s="102"/>
      <c r="L289" s="103"/>
      <c r="M289" s="103"/>
      <c r="N289" s="103"/>
      <c r="O289" s="103"/>
      <c r="P289" s="103"/>
      <c r="Q289" s="103"/>
      <c r="R289" s="103"/>
      <c r="S289" s="103"/>
      <c r="T289" s="103"/>
      <c r="U289" s="103"/>
      <c r="V289" s="103"/>
      <c r="W289" s="103"/>
      <c r="X289" s="103"/>
      <c r="Y289" s="103"/>
      <c r="Z289" s="103"/>
      <c r="AA289" s="103"/>
    </row>
    <row r="290" spans="1:27" ht="14.25" customHeight="1">
      <c r="A290" s="102"/>
      <c r="B290" s="103"/>
      <c r="C290" s="103"/>
      <c r="D290" s="102"/>
      <c r="E290" s="102"/>
      <c r="F290" s="104"/>
      <c r="G290" s="102"/>
      <c r="H290" s="102"/>
      <c r="I290" s="103"/>
      <c r="J290" s="102"/>
      <c r="K290" s="102"/>
      <c r="L290" s="103"/>
      <c r="M290" s="103"/>
      <c r="N290" s="103"/>
      <c r="O290" s="103"/>
      <c r="P290" s="103"/>
      <c r="Q290" s="103"/>
      <c r="R290" s="103"/>
      <c r="S290" s="103"/>
      <c r="T290" s="103"/>
      <c r="U290" s="103"/>
      <c r="V290" s="103"/>
      <c r="W290" s="103"/>
      <c r="X290" s="103"/>
      <c r="Y290" s="103"/>
      <c r="Z290" s="103"/>
      <c r="AA290" s="103"/>
    </row>
    <row r="291" spans="1:27" ht="14.25" customHeight="1">
      <c r="A291" s="102"/>
      <c r="B291" s="103"/>
      <c r="C291" s="103"/>
      <c r="D291" s="102"/>
      <c r="E291" s="102"/>
      <c r="F291" s="104"/>
      <c r="G291" s="102"/>
      <c r="H291" s="102"/>
      <c r="I291" s="103"/>
      <c r="J291" s="102"/>
      <c r="K291" s="102"/>
      <c r="L291" s="103"/>
      <c r="M291" s="103"/>
      <c r="N291" s="103"/>
      <c r="O291" s="103"/>
      <c r="P291" s="103"/>
      <c r="Q291" s="103"/>
      <c r="R291" s="103"/>
      <c r="S291" s="103"/>
      <c r="T291" s="103"/>
      <c r="U291" s="103"/>
      <c r="V291" s="103"/>
      <c r="W291" s="103"/>
      <c r="X291" s="103"/>
      <c r="Y291" s="103"/>
      <c r="Z291" s="103"/>
      <c r="AA291" s="103"/>
    </row>
    <row r="292" spans="1:27" ht="14.25" customHeight="1">
      <c r="A292" s="102"/>
      <c r="B292" s="103"/>
      <c r="C292" s="103"/>
      <c r="D292" s="102"/>
      <c r="E292" s="102"/>
      <c r="F292" s="104"/>
      <c r="G292" s="102"/>
      <c r="H292" s="102"/>
      <c r="I292" s="103"/>
      <c r="J292" s="102"/>
      <c r="K292" s="102"/>
      <c r="L292" s="103"/>
      <c r="M292" s="103"/>
      <c r="N292" s="103"/>
      <c r="O292" s="103"/>
      <c r="P292" s="103"/>
      <c r="Q292" s="103"/>
      <c r="R292" s="103"/>
      <c r="S292" s="103"/>
      <c r="T292" s="103"/>
      <c r="U292" s="103"/>
      <c r="V292" s="103"/>
      <c r="W292" s="103"/>
      <c r="X292" s="103"/>
      <c r="Y292" s="103"/>
      <c r="Z292" s="103"/>
      <c r="AA292" s="103"/>
    </row>
    <row r="293" spans="1:27" ht="14.25" customHeight="1">
      <c r="A293" s="102"/>
      <c r="B293" s="103"/>
      <c r="C293" s="103"/>
      <c r="D293" s="102"/>
      <c r="E293" s="102"/>
      <c r="F293" s="104"/>
      <c r="G293" s="102"/>
      <c r="H293" s="102"/>
      <c r="I293" s="103"/>
      <c r="J293" s="102"/>
      <c r="K293" s="102"/>
      <c r="L293" s="103"/>
      <c r="M293" s="103"/>
      <c r="N293" s="103"/>
      <c r="O293" s="103"/>
      <c r="P293" s="103"/>
      <c r="Q293" s="103"/>
      <c r="R293" s="103"/>
      <c r="S293" s="103"/>
      <c r="T293" s="103"/>
      <c r="U293" s="103"/>
      <c r="V293" s="103"/>
      <c r="W293" s="103"/>
      <c r="X293" s="103"/>
      <c r="Y293" s="103"/>
      <c r="Z293" s="103"/>
      <c r="AA293" s="103"/>
    </row>
    <row r="294" spans="1:27" ht="14.25" customHeight="1">
      <c r="A294" s="102"/>
      <c r="B294" s="103"/>
      <c r="C294" s="103"/>
      <c r="D294" s="102"/>
      <c r="E294" s="102"/>
      <c r="F294" s="104"/>
      <c r="G294" s="102"/>
      <c r="H294" s="102"/>
      <c r="I294" s="103"/>
      <c r="J294" s="102"/>
      <c r="K294" s="102"/>
      <c r="L294" s="103"/>
      <c r="M294" s="103"/>
      <c r="N294" s="103"/>
      <c r="O294" s="103"/>
      <c r="P294" s="103"/>
      <c r="Q294" s="103"/>
      <c r="R294" s="103"/>
      <c r="S294" s="103"/>
      <c r="T294" s="103"/>
      <c r="U294" s="103"/>
      <c r="V294" s="103"/>
      <c r="W294" s="103"/>
      <c r="X294" s="103"/>
      <c r="Y294" s="103"/>
      <c r="Z294" s="103"/>
      <c r="AA294" s="103"/>
    </row>
    <row r="295" spans="1:27" ht="14.25" customHeight="1">
      <c r="A295" s="102"/>
      <c r="B295" s="103"/>
      <c r="C295" s="103"/>
      <c r="D295" s="102"/>
      <c r="E295" s="102"/>
      <c r="F295" s="104"/>
      <c r="G295" s="102"/>
      <c r="H295" s="102"/>
      <c r="I295" s="103"/>
      <c r="J295" s="102"/>
      <c r="K295" s="102"/>
      <c r="L295" s="103"/>
      <c r="M295" s="103"/>
      <c r="N295" s="103"/>
      <c r="O295" s="103"/>
      <c r="P295" s="103"/>
      <c r="Q295" s="103"/>
      <c r="R295" s="103"/>
      <c r="S295" s="103"/>
      <c r="T295" s="103"/>
      <c r="U295" s="103"/>
      <c r="V295" s="103"/>
      <c r="W295" s="103"/>
      <c r="X295" s="103"/>
      <c r="Y295" s="103"/>
      <c r="Z295" s="103"/>
      <c r="AA295" s="103"/>
    </row>
    <row r="296" spans="1:27" ht="14.25" customHeight="1">
      <c r="A296" s="102"/>
      <c r="B296" s="103"/>
      <c r="C296" s="103"/>
      <c r="D296" s="102"/>
      <c r="E296" s="102"/>
      <c r="F296" s="104"/>
      <c r="G296" s="102"/>
      <c r="H296" s="102"/>
      <c r="I296" s="103"/>
      <c r="J296" s="102"/>
      <c r="K296" s="102"/>
      <c r="L296" s="103"/>
      <c r="M296" s="103"/>
      <c r="N296" s="103"/>
      <c r="O296" s="103"/>
      <c r="P296" s="103"/>
      <c r="Q296" s="103"/>
      <c r="R296" s="103"/>
      <c r="S296" s="103"/>
      <c r="T296" s="103"/>
      <c r="U296" s="103"/>
      <c r="V296" s="103"/>
      <c r="W296" s="103"/>
      <c r="X296" s="103"/>
      <c r="Y296" s="103"/>
      <c r="Z296" s="103"/>
      <c r="AA296" s="103"/>
    </row>
    <row r="297" spans="1:27" ht="14.25" customHeight="1">
      <c r="A297" s="102"/>
      <c r="B297" s="103"/>
      <c r="C297" s="103"/>
      <c r="D297" s="102"/>
      <c r="E297" s="102"/>
      <c r="F297" s="104"/>
      <c r="G297" s="102"/>
      <c r="H297" s="102"/>
      <c r="I297" s="103"/>
      <c r="J297" s="102"/>
      <c r="K297" s="102"/>
      <c r="L297" s="103"/>
      <c r="M297" s="103"/>
      <c r="N297" s="103"/>
      <c r="O297" s="103"/>
      <c r="P297" s="103"/>
      <c r="Q297" s="103"/>
      <c r="R297" s="103"/>
      <c r="S297" s="103"/>
      <c r="T297" s="103"/>
      <c r="U297" s="103"/>
      <c r="V297" s="103"/>
      <c r="W297" s="103"/>
      <c r="X297" s="103"/>
      <c r="Y297" s="103"/>
      <c r="Z297" s="103"/>
      <c r="AA297" s="103"/>
    </row>
    <row r="298" spans="1:27" ht="14.25" customHeight="1">
      <c r="A298" s="102"/>
      <c r="B298" s="103"/>
      <c r="C298" s="103"/>
      <c r="D298" s="102"/>
      <c r="E298" s="102"/>
      <c r="F298" s="104"/>
      <c r="G298" s="102"/>
      <c r="H298" s="102"/>
      <c r="I298" s="103"/>
      <c r="J298" s="102"/>
      <c r="K298" s="102"/>
      <c r="L298" s="103"/>
      <c r="M298" s="103"/>
      <c r="N298" s="103"/>
      <c r="O298" s="103"/>
      <c r="P298" s="103"/>
      <c r="Q298" s="103"/>
      <c r="R298" s="103"/>
      <c r="S298" s="103"/>
      <c r="T298" s="103"/>
      <c r="U298" s="103"/>
      <c r="V298" s="103"/>
      <c r="W298" s="103"/>
      <c r="X298" s="103"/>
      <c r="Y298" s="103"/>
      <c r="Z298" s="103"/>
      <c r="AA298" s="103"/>
    </row>
    <row r="299" spans="1:27" ht="14.25" customHeight="1">
      <c r="A299" s="102"/>
      <c r="B299" s="103"/>
      <c r="C299" s="103"/>
      <c r="D299" s="102"/>
      <c r="E299" s="102"/>
      <c r="F299" s="104"/>
      <c r="G299" s="102"/>
      <c r="H299" s="102"/>
      <c r="I299" s="103"/>
      <c r="J299" s="102"/>
      <c r="K299" s="102"/>
      <c r="L299" s="103"/>
      <c r="M299" s="103"/>
      <c r="N299" s="103"/>
      <c r="O299" s="103"/>
      <c r="P299" s="103"/>
      <c r="Q299" s="103"/>
      <c r="R299" s="103"/>
      <c r="S299" s="103"/>
      <c r="T299" s="103"/>
      <c r="U299" s="103"/>
      <c r="V299" s="103"/>
      <c r="W299" s="103"/>
      <c r="X299" s="103"/>
      <c r="Y299" s="103"/>
      <c r="Z299" s="103"/>
      <c r="AA299" s="103"/>
    </row>
    <row r="300" spans="1:27" ht="14.25" customHeight="1">
      <c r="A300" s="102"/>
      <c r="B300" s="103"/>
      <c r="C300" s="103"/>
      <c r="D300" s="102"/>
      <c r="E300" s="102"/>
      <c r="F300" s="104"/>
      <c r="G300" s="102"/>
      <c r="H300" s="102"/>
      <c r="I300" s="103"/>
      <c r="J300" s="102"/>
      <c r="K300" s="102"/>
      <c r="L300" s="103"/>
      <c r="M300" s="103"/>
      <c r="N300" s="103"/>
      <c r="O300" s="103"/>
      <c r="P300" s="103"/>
      <c r="Q300" s="103"/>
      <c r="R300" s="103"/>
      <c r="S300" s="103"/>
      <c r="T300" s="103"/>
      <c r="U300" s="103"/>
      <c r="V300" s="103"/>
      <c r="W300" s="103"/>
      <c r="X300" s="103"/>
      <c r="Y300" s="103"/>
      <c r="Z300" s="103"/>
      <c r="AA300" s="103"/>
    </row>
    <row r="301" spans="1:27" ht="14.25" customHeight="1">
      <c r="A301" s="102"/>
      <c r="B301" s="103"/>
      <c r="C301" s="103"/>
      <c r="D301" s="102"/>
      <c r="E301" s="102"/>
      <c r="F301" s="104"/>
      <c r="G301" s="102"/>
      <c r="H301" s="102"/>
      <c r="I301" s="103"/>
      <c r="J301" s="102"/>
      <c r="K301" s="102"/>
      <c r="L301" s="103"/>
      <c r="M301" s="103"/>
      <c r="N301" s="103"/>
      <c r="O301" s="103"/>
      <c r="P301" s="103"/>
      <c r="Q301" s="103"/>
      <c r="R301" s="103"/>
      <c r="S301" s="103"/>
      <c r="T301" s="103"/>
      <c r="U301" s="103"/>
      <c r="V301" s="103"/>
      <c r="W301" s="103"/>
      <c r="X301" s="103"/>
      <c r="Y301" s="103"/>
      <c r="Z301" s="103"/>
      <c r="AA301" s="103"/>
    </row>
    <row r="302" spans="1:27" ht="14.25" customHeight="1">
      <c r="A302" s="102"/>
      <c r="B302" s="103"/>
      <c r="C302" s="103"/>
      <c r="D302" s="102"/>
      <c r="E302" s="102"/>
      <c r="F302" s="104"/>
      <c r="G302" s="102"/>
      <c r="H302" s="102"/>
      <c r="I302" s="103"/>
      <c r="J302" s="102"/>
      <c r="K302" s="102"/>
      <c r="L302" s="103"/>
      <c r="M302" s="103"/>
      <c r="N302" s="103"/>
      <c r="O302" s="103"/>
      <c r="P302" s="103"/>
      <c r="Q302" s="103"/>
      <c r="R302" s="103"/>
      <c r="S302" s="103"/>
      <c r="T302" s="103"/>
      <c r="U302" s="103"/>
      <c r="V302" s="103"/>
      <c r="W302" s="103"/>
      <c r="X302" s="103"/>
      <c r="Y302" s="103"/>
      <c r="Z302" s="103"/>
      <c r="AA302" s="103"/>
    </row>
    <row r="303" spans="1:27" ht="14.25" customHeight="1">
      <c r="A303" s="102"/>
      <c r="B303" s="103"/>
      <c r="C303" s="103"/>
      <c r="D303" s="102"/>
      <c r="E303" s="102"/>
      <c r="F303" s="104"/>
      <c r="G303" s="102"/>
      <c r="H303" s="102"/>
      <c r="I303" s="103"/>
      <c r="J303" s="102"/>
      <c r="K303" s="102"/>
      <c r="L303" s="103"/>
      <c r="M303" s="103"/>
      <c r="N303" s="103"/>
      <c r="O303" s="103"/>
      <c r="P303" s="103"/>
      <c r="Q303" s="103"/>
      <c r="R303" s="103"/>
      <c r="S303" s="103"/>
      <c r="T303" s="103"/>
      <c r="U303" s="103"/>
      <c r="V303" s="103"/>
      <c r="W303" s="103"/>
      <c r="X303" s="103"/>
      <c r="Y303" s="103"/>
      <c r="Z303" s="103"/>
      <c r="AA303" s="103"/>
    </row>
    <row r="304" spans="1:27" ht="14.25" customHeight="1">
      <c r="A304" s="102"/>
      <c r="B304" s="103"/>
      <c r="C304" s="103"/>
      <c r="D304" s="102"/>
      <c r="E304" s="102"/>
      <c r="F304" s="104"/>
      <c r="G304" s="102"/>
      <c r="H304" s="102"/>
      <c r="I304" s="103"/>
      <c r="J304" s="102"/>
      <c r="K304" s="102"/>
      <c r="L304" s="103"/>
      <c r="M304" s="103"/>
      <c r="N304" s="103"/>
      <c r="O304" s="103"/>
      <c r="P304" s="103"/>
      <c r="Q304" s="103"/>
      <c r="R304" s="103"/>
      <c r="S304" s="103"/>
      <c r="T304" s="103"/>
      <c r="U304" s="103"/>
      <c r="V304" s="103"/>
      <c r="W304" s="103"/>
      <c r="X304" s="103"/>
      <c r="Y304" s="103"/>
      <c r="Z304" s="103"/>
      <c r="AA304" s="103"/>
    </row>
    <row r="305" spans="1:27" ht="14.25" customHeight="1">
      <c r="A305" s="102"/>
      <c r="B305" s="103"/>
      <c r="C305" s="103"/>
      <c r="D305" s="102"/>
      <c r="E305" s="102"/>
      <c r="F305" s="104"/>
      <c r="G305" s="102"/>
      <c r="H305" s="102"/>
      <c r="I305" s="103"/>
      <c r="J305" s="102"/>
      <c r="K305" s="102"/>
      <c r="L305" s="103"/>
      <c r="M305" s="103"/>
      <c r="N305" s="103"/>
      <c r="O305" s="103"/>
      <c r="P305" s="103"/>
      <c r="Q305" s="103"/>
      <c r="R305" s="103"/>
      <c r="S305" s="103"/>
      <c r="T305" s="103"/>
      <c r="U305" s="103"/>
      <c r="V305" s="103"/>
      <c r="W305" s="103"/>
      <c r="X305" s="103"/>
      <c r="Y305" s="103"/>
      <c r="Z305" s="103"/>
      <c r="AA305" s="103"/>
    </row>
    <row r="306" spans="1:27" ht="14.25" customHeight="1">
      <c r="A306" s="102"/>
      <c r="B306" s="103"/>
      <c r="C306" s="103"/>
      <c r="D306" s="102"/>
      <c r="E306" s="102"/>
      <c r="F306" s="104"/>
      <c r="G306" s="102"/>
      <c r="H306" s="102"/>
      <c r="I306" s="103"/>
      <c r="J306" s="102"/>
      <c r="K306" s="102"/>
      <c r="L306" s="103"/>
      <c r="M306" s="103"/>
      <c r="N306" s="103"/>
      <c r="O306" s="103"/>
      <c r="P306" s="103"/>
      <c r="Q306" s="103"/>
      <c r="R306" s="103"/>
      <c r="S306" s="103"/>
      <c r="T306" s="103"/>
      <c r="U306" s="103"/>
      <c r="V306" s="103"/>
      <c r="W306" s="103"/>
      <c r="X306" s="103"/>
      <c r="Y306" s="103"/>
      <c r="Z306" s="103"/>
      <c r="AA306" s="103"/>
    </row>
    <row r="307" spans="1:27" ht="14.25" customHeight="1">
      <c r="A307" s="102"/>
      <c r="B307" s="103"/>
      <c r="C307" s="103"/>
      <c r="D307" s="102"/>
      <c r="E307" s="102"/>
      <c r="F307" s="104"/>
      <c r="G307" s="102"/>
      <c r="H307" s="102"/>
      <c r="I307" s="103"/>
      <c r="J307" s="102"/>
      <c r="K307" s="102"/>
      <c r="L307" s="103"/>
      <c r="M307" s="103"/>
      <c r="N307" s="103"/>
      <c r="O307" s="103"/>
      <c r="P307" s="103"/>
      <c r="Q307" s="103"/>
      <c r="R307" s="103"/>
      <c r="S307" s="103"/>
      <c r="T307" s="103"/>
      <c r="U307" s="103"/>
      <c r="V307" s="103"/>
      <c r="W307" s="103"/>
      <c r="X307" s="103"/>
      <c r="Y307" s="103"/>
      <c r="Z307" s="103"/>
      <c r="AA307" s="103"/>
    </row>
    <row r="308" spans="1:27" ht="14.25" customHeight="1">
      <c r="A308" s="102"/>
      <c r="B308" s="103"/>
      <c r="C308" s="103"/>
      <c r="D308" s="102"/>
      <c r="E308" s="102"/>
      <c r="F308" s="104"/>
      <c r="G308" s="102"/>
      <c r="H308" s="102"/>
      <c r="I308" s="103"/>
      <c r="J308" s="102"/>
      <c r="K308" s="102"/>
      <c r="L308" s="103"/>
      <c r="M308" s="103"/>
      <c r="N308" s="103"/>
      <c r="O308" s="103"/>
      <c r="P308" s="103"/>
      <c r="Q308" s="103"/>
      <c r="R308" s="103"/>
      <c r="S308" s="103"/>
      <c r="T308" s="103"/>
      <c r="U308" s="103"/>
      <c r="V308" s="103"/>
      <c r="W308" s="103"/>
      <c r="X308" s="103"/>
      <c r="Y308" s="103"/>
      <c r="Z308" s="103"/>
      <c r="AA308" s="103"/>
    </row>
    <row r="309" spans="1:27" ht="14.25" customHeight="1">
      <c r="A309" s="102"/>
      <c r="B309" s="103"/>
      <c r="C309" s="103"/>
      <c r="D309" s="102"/>
      <c r="E309" s="102"/>
      <c r="F309" s="104"/>
      <c r="G309" s="102"/>
      <c r="H309" s="102"/>
      <c r="I309" s="103"/>
      <c r="J309" s="102"/>
      <c r="K309" s="102"/>
      <c r="L309" s="103"/>
      <c r="M309" s="103"/>
      <c r="N309" s="103"/>
      <c r="O309" s="103"/>
      <c r="P309" s="103"/>
      <c r="Q309" s="103"/>
      <c r="R309" s="103"/>
      <c r="S309" s="103"/>
      <c r="T309" s="103"/>
      <c r="U309" s="103"/>
      <c r="V309" s="103"/>
      <c r="W309" s="103"/>
      <c r="X309" s="103"/>
      <c r="Y309" s="103"/>
      <c r="Z309" s="103"/>
      <c r="AA309" s="103"/>
    </row>
    <row r="310" spans="1:27" ht="14.25" customHeight="1">
      <c r="A310" s="102"/>
      <c r="B310" s="103"/>
      <c r="C310" s="103"/>
      <c r="D310" s="102"/>
      <c r="E310" s="102"/>
      <c r="F310" s="104"/>
      <c r="G310" s="102"/>
      <c r="H310" s="102"/>
      <c r="I310" s="103"/>
      <c r="J310" s="102"/>
      <c r="K310" s="102"/>
      <c r="L310" s="103"/>
      <c r="M310" s="103"/>
      <c r="N310" s="103"/>
      <c r="O310" s="103"/>
      <c r="P310" s="103"/>
      <c r="Q310" s="103"/>
      <c r="R310" s="103"/>
      <c r="S310" s="103"/>
      <c r="T310" s="103"/>
      <c r="U310" s="103"/>
      <c r="V310" s="103"/>
      <c r="W310" s="103"/>
      <c r="X310" s="103"/>
      <c r="Y310" s="103"/>
      <c r="Z310" s="103"/>
      <c r="AA310" s="103"/>
    </row>
    <row r="311" spans="1:27" ht="14.25" customHeight="1">
      <c r="A311" s="102"/>
      <c r="B311" s="103"/>
      <c r="C311" s="103"/>
      <c r="D311" s="102"/>
      <c r="E311" s="102"/>
      <c r="F311" s="104"/>
      <c r="G311" s="102"/>
      <c r="H311" s="102"/>
      <c r="I311" s="103"/>
      <c r="J311" s="102"/>
      <c r="K311" s="102"/>
      <c r="L311" s="103"/>
      <c r="M311" s="103"/>
      <c r="N311" s="103"/>
      <c r="O311" s="103"/>
      <c r="P311" s="103"/>
      <c r="Q311" s="103"/>
      <c r="R311" s="103"/>
      <c r="S311" s="103"/>
      <c r="T311" s="103"/>
      <c r="U311" s="103"/>
      <c r="V311" s="103"/>
      <c r="W311" s="103"/>
      <c r="X311" s="103"/>
      <c r="Y311" s="103"/>
      <c r="Z311" s="103"/>
      <c r="AA311" s="103"/>
    </row>
    <row r="312" spans="1:27" ht="14.25" customHeight="1">
      <c r="A312" s="102"/>
      <c r="B312" s="103"/>
      <c r="C312" s="103"/>
      <c r="D312" s="102"/>
      <c r="E312" s="102"/>
      <c r="F312" s="104"/>
      <c r="G312" s="102"/>
      <c r="H312" s="102"/>
      <c r="I312" s="103"/>
      <c r="J312" s="102"/>
      <c r="K312" s="102"/>
      <c r="L312" s="103"/>
      <c r="M312" s="103"/>
      <c r="N312" s="103"/>
      <c r="O312" s="103"/>
      <c r="P312" s="103"/>
      <c r="Q312" s="103"/>
      <c r="R312" s="103"/>
      <c r="S312" s="103"/>
      <c r="T312" s="103"/>
      <c r="U312" s="103"/>
      <c r="V312" s="103"/>
      <c r="W312" s="103"/>
      <c r="X312" s="103"/>
      <c r="Y312" s="103"/>
      <c r="Z312" s="103"/>
      <c r="AA312" s="103"/>
    </row>
    <row r="313" spans="1:27" ht="14.25" customHeight="1">
      <c r="A313" s="102"/>
      <c r="B313" s="103"/>
      <c r="C313" s="103"/>
      <c r="D313" s="102"/>
      <c r="E313" s="102"/>
      <c r="F313" s="104"/>
      <c r="G313" s="102"/>
      <c r="H313" s="102"/>
      <c r="I313" s="103"/>
      <c r="J313" s="102"/>
      <c r="K313" s="102"/>
      <c r="L313" s="103"/>
      <c r="M313" s="103"/>
      <c r="N313" s="103"/>
      <c r="O313" s="103"/>
      <c r="P313" s="103"/>
      <c r="Q313" s="103"/>
      <c r="R313" s="103"/>
      <c r="S313" s="103"/>
      <c r="T313" s="103"/>
      <c r="U313" s="103"/>
      <c r="V313" s="103"/>
      <c r="W313" s="103"/>
      <c r="X313" s="103"/>
      <c r="Y313" s="103"/>
      <c r="Z313" s="103"/>
      <c r="AA313" s="103"/>
    </row>
    <row r="314" spans="1:27" ht="14.25" customHeight="1">
      <c r="A314" s="102"/>
      <c r="B314" s="103"/>
      <c r="C314" s="103"/>
      <c r="D314" s="102"/>
      <c r="E314" s="102"/>
      <c r="F314" s="104"/>
      <c r="G314" s="102"/>
      <c r="H314" s="102"/>
      <c r="I314" s="103"/>
      <c r="J314" s="102"/>
      <c r="K314" s="102"/>
      <c r="L314" s="103"/>
      <c r="M314" s="103"/>
      <c r="N314" s="103"/>
      <c r="O314" s="103"/>
      <c r="P314" s="103"/>
      <c r="Q314" s="103"/>
      <c r="R314" s="103"/>
      <c r="S314" s="103"/>
      <c r="T314" s="103"/>
      <c r="U314" s="103"/>
      <c r="V314" s="103"/>
      <c r="W314" s="103"/>
      <c r="X314" s="103"/>
      <c r="Y314" s="103"/>
      <c r="Z314" s="103"/>
      <c r="AA314" s="103"/>
    </row>
    <row r="315" spans="1:27" ht="14.25" customHeight="1">
      <c r="A315" s="102"/>
      <c r="B315" s="103"/>
      <c r="C315" s="103"/>
      <c r="D315" s="102"/>
      <c r="E315" s="102"/>
      <c r="F315" s="104"/>
      <c r="G315" s="102"/>
      <c r="H315" s="102"/>
      <c r="I315" s="103"/>
      <c r="J315" s="102"/>
      <c r="K315" s="102"/>
      <c r="L315" s="103"/>
      <c r="M315" s="103"/>
      <c r="N315" s="103"/>
      <c r="O315" s="103"/>
      <c r="P315" s="103"/>
      <c r="Q315" s="103"/>
      <c r="R315" s="103"/>
      <c r="S315" s="103"/>
      <c r="T315" s="103"/>
      <c r="U315" s="103"/>
      <c r="V315" s="103"/>
      <c r="W315" s="103"/>
      <c r="X315" s="103"/>
      <c r="Y315" s="103"/>
      <c r="Z315" s="103"/>
      <c r="AA315" s="103"/>
    </row>
    <row r="316" spans="1:27" ht="14.25" customHeight="1">
      <c r="A316" s="102"/>
      <c r="B316" s="103"/>
      <c r="C316" s="103"/>
      <c r="D316" s="102"/>
      <c r="E316" s="102"/>
      <c r="F316" s="104"/>
      <c r="G316" s="102"/>
      <c r="H316" s="102"/>
      <c r="I316" s="103"/>
      <c r="J316" s="102"/>
      <c r="K316" s="102"/>
      <c r="L316" s="103"/>
      <c r="M316" s="103"/>
      <c r="N316" s="103"/>
      <c r="O316" s="103"/>
      <c r="P316" s="103"/>
      <c r="Q316" s="103"/>
      <c r="R316" s="103"/>
      <c r="S316" s="103"/>
      <c r="T316" s="103"/>
      <c r="U316" s="103"/>
      <c r="V316" s="103"/>
      <c r="W316" s="103"/>
      <c r="X316" s="103"/>
      <c r="Y316" s="103"/>
      <c r="Z316" s="103"/>
      <c r="AA316" s="103"/>
    </row>
    <row r="317" spans="1:27" ht="14.25" customHeight="1">
      <c r="A317" s="102"/>
      <c r="B317" s="103"/>
      <c r="C317" s="103"/>
      <c r="D317" s="102"/>
      <c r="E317" s="102"/>
      <c r="F317" s="104"/>
      <c r="G317" s="102"/>
      <c r="H317" s="102"/>
      <c r="I317" s="103"/>
      <c r="J317" s="102"/>
      <c r="K317" s="102"/>
      <c r="L317" s="103"/>
      <c r="M317" s="103"/>
      <c r="N317" s="103"/>
      <c r="O317" s="103"/>
      <c r="P317" s="103"/>
      <c r="Q317" s="103"/>
      <c r="R317" s="103"/>
      <c r="S317" s="103"/>
      <c r="T317" s="103"/>
      <c r="U317" s="103"/>
      <c r="V317" s="103"/>
      <c r="W317" s="103"/>
      <c r="X317" s="103"/>
      <c r="Y317" s="103"/>
      <c r="Z317" s="103"/>
      <c r="AA317" s="103"/>
    </row>
    <row r="318" spans="1:27" ht="14.25" customHeight="1">
      <c r="A318" s="102"/>
      <c r="B318" s="103"/>
      <c r="C318" s="103"/>
      <c r="D318" s="102"/>
      <c r="E318" s="102"/>
      <c r="F318" s="104"/>
      <c r="G318" s="102"/>
      <c r="H318" s="102"/>
      <c r="I318" s="103"/>
      <c r="J318" s="102"/>
      <c r="K318" s="102"/>
      <c r="L318" s="103"/>
      <c r="M318" s="103"/>
      <c r="N318" s="103"/>
      <c r="O318" s="103"/>
      <c r="P318" s="103"/>
      <c r="Q318" s="103"/>
      <c r="R318" s="103"/>
      <c r="S318" s="103"/>
      <c r="T318" s="103"/>
      <c r="U318" s="103"/>
      <c r="V318" s="103"/>
      <c r="W318" s="103"/>
      <c r="X318" s="103"/>
      <c r="Y318" s="103"/>
      <c r="Z318" s="103"/>
      <c r="AA318" s="103"/>
    </row>
    <row r="319" spans="1:27" ht="14.25" customHeight="1">
      <c r="A319" s="102"/>
      <c r="B319" s="103"/>
      <c r="C319" s="103"/>
      <c r="D319" s="102"/>
      <c r="E319" s="102"/>
      <c r="F319" s="104"/>
      <c r="G319" s="102"/>
      <c r="H319" s="102"/>
      <c r="I319" s="103"/>
      <c r="J319" s="102"/>
      <c r="K319" s="102"/>
      <c r="L319" s="103"/>
      <c r="M319" s="103"/>
      <c r="N319" s="103"/>
      <c r="O319" s="103"/>
      <c r="P319" s="103"/>
      <c r="Q319" s="103"/>
      <c r="R319" s="103"/>
      <c r="S319" s="103"/>
      <c r="T319" s="103"/>
      <c r="U319" s="103"/>
      <c r="V319" s="103"/>
      <c r="W319" s="103"/>
      <c r="X319" s="103"/>
      <c r="Y319" s="103"/>
      <c r="Z319" s="103"/>
      <c r="AA319" s="103"/>
    </row>
    <row r="320" spans="1:27" ht="14.25" customHeight="1">
      <c r="A320" s="102"/>
      <c r="B320" s="103"/>
      <c r="C320" s="103"/>
      <c r="D320" s="102"/>
      <c r="E320" s="102"/>
      <c r="F320" s="104"/>
      <c r="G320" s="102"/>
      <c r="H320" s="102"/>
      <c r="I320" s="103"/>
      <c r="J320" s="102"/>
      <c r="K320" s="102"/>
      <c r="L320" s="103"/>
      <c r="M320" s="103"/>
      <c r="N320" s="103"/>
      <c r="O320" s="103"/>
      <c r="P320" s="103"/>
      <c r="Q320" s="103"/>
      <c r="R320" s="103"/>
      <c r="S320" s="103"/>
      <c r="T320" s="103"/>
      <c r="U320" s="103"/>
      <c r="V320" s="103"/>
      <c r="W320" s="103"/>
      <c r="X320" s="103"/>
      <c r="Y320" s="103"/>
      <c r="Z320" s="103"/>
      <c r="AA320" s="103"/>
    </row>
    <row r="321" spans="1:27" ht="14.25" customHeight="1">
      <c r="A321" s="102"/>
      <c r="B321" s="103"/>
      <c r="C321" s="103"/>
      <c r="D321" s="102"/>
      <c r="E321" s="102"/>
      <c r="F321" s="104"/>
      <c r="G321" s="102"/>
      <c r="H321" s="102"/>
      <c r="I321" s="103"/>
      <c r="J321" s="102"/>
      <c r="K321" s="102"/>
      <c r="L321" s="103"/>
      <c r="M321" s="103"/>
      <c r="N321" s="103"/>
      <c r="O321" s="103"/>
      <c r="P321" s="103"/>
      <c r="Q321" s="103"/>
      <c r="R321" s="103"/>
      <c r="S321" s="103"/>
      <c r="T321" s="103"/>
      <c r="U321" s="103"/>
      <c r="V321" s="103"/>
      <c r="W321" s="103"/>
      <c r="X321" s="103"/>
      <c r="Y321" s="103"/>
      <c r="Z321" s="103"/>
      <c r="AA321" s="103"/>
    </row>
    <row r="322" spans="1:27" ht="14.25" customHeight="1">
      <c r="A322" s="102"/>
      <c r="B322" s="103"/>
      <c r="C322" s="103"/>
      <c r="D322" s="102"/>
      <c r="E322" s="102"/>
      <c r="F322" s="104"/>
      <c r="G322" s="102"/>
      <c r="H322" s="102"/>
      <c r="I322" s="103"/>
      <c r="J322" s="102"/>
      <c r="K322" s="102"/>
      <c r="L322" s="103"/>
      <c r="M322" s="103"/>
      <c r="N322" s="103"/>
      <c r="O322" s="103"/>
      <c r="P322" s="103"/>
      <c r="Q322" s="103"/>
      <c r="R322" s="103"/>
      <c r="S322" s="103"/>
      <c r="T322" s="103"/>
      <c r="U322" s="103"/>
      <c r="V322" s="103"/>
      <c r="W322" s="103"/>
      <c r="X322" s="103"/>
      <c r="Y322" s="103"/>
      <c r="Z322" s="103"/>
      <c r="AA322" s="103"/>
    </row>
    <row r="323" spans="1:27" ht="14.25" customHeight="1">
      <c r="A323" s="102"/>
      <c r="B323" s="103"/>
      <c r="C323" s="103"/>
      <c r="D323" s="102"/>
      <c r="E323" s="102"/>
      <c r="F323" s="104"/>
      <c r="G323" s="102"/>
      <c r="H323" s="102"/>
      <c r="I323" s="103"/>
      <c r="J323" s="102"/>
      <c r="K323" s="102"/>
      <c r="L323" s="103"/>
      <c r="M323" s="103"/>
      <c r="N323" s="103"/>
      <c r="O323" s="103"/>
      <c r="P323" s="103"/>
      <c r="Q323" s="103"/>
      <c r="R323" s="103"/>
      <c r="S323" s="103"/>
      <c r="T323" s="103"/>
      <c r="U323" s="103"/>
      <c r="V323" s="103"/>
      <c r="W323" s="103"/>
      <c r="X323" s="103"/>
      <c r="Y323" s="103"/>
      <c r="Z323" s="103"/>
      <c r="AA323" s="103"/>
    </row>
    <row r="324" spans="1:27" ht="14.25" customHeight="1">
      <c r="A324" s="102"/>
      <c r="B324" s="103"/>
      <c r="C324" s="103"/>
      <c r="D324" s="102"/>
      <c r="E324" s="102"/>
      <c r="F324" s="104"/>
      <c r="G324" s="102"/>
      <c r="H324" s="102"/>
      <c r="I324" s="103"/>
      <c r="J324" s="102"/>
      <c r="K324" s="102"/>
      <c r="L324" s="103"/>
      <c r="M324" s="103"/>
      <c r="N324" s="103"/>
      <c r="O324" s="103"/>
      <c r="P324" s="103"/>
      <c r="Q324" s="103"/>
      <c r="R324" s="103"/>
      <c r="S324" s="103"/>
      <c r="T324" s="103"/>
      <c r="U324" s="103"/>
      <c r="V324" s="103"/>
      <c r="W324" s="103"/>
      <c r="X324" s="103"/>
      <c r="Y324" s="103"/>
      <c r="Z324" s="103"/>
      <c r="AA324" s="103"/>
    </row>
    <row r="325" spans="1:27" ht="14.25" customHeight="1">
      <c r="A325" s="102"/>
      <c r="B325" s="103"/>
      <c r="C325" s="103"/>
      <c r="D325" s="102"/>
      <c r="E325" s="102"/>
      <c r="F325" s="104"/>
      <c r="G325" s="102"/>
      <c r="H325" s="102"/>
      <c r="I325" s="103"/>
      <c r="J325" s="102"/>
      <c r="K325" s="102"/>
      <c r="L325" s="103"/>
      <c r="M325" s="103"/>
      <c r="N325" s="103"/>
      <c r="O325" s="103"/>
      <c r="P325" s="103"/>
      <c r="Q325" s="103"/>
      <c r="R325" s="103"/>
      <c r="S325" s="103"/>
      <c r="T325" s="103"/>
      <c r="U325" s="103"/>
      <c r="V325" s="103"/>
      <c r="W325" s="103"/>
      <c r="X325" s="103"/>
      <c r="Y325" s="103"/>
      <c r="Z325" s="103"/>
      <c r="AA325" s="103"/>
    </row>
    <row r="326" spans="1:27" ht="14.25" customHeight="1">
      <c r="A326" s="102"/>
      <c r="B326" s="103"/>
      <c r="C326" s="103"/>
      <c r="D326" s="102"/>
      <c r="E326" s="102"/>
      <c r="F326" s="104"/>
      <c r="G326" s="102"/>
      <c r="H326" s="102"/>
      <c r="I326" s="103"/>
      <c r="J326" s="102"/>
      <c r="K326" s="102"/>
      <c r="L326" s="103"/>
      <c r="M326" s="103"/>
      <c r="N326" s="103"/>
      <c r="O326" s="103"/>
      <c r="P326" s="103"/>
      <c r="Q326" s="103"/>
      <c r="R326" s="103"/>
      <c r="S326" s="103"/>
      <c r="T326" s="103"/>
      <c r="U326" s="103"/>
      <c r="V326" s="103"/>
      <c r="W326" s="103"/>
      <c r="X326" s="103"/>
      <c r="Y326" s="103"/>
      <c r="Z326" s="103"/>
      <c r="AA326" s="103"/>
    </row>
    <row r="327" spans="1:27" ht="14.25" customHeight="1">
      <c r="A327" s="102"/>
      <c r="B327" s="103"/>
      <c r="C327" s="103"/>
      <c r="D327" s="102"/>
      <c r="E327" s="102"/>
      <c r="F327" s="104"/>
      <c r="G327" s="102"/>
      <c r="H327" s="102"/>
      <c r="I327" s="103"/>
      <c r="J327" s="102"/>
      <c r="K327" s="102"/>
      <c r="L327" s="103"/>
      <c r="M327" s="103"/>
      <c r="N327" s="103"/>
      <c r="O327" s="103"/>
      <c r="P327" s="103"/>
      <c r="Q327" s="103"/>
      <c r="R327" s="103"/>
      <c r="S327" s="103"/>
      <c r="T327" s="103"/>
      <c r="U327" s="103"/>
      <c r="V327" s="103"/>
      <c r="W327" s="103"/>
      <c r="X327" s="103"/>
      <c r="Y327" s="103"/>
      <c r="Z327" s="103"/>
      <c r="AA327" s="103"/>
    </row>
    <row r="328" spans="1:27" ht="14.25" customHeight="1">
      <c r="A328" s="102"/>
      <c r="B328" s="103"/>
      <c r="C328" s="103"/>
      <c r="D328" s="102"/>
      <c r="E328" s="102"/>
      <c r="F328" s="104"/>
      <c r="G328" s="102"/>
      <c r="H328" s="102"/>
      <c r="I328" s="103"/>
      <c r="J328" s="102"/>
      <c r="K328" s="102"/>
      <c r="L328" s="103"/>
      <c r="M328" s="103"/>
      <c r="N328" s="103"/>
      <c r="O328" s="103"/>
      <c r="P328" s="103"/>
      <c r="Q328" s="103"/>
      <c r="R328" s="103"/>
      <c r="S328" s="103"/>
      <c r="T328" s="103"/>
      <c r="U328" s="103"/>
      <c r="V328" s="103"/>
      <c r="W328" s="103"/>
      <c r="X328" s="103"/>
      <c r="Y328" s="103"/>
      <c r="Z328" s="103"/>
      <c r="AA328" s="103"/>
    </row>
    <row r="329" spans="1:27" ht="14.25" customHeight="1">
      <c r="A329" s="102"/>
      <c r="B329" s="103"/>
      <c r="C329" s="103"/>
      <c r="D329" s="102"/>
      <c r="E329" s="102"/>
      <c r="F329" s="104"/>
      <c r="G329" s="102"/>
      <c r="H329" s="102"/>
      <c r="I329" s="103"/>
      <c r="J329" s="102"/>
      <c r="K329" s="102"/>
      <c r="L329" s="103"/>
      <c r="M329" s="103"/>
      <c r="N329" s="103"/>
      <c r="O329" s="103"/>
      <c r="P329" s="103"/>
      <c r="Q329" s="103"/>
      <c r="R329" s="103"/>
      <c r="S329" s="103"/>
      <c r="T329" s="103"/>
      <c r="U329" s="103"/>
      <c r="V329" s="103"/>
      <c r="W329" s="103"/>
      <c r="X329" s="103"/>
      <c r="Y329" s="103"/>
      <c r="Z329" s="103"/>
      <c r="AA329" s="103"/>
    </row>
    <row r="330" spans="1:27" ht="14.25" customHeight="1">
      <c r="A330" s="102"/>
      <c r="B330" s="103"/>
      <c r="C330" s="103"/>
      <c r="D330" s="102"/>
      <c r="E330" s="102"/>
      <c r="F330" s="104"/>
      <c r="G330" s="102"/>
      <c r="H330" s="102"/>
      <c r="I330" s="103"/>
      <c r="J330" s="102"/>
      <c r="K330" s="102"/>
      <c r="L330" s="103"/>
      <c r="M330" s="103"/>
      <c r="N330" s="103"/>
      <c r="O330" s="103"/>
      <c r="P330" s="103"/>
      <c r="Q330" s="103"/>
      <c r="R330" s="103"/>
      <c r="S330" s="103"/>
      <c r="T330" s="103"/>
      <c r="U330" s="103"/>
      <c r="V330" s="103"/>
      <c r="W330" s="103"/>
      <c r="X330" s="103"/>
      <c r="Y330" s="103"/>
      <c r="Z330" s="103"/>
      <c r="AA330" s="103"/>
    </row>
    <row r="331" spans="1:27" ht="14.25" customHeight="1">
      <c r="A331" s="102"/>
      <c r="B331" s="103"/>
      <c r="C331" s="103"/>
      <c r="D331" s="102"/>
      <c r="E331" s="102"/>
      <c r="F331" s="104"/>
      <c r="G331" s="102"/>
      <c r="H331" s="102"/>
      <c r="I331" s="103"/>
      <c r="J331" s="102"/>
      <c r="K331" s="102"/>
      <c r="L331" s="103"/>
      <c r="M331" s="103"/>
      <c r="N331" s="103"/>
      <c r="O331" s="103"/>
      <c r="P331" s="103"/>
      <c r="Q331" s="103"/>
      <c r="R331" s="103"/>
      <c r="S331" s="103"/>
      <c r="T331" s="103"/>
      <c r="U331" s="103"/>
      <c r="V331" s="103"/>
      <c r="W331" s="103"/>
      <c r="X331" s="103"/>
      <c r="Y331" s="103"/>
      <c r="Z331" s="103"/>
      <c r="AA331" s="103"/>
    </row>
    <row r="332" spans="1:27" ht="14.25" customHeight="1">
      <c r="A332" s="102"/>
      <c r="B332" s="103"/>
      <c r="C332" s="103"/>
      <c r="D332" s="102"/>
      <c r="E332" s="102"/>
      <c r="F332" s="104"/>
      <c r="G332" s="102"/>
      <c r="H332" s="102"/>
      <c r="I332" s="103"/>
      <c r="J332" s="102"/>
      <c r="K332" s="102"/>
      <c r="L332" s="103"/>
      <c r="M332" s="103"/>
      <c r="N332" s="103"/>
      <c r="O332" s="103"/>
      <c r="P332" s="103"/>
      <c r="Q332" s="103"/>
      <c r="R332" s="103"/>
      <c r="S332" s="103"/>
      <c r="T332" s="103"/>
      <c r="U332" s="103"/>
      <c r="V332" s="103"/>
      <c r="W332" s="103"/>
      <c r="X332" s="103"/>
      <c r="Y332" s="103"/>
      <c r="Z332" s="103"/>
      <c r="AA332" s="103"/>
    </row>
    <row r="333" spans="1:27" ht="14.25" customHeight="1">
      <c r="A333" s="102"/>
      <c r="B333" s="103"/>
      <c r="C333" s="103"/>
      <c r="D333" s="102"/>
      <c r="E333" s="102"/>
      <c r="F333" s="104"/>
      <c r="G333" s="102"/>
      <c r="H333" s="102"/>
      <c r="I333" s="103"/>
      <c r="J333" s="102"/>
      <c r="K333" s="102"/>
      <c r="L333" s="103"/>
      <c r="M333" s="103"/>
      <c r="N333" s="103"/>
      <c r="O333" s="103"/>
      <c r="P333" s="103"/>
      <c r="Q333" s="103"/>
      <c r="R333" s="103"/>
      <c r="S333" s="103"/>
      <c r="T333" s="103"/>
      <c r="U333" s="103"/>
      <c r="V333" s="103"/>
      <c r="W333" s="103"/>
      <c r="X333" s="103"/>
      <c r="Y333" s="103"/>
      <c r="Z333" s="103"/>
      <c r="AA333" s="103"/>
    </row>
    <row r="334" spans="1:27" ht="14.25" customHeight="1">
      <c r="A334" s="102"/>
      <c r="B334" s="103"/>
      <c r="C334" s="103"/>
      <c r="D334" s="102"/>
      <c r="E334" s="102"/>
      <c r="F334" s="104"/>
      <c r="G334" s="102"/>
      <c r="H334" s="102"/>
      <c r="I334" s="103"/>
      <c r="J334" s="102"/>
      <c r="K334" s="102"/>
      <c r="L334" s="103"/>
      <c r="M334" s="103"/>
      <c r="N334" s="103"/>
      <c r="O334" s="103"/>
      <c r="P334" s="103"/>
      <c r="Q334" s="103"/>
      <c r="R334" s="103"/>
      <c r="S334" s="103"/>
      <c r="T334" s="103"/>
      <c r="U334" s="103"/>
      <c r="V334" s="103"/>
      <c r="W334" s="103"/>
      <c r="X334" s="103"/>
      <c r="Y334" s="103"/>
      <c r="Z334" s="103"/>
      <c r="AA334" s="103"/>
    </row>
    <row r="335" spans="1:27" ht="14.25" customHeight="1">
      <c r="A335" s="102"/>
      <c r="B335" s="103"/>
      <c r="C335" s="103"/>
      <c r="D335" s="102"/>
      <c r="E335" s="102"/>
      <c r="F335" s="104"/>
      <c r="G335" s="102"/>
      <c r="H335" s="102"/>
      <c r="I335" s="103"/>
      <c r="J335" s="102"/>
      <c r="K335" s="102"/>
      <c r="L335" s="103"/>
      <c r="M335" s="103"/>
      <c r="N335" s="103"/>
      <c r="O335" s="103"/>
      <c r="P335" s="103"/>
      <c r="Q335" s="103"/>
      <c r="R335" s="103"/>
      <c r="S335" s="103"/>
      <c r="T335" s="103"/>
      <c r="U335" s="103"/>
      <c r="V335" s="103"/>
      <c r="W335" s="103"/>
      <c r="X335" s="103"/>
      <c r="Y335" s="103"/>
      <c r="Z335" s="103"/>
      <c r="AA335" s="103"/>
    </row>
    <row r="336" spans="1:27" ht="14.25" customHeight="1">
      <c r="A336" s="102"/>
      <c r="B336" s="103"/>
      <c r="C336" s="103"/>
      <c r="D336" s="102"/>
      <c r="E336" s="102"/>
      <c r="F336" s="104"/>
      <c r="G336" s="102"/>
      <c r="H336" s="102"/>
      <c r="I336" s="103"/>
      <c r="J336" s="102"/>
      <c r="K336" s="102"/>
      <c r="L336" s="103"/>
      <c r="M336" s="103"/>
      <c r="N336" s="103"/>
      <c r="O336" s="103"/>
      <c r="P336" s="103"/>
      <c r="Q336" s="103"/>
      <c r="R336" s="103"/>
      <c r="S336" s="103"/>
      <c r="T336" s="103"/>
      <c r="U336" s="103"/>
      <c r="V336" s="103"/>
      <c r="W336" s="103"/>
      <c r="X336" s="103"/>
      <c r="Y336" s="103"/>
      <c r="Z336" s="103"/>
      <c r="AA336" s="103"/>
    </row>
    <row r="337" spans="1:27" ht="14.25" customHeight="1">
      <c r="A337" s="102"/>
      <c r="B337" s="103"/>
      <c r="C337" s="103"/>
      <c r="D337" s="102"/>
      <c r="E337" s="102"/>
      <c r="F337" s="104"/>
      <c r="G337" s="102"/>
      <c r="H337" s="102"/>
      <c r="I337" s="103"/>
      <c r="J337" s="102"/>
      <c r="K337" s="102"/>
      <c r="L337" s="103"/>
      <c r="M337" s="103"/>
      <c r="N337" s="103"/>
      <c r="O337" s="103"/>
      <c r="P337" s="103"/>
      <c r="Q337" s="103"/>
      <c r="R337" s="103"/>
      <c r="S337" s="103"/>
      <c r="T337" s="103"/>
      <c r="U337" s="103"/>
      <c r="V337" s="103"/>
      <c r="W337" s="103"/>
      <c r="X337" s="103"/>
      <c r="Y337" s="103"/>
      <c r="Z337" s="103"/>
      <c r="AA337" s="103"/>
    </row>
    <row r="338" spans="1:27" ht="14.25" customHeight="1">
      <c r="A338" s="102"/>
      <c r="B338" s="103"/>
      <c r="C338" s="103"/>
      <c r="D338" s="102"/>
      <c r="E338" s="102"/>
      <c r="F338" s="104"/>
      <c r="G338" s="102"/>
      <c r="H338" s="102"/>
      <c r="I338" s="103"/>
      <c r="J338" s="102"/>
      <c r="K338" s="102"/>
      <c r="L338" s="103"/>
      <c r="M338" s="103"/>
      <c r="N338" s="103"/>
      <c r="O338" s="103"/>
      <c r="P338" s="103"/>
      <c r="Q338" s="103"/>
      <c r="R338" s="103"/>
      <c r="S338" s="103"/>
      <c r="T338" s="103"/>
      <c r="U338" s="103"/>
      <c r="V338" s="103"/>
      <c r="W338" s="103"/>
      <c r="X338" s="103"/>
      <c r="Y338" s="103"/>
      <c r="Z338" s="103"/>
      <c r="AA338" s="103"/>
    </row>
    <row r="339" spans="1:27" ht="14.25" customHeight="1">
      <c r="A339" s="102"/>
      <c r="B339" s="103"/>
      <c r="C339" s="103"/>
      <c r="D339" s="102"/>
      <c r="E339" s="102"/>
      <c r="F339" s="104"/>
      <c r="G339" s="102"/>
      <c r="H339" s="102"/>
      <c r="I339" s="103"/>
      <c r="J339" s="102"/>
      <c r="K339" s="102"/>
      <c r="L339" s="103"/>
      <c r="M339" s="103"/>
      <c r="N339" s="103"/>
      <c r="O339" s="103"/>
      <c r="P339" s="103"/>
      <c r="Q339" s="103"/>
      <c r="R339" s="103"/>
      <c r="S339" s="103"/>
      <c r="T339" s="103"/>
      <c r="U339" s="103"/>
      <c r="V339" s="103"/>
      <c r="W339" s="103"/>
      <c r="X339" s="103"/>
      <c r="Y339" s="103"/>
      <c r="Z339" s="103"/>
      <c r="AA339" s="103"/>
    </row>
    <row r="340" spans="1:27" ht="14.25" customHeight="1">
      <c r="A340" s="102"/>
      <c r="B340" s="103"/>
      <c r="C340" s="103"/>
      <c r="D340" s="102"/>
      <c r="E340" s="102"/>
      <c r="F340" s="104"/>
      <c r="G340" s="102"/>
      <c r="H340" s="102"/>
      <c r="I340" s="103"/>
      <c r="J340" s="102"/>
      <c r="K340" s="102"/>
      <c r="L340" s="103"/>
      <c r="M340" s="103"/>
      <c r="N340" s="103"/>
      <c r="O340" s="103"/>
      <c r="P340" s="103"/>
      <c r="Q340" s="103"/>
      <c r="R340" s="103"/>
      <c r="S340" s="103"/>
      <c r="T340" s="103"/>
      <c r="U340" s="103"/>
      <c r="V340" s="103"/>
      <c r="W340" s="103"/>
      <c r="X340" s="103"/>
      <c r="Y340" s="103"/>
      <c r="Z340" s="103"/>
      <c r="AA340" s="103"/>
    </row>
    <row r="341" spans="1:27" ht="14.25" customHeight="1">
      <c r="A341" s="102"/>
      <c r="B341" s="103"/>
      <c r="C341" s="103"/>
      <c r="D341" s="102"/>
      <c r="E341" s="102"/>
      <c r="F341" s="104"/>
      <c r="G341" s="102"/>
      <c r="H341" s="102"/>
      <c r="I341" s="103"/>
      <c r="J341" s="102"/>
      <c r="K341" s="102"/>
      <c r="L341" s="103"/>
      <c r="M341" s="103"/>
      <c r="N341" s="103"/>
      <c r="O341" s="103"/>
      <c r="P341" s="103"/>
      <c r="Q341" s="103"/>
      <c r="R341" s="103"/>
      <c r="S341" s="103"/>
      <c r="T341" s="103"/>
      <c r="U341" s="103"/>
      <c r="V341" s="103"/>
      <c r="W341" s="103"/>
      <c r="X341" s="103"/>
      <c r="Y341" s="103"/>
      <c r="Z341" s="103"/>
      <c r="AA341" s="103"/>
    </row>
    <row r="342" spans="1:27" ht="14.25" customHeight="1">
      <c r="A342" s="102"/>
      <c r="B342" s="103"/>
      <c r="C342" s="103"/>
      <c r="D342" s="102"/>
      <c r="E342" s="102"/>
      <c r="F342" s="104"/>
      <c r="G342" s="102"/>
      <c r="H342" s="102"/>
      <c r="I342" s="103"/>
      <c r="J342" s="102"/>
      <c r="K342" s="102"/>
      <c r="L342" s="103"/>
      <c r="M342" s="103"/>
      <c r="N342" s="103"/>
      <c r="O342" s="103"/>
      <c r="P342" s="103"/>
      <c r="Q342" s="103"/>
      <c r="R342" s="103"/>
      <c r="S342" s="103"/>
      <c r="T342" s="103"/>
      <c r="U342" s="103"/>
      <c r="V342" s="103"/>
      <c r="W342" s="103"/>
      <c r="X342" s="103"/>
      <c r="Y342" s="103"/>
      <c r="Z342" s="103"/>
      <c r="AA342" s="103"/>
    </row>
    <row r="343" spans="1:27" ht="14.25" customHeight="1">
      <c r="A343" s="102"/>
      <c r="B343" s="103"/>
      <c r="C343" s="103"/>
      <c r="D343" s="102"/>
      <c r="E343" s="102"/>
      <c r="F343" s="104"/>
      <c r="G343" s="102"/>
      <c r="H343" s="102"/>
      <c r="I343" s="103"/>
      <c r="J343" s="102"/>
      <c r="K343" s="102"/>
      <c r="L343" s="103"/>
      <c r="M343" s="103"/>
      <c r="N343" s="103"/>
      <c r="O343" s="103"/>
      <c r="P343" s="103"/>
      <c r="Q343" s="103"/>
      <c r="R343" s="103"/>
      <c r="S343" s="103"/>
      <c r="T343" s="103"/>
      <c r="U343" s="103"/>
      <c r="V343" s="103"/>
      <c r="W343" s="103"/>
      <c r="X343" s="103"/>
      <c r="Y343" s="103"/>
      <c r="Z343" s="103"/>
      <c r="AA343" s="103"/>
    </row>
    <row r="344" spans="1:27" ht="14.25" customHeight="1">
      <c r="A344" s="102"/>
      <c r="B344" s="103"/>
      <c r="C344" s="103"/>
      <c r="D344" s="102"/>
      <c r="E344" s="102"/>
      <c r="F344" s="104"/>
      <c r="G344" s="102"/>
      <c r="H344" s="102"/>
      <c r="I344" s="103"/>
      <c r="J344" s="102"/>
      <c r="K344" s="102"/>
      <c r="L344" s="103"/>
      <c r="M344" s="103"/>
      <c r="N344" s="103"/>
      <c r="O344" s="103"/>
      <c r="P344" s="103"/>
      <c r="Q344" s="103"/>
      <c r="R344" s="103"/>
      <c r="S344" s="103"/>
      <c r="T344" s="103"/>
      <c r="U344" s="103"/>
      <c r="V344" s="103"/>
      <c r="W344" s="103"/>
      <c r="X344" s="103"/>
      <c r="Y344" s="103"/>
      <c r="Z344" s="103"/>
      <c r="AA344" s="103"/>
    </row>
    <row r="345" spans="1:27" ht="14.25" customHeight="1">
      <c r="A345" s="102"/>
      <c r="B345" s="103"/>
      <c r="C345" s="103"/>
      <c r="D345" s="102"/>
      <c r="E345" s="102"/>
      <c r="F345" s="104"/>
      <c r="G345" s="102"/>
      <c r="H345" s="102"/>
      <c r="I345" s="103"/>
      <c r="J345" s="102"/>
      <c r="K345" s="102"/>
      <c r="L345" s="103"/>
      <c r="M345" s="103"/>
      <c r="N345" s="103"/>
      <c r="O345" s="103"/>
      <c r="P345" s="103"/>
      <c r="Q345" s="103"/>
      <c r="R345" s="103"/>
      <c r="S345" s="103"/>
      <c r="T345" s="103"/>
      <c r="U345" s="103"/>
      <c r="V345" s="103"/>
      <c r="W345" s="103"/>
      <c r="X345" s="103"/>
      <c r="Y345" s="103"/>
      <c r="Z345" s="103"/>
      <c r="AA345" s="103"/>
    </row>
    <row r="346" spans="1:27" ht="14.25" customHeight="1">
      <c r="A346" s="102"/>
      <c r="B346" s="103"/>
      <c r="C346" s="103"/>
      <c r="D346" s="102"/>
      <c r="E346" s="102"/>
      <c r="F346" s="104"/>
      <c r="G346" s="102"/>
      <c r="H346" s="102"/>
      <c r="I346" s="103"/>
      <c r="J346" s="102"/>
      <c r="K346" s="102"/>
      <c r="L346" s="103"/>
      <c r="M346" s="103"/>
      <c r="N346" s="103"/>
      <c r="O346" s="103"/>
      <c r="P346" s="103"/>
      <c r="Q346" s="103"/>
      <c r="R346" s="103"/>
      <c r="S346" s="103"/>
      <c r="T346" s="103"/>
      <c r="U346" s="103"/>
      <c r="V346" s="103"/>
      <c r="W346" s="103"/>
      <c r="X346" s="103"/>
      <c r="Y346" s="103"/>
      <c r="Z346" s="103"/>
      <c r="AA346" s="103"/>
    </row>
    <row r="347" spans="1:27" ht="14.25" customHeight="1">
      <c r="A347" s="102"/>
      <c r="B347" s="103"/>
      <c r="C347" s="103"/>
      <c r="D347" s="102"/>
      <c r="E347" s="102"/>
      <c r="F347" s="104"/>
      <c r="G347" s="102"/>
      <c r="H347" s="102"/>
      <c r="I347" s="103"/>
      <c r="J347" s="102"/>
      <c r="K347" s="102"/>
      <c r="L347" s="103"/>
      <c r="M347" s="103"/>
      <c r="N347" s="103"/>
      <c r="O347" s="103"/>
      <c r="P347" s="103"/>
      <c r="Q347" s="103"/>
      <c r="R347" s="103"/>
      <c r="S347" s="103"/>
      <c r="T347" s="103"/>
      <c r="U347" s="103"/>
      <c r="V347" s="103"/>
      <c r="W347" s="103"/>
      <c r="X347" s="103"/>
      <c r="Y347" s="103"/>
      <c r="Z347" s="103"/>
      <c r="AA347" s="103"/>
    </row>
    <row r="348" spans="1:27" ht="14.25" customHeight="1">
      <c r="A348" s="102"/>
      <c r="B348" s="103"/>
      <c r="C348" s="103"/>
      <c r="D348" s="102"/>
      <c r="E348" s="102"/>
      <c r="F348" s="104"/>
      <c r="G348" s="102"/>
      <c r="H348" s="102"/>
      <c r="I348" s="103"/>
      <c r="J348" s="102"/>
      <c r="K348" s="102"/>
      <c r="L348" s="103"/>
      <c r="M348" s="103"/>
      <c r="N348" s="103"/>
      <c r="O348" s="103"/>
      <c r="P348" s="103"/>
      <c r="Q348" s="103"/>
      <c r="R348" s="103"/>
      <c r="S348" s="103"/>
      <c r="T348" s="103"/>
      <c r="U348" s="103"/>
      <c r="V348" s="103"/>
      <c r="W348" s="103"/>
      <c r="X348" s="103"/>
      <c r="Y348" s="103"/>
      <c r="Z348" s="103"/>
      <c r="AA348" s="103"/>
    </row>
    <row r="349" spans="1:27" ht="14.25" customHeight="1">
      <c r="A349" s="102"/>
      <c r="B349" s="103"/>
      <c r="C349" s="103"/>
      <c r="D349" s="102"/>
      <c r="E349" s="102"/>
      <c r="F349" s="104"/>
      <c r="G349" s="102"/>
      <c r="H349" s="102"/>
      <c r="I349" s="103"/>
      <c r="J349" s="102"/>
      <c r="K349" s="102"/>
      <c r="L349" s="103"/>
      <c r="M349" s="103"/>
      <c r="N349" s="103"/>
      <c r="O349" s="103"/>
      <c r="P349" s="103"/>
      <c r="Q349" s="103"/>
      <c r="R349" s="103"/>
      <c r="S349" s="103"/>
      <c r="T349" s="103"/>
      <c r="U349" s="103"/>
      <c r="V349" s="103"/>
      <c r="W349" s="103"/>
      <c r="X349" s="103"/>
      <c r="Y349" s="103"/>
      <c r="Z349" s="103"/>
      <c r="AA349" s="103"/>
    </row>
    <row r="350" spans="1:27" ht="14.25" customHeight="1">
      <c r="A350" s="102"/>
      <c r="B350" s="103"/>
      <c r="C350" s="103"/>
      <c r="D350" s="102"/>
      <c r="E350" s="102"/>
      <c r="F350" s="104"/>
      <c r="G350" s="102"/>
      <c r="H350" s="102"/>
      <c r="I350" s="103"/>
      <c r="J350" s="102"/>
      <c r="K350" s="102"/>
      <c r="L350" s="103"/>
      <c r="M350" s="103"/>
      <c r="N350" s="103"/>
      <c r="O350" s="103"/>
      <c r="P350" s="103"/>
      <c r="Q350" s="103"/>
      <c r="R350" s="103"/>
      <c r="S350" s="103"/>
      <c r="T350" s="103"/>
      <c r="U350" s="103"/>
      <c r="V350" s="103"/>
      <c r="W350" s="103"/>
      <c r="X350" s="103"/>
      <c r="Y350" s="103"/>
      <c r="Z350" s="103"/>
      <c r="AA350" s="103"/>
    </row>
    <row r="351" spans="1:27" ht="14.25" customHeight="1">
      <c r="A351" s="102"/>
      <c r="B351" s="103"/>
      <c r="C351" s="103"/>
      <c r="D351" s="102"/>
      <c r="E351" s="102"/>
      <c r="F351" s="104"/>
      <c r="G351" s="102"/>
      <c r="H351" s="102"/>
      <c r="I351" s="103"/>
      <c r="J351" s="102"/>
      <c r="K351" s="102"/>
      <c r="L351" s="103"/>
      <c r="M351" s="103"/>
      <c r="N351" s="103"/>
      <c r="O351" s="103"/>
      <c r="P351" s="103"/>
      <c r="Q351" s="103"/>
      <c r="R351" s="103"/>
      <c r="S351" s="103"/>
      <c r="T351" s="103"/>
      <c r="U351" s="103"/>
      <c r="V351" s="103"/>
      <c r="W351" s="103"/>
      <c r="X351" s="103"/>
      <c r="Y351" s="103"/>
      <c r="Z351" s="103"/>
      <c r="AA351" s="103"/>
    </row>
    <row r="352" spans="1:27" ht="14.25" customHeight="1">
      <c r="A352" s="102"/>
      <c r="B352" s="103"/>
      <c r="C352" s="103"/>
      <c r="D352" s="102"/>
      <c r="E352" s="102"/>
      <c r="F352" s="104"/>
      <c r="G352" s="102"/>
      <c r="H352" s="102"/>
      <c r="I352" s="103"/>
      <c r="J352" s="102"/>
      <c r="K352" s="102"/>
      <c r="L352" s="103"/>
      <c r="M352" s="103"/>
      <c r="N352" s="103"/>
      <c r="O352" s="103"/>
      <c r="P352" s="103"/>
      <c r="Q352" s="103"/>
      <c r="R352" s="103"/>
      <c r="S352" s="103"/>
      <c r="T352" s="103"/>
      <c r="U352" s="103"/>
      <c r="V352" s="103"/>
      <c r="W352" s="103"/>
      <c r="X352" s="103"/>
      <c r="Y352" s="103"/>
      <c r="Z352" s="103"/>
      <c r="AA352" s="103"/>
    </row>
    <row r="353" spans="1:27" ht="14.25" customHeight="1">
      <c r="A353" s="102"/>
      <c r="B353" s="103"/>
      <c r="C353" s="103"/>
      <c r="D353" s="102"/>
      <c r="E353" s="102"/>
      <c r="F353" s="104"/>
      <c r="G353" s="102"/>
      <c r="H353" s="102"/>
      <c r="I353" s="103"/>
      <c r="J353" s="102"/>
      <c r="K353" s="102"/>
      <c r="L353" s="103"/>
      <c r="M353" s="103"/>
      <c r="N353" s="103"/>
      <c r="O353" s="103"/>
      <c r="P353" s="103"/>
      <c r="Q353" s="103"/>
      <c r="R353" s="103"/>
      <c r="S353" s="103"/>
      <c r="T353" s="103"/>
      <c r="U353" s="103"/>
      <c r="V353" s="103"/>
      <c r="W353" s="103"/>
      <c r="X353" s="103"/>
      <c r="Y353" s="103"/>
      <c r="Z353" s="103"/>
      <c r="AA353" s="103"/>
    </row>
    <row r="354" spans="1:27" ht="14.25" customHeight="1">
      <c r="A354" s="102"/>
      <c r="B354" s="103"/>
      <c r="C354" s="103"/>
      <c r="D354" s="102"/>
      <c r="E354" s="102"/>
      <c r="F354" s="104"/>
      <c r="G354" s="102"/>
      <c r="H354" s="102"/>
      <c r="I354" s="103"/>
      <c r="J354" s="102"/>
      <c r="K354" s="102"/>
      <c r="L354" s="103"/>
      <c r="M354" s="103"/>
      <c r="N354" s="103"/>
      <c r="O354" s="103"/>
      <c r="P354" s="103"/>
      <c r="Q354" s="103"/>
      <c r="R354" s="103"/>
      <c r="S354" s="103"/>
      <c r="T354" s="103"/>
      <c r="U354" s="103"/>
      <c r="V354" s="103"/>
      <c r="W354" s="103"/>
      <c r="X354" s="103"/>
      <c r="Y354" s="103"/>
      <c r="Z354" s="103"/>
      <c r="AA354" s="103"/>
    </row>
    <row r="355" spans="1:27" ht="14.25" customHeight="1">
      <c r="A355" s="102"/>
      <c r="B355" s="103"/>
      <c r="C355" s="103"/>
      <c r="D355" s="102"/>
      <c r="E355" s="102"/>
      <c r="F355" s="104"/>
      <c r="G355" s="102"/>
      <c r="H355" s="102"/>
      <c r="I355" s="103"/>
      <c r="J355" s="102"/>
      <c r="K355" s="102"/>
      <c r="L355" s="103"/>
      <c r="M355" s="103"/>
      <c r="N355" s="103"/>
      <c r="O355" s="103"/>
      <c r="P355" s="103"/>
      <c r="Q355" s="103"/>
      <c r="R355" s="103"/>
      <c r="S355" s="103"/>
      <c r="T355" s="103"/>
      <c r="U355" s="103"/>
      <c r="V355" s="103"/>
      <c r="W355" s="103"/>
      <c r="X355" s="103"/>
      <c r="Y355" s="103"/>
      <c r="Z355" s="103"/>
      <c r="AA355" s="103"/>
    </row>
    <row r="356" spans="1:27" ht="14.25" customHeight="1">
      <c r="A356" s="102"/>
      <c r="B356" s="103"/>
      <c r="C356" s="103"/>
      <c r="D356" s="102"/>
      <c r="E356" s="102"/>
      <c r="F356" s="104"/>
      <c r="G356" s="102"/>
      <c r="H356" s="102"/>
      <c r="I356" s="103"/>
      <c r="J356" s="102"/>
      <c r="K356" s="102"/>
      <c r="L356" s="103"/>
      <c r="M356" s="103"/>
      <c r="N356" s="103"/>
      <c r="O356" s="103"/>
      <c r="P356" s="103"/>
      <c r="Q356" s="103"/>
      <c r="R356" s="103"/>
      <c r="S356" s="103"/>
      <c r="T356" s="103"/>
      <c r="U356" s="103"/>
      <c r="V356" s="103"/>
      <c r="W356" s="103"/>
      <c r="X356" s="103"/>
      <c r="Y356" s="103"/>
      <c r="Z356" s="103"/>
      <c r="AA356" s="103"/>
    </row>
    <row r="357" spans="1:27" ht="14.25" customHeight="1">
      <c r="A357" s="102"/>
      <c r="B357" s="103"/>
      <c r="C357" s="103"/>
      <c r="D357" s="102"/>
      <c r="E357" s="102"/>
      <c r="F357" s="104"/>
      <c r="G357" s="102"/>
      <c r="H357" s="102"/>
      <c r="I357" s="103"/>
      <c r="J357" s="102"/>
      <c r="K357" s="102"/>
      <c r="L357" s="103"/>
      <c r="M357" s="103"/>
      <c r="N357" s="103"/>
      <c r="O357" s="103"/>
      <c r="P357" s="103"/>
      <c r="Q357" s="103"/>
      <c r="R357" s="103"/>
      <c r="S357" s="103"/>
      <c r="T357" s="103"/>
      <c r="U357" s="103"/>
      <c r="V357" s="103"/>
      <c r="W357" s="103"/>
      <c r="X357" s="103"/>
      <c r="Y357" s="103"/>
      <c r="Z357" s="103"/>
      <c r="AA357" s="103"/>
    </row>
    <row r="358" spans="1:27" ht="14.25" customHeight="1">
      <c r="A358" s="102"/>
      <c r="B358" s="103"/>
      <c r="C358" s="103"/>
      <c r="D358" s="102"/>
      <c r="E358" s="102"/>
      <c r="F358" s="104"/>
      <c r="G358" s="102"/>
      <c r="H358" s="102"/>
      <c r="I358" s="103"/>
      <c r="J358" s="102"/>
      <c r="K358" s="102"/>
      <c r="L358" s="103"/>
      <c r="M358" s="103"/>
      <c r="N358" s="103"/>
      <c r="O358" s="103"/>
      <c r="P358" s="103"/>
      <c r="Q358" s="103"/>
      <c r="R358" s="103"/>
      <c r="S358" s="103"/>
      <c r="T358" s="103"/>
      <c r="U358" s="103"/>
      <c r="V358" s="103"/>
      <c r="W358" s="103"/>
      <c r="X358" s="103"/>
      <c r="Y358" s="103"/>
      <c r="Z358" s="103"/>
      <c r="AA358" s="103"/>
    </row>
    <row r="359" spans="1:27" ht="14.25" customHeight="1">
      <c r="A359" s="102"/>
      <c r="B359" s="103"/>
      <c r="C359" s="103"/>
      <c r="D359" s="102"/>
      <c r="E359" s="102"/>
      <c r="F359" s="104"/>
      <c r="G359" s="102"/>
      <c r="H359" s="102"/>
      <c r="I359" s="103"/>
      <c r="J359" s="102"/>
      <c r="K359" s="102"/>
      <c r="L359" s="103"/>
      <c r="M359" s="103"/>
      <c r="N359" s="103"/>
      <c r="O359" s="103"/>
      <c r="P359" s="103"/>
      <c r="Q359" s="103"/>
      <c r="R359" s="103"/>
      <c r="S359" s="103"/>
      <c r="T359" s="103"/>
      <c r="U359" s="103"/>
      <c r="V359" s="103"/>
      <c r="W359" s="103"/>
      <c r="X359" s="103"/>
      <c r="Y359" s="103"/>
      <c r="Z359" s="103"/>
      <c r="AA359" s="103"/>
    </row>
    <row r="360" spans="1:27" ht="14.25" customHeight="1">
      <c r="A360" s="102"/>
      <c r="B360" s="103"/>
      <c r="C360" s="103"/>
      <c r="D360" s="102"/>
      <c r="E360" s="102"/>
      <c r="F360" s="104"/>
      <c r="G360" s="102"/>
      <c r="H360" s="102"/>
      <c r="I360" s="103"/>
      <c r="J360" s="102"/>
      <c r="K360" s="102"/>
      <c r="L360" s="103"/>
      <c r="M360" s="103"/>
      <c r="N360" s="103"/>
      <c r="O360" s="103"/>
      <c r="P360" s="103"/>
      <c r="Q360" s="103"/>
      <c r="R360" s="103"/>
      <c r="S360" s="103"/>
      <c r="T360" s="103"/>
      <c r="U360" s="103"/>
      <c r="V360" s="103"/>
      <c r="W360" s="103"/>
      <c r="X360" s="103"/>
      <c r="Y360" s="103"/>
      <c r="Z360" s="103"/>
      <c r="AA360" s="103"/>
    </row>
    <row r="361" spans="1:27" ht="14.25" customHeight="1">
      <c r="A361" s="102"/>
      <c r="B361" s="103"/>
      <c r="C361" s="103"/>
      <c r="D361" s="102"/>
      <c r="E361" s="102"/>
      <c r="F361" s="104"/>
      <c r="G361" s="102"/>
      <c r="H361" s="102"/>
      <c r="I361" s="103"/>
      <c r="J361" s="102"/>
      <c r="K361" s="102"/>
      <c r="L361" s="103"/>
      <c r="M361" s="103"/>
      <c r="N361" s="103"/>
      <c r="O361" s="103"/>
      <c r="P361" s="103"/>
      <c r="Q361" s="103"/>
      <c r="R361" s="103"/>
      <c r="S361" s="103"/>
      <c r="T361" s="103"/>
      <c r="U361" s="103"/>
      <c r="V361" s="103"/>
      <c r="W361" s="103"/>
      <c r="X361" s="103"/>
      <c r="Y361" s="103"/>
      <c r="Z361" s="103"/>
      <c r="AA361" s="103"/>
    </row>
    <row r="362" spans="1:27" ht="14.25" customHeight="1">
      <c r="A362" s="102"/>
      <c r="B362" s="103"/>
      <c r="C362" s="103"/>
      <c r="D362" s="102"/>
      <c r="E362" s="102"/>
      <c r="F362" s="104"/>
      <c r="G362" s="102"/>
      <c r="H362" s="102"/>
      <c r="I362" s="103"/>
      <c r="J362" s="102"/>
      <c r="K362" s="102"/>
      <c r="L362" s="103"/>
      <c r="M362" s="103"/>
      <c r="N362" s="103"/>
      <c r="O362" s="103"/>
      <c r="P362" s="103"/>
      <c r="Q362" s="103"/>
      <c r="R362" s="103"/>
      <c r="S362" s="103"/>
      <c r="T362" s="103"/>
      <c r="U362" s="103"/>
      <c r="V362" s="103"/>
      <c r="W362" s="103"/>
      <c r="X362" s="103"/>
      <c r="Y362" s="103"/>
      <c r="Z362" s="103"/>
      <c r="AA362" s="103"/>
    </row>
    <row r="363" spans="1:27" ht="14.25" customHeight="1">
      <c r="A363" s="102"/>
      <c r="B363" s="103"/>
      <c r="C363" s="103"/>
      <c r="D363" s="102"/>
      <c r="E363" s="102"/>
      <c r="F363" s="104"/>
      <c r="G363" s="102"/>
      <c r="H363" s="102"/>
      <c r="I363" s="103"/>
      <c r="J363" s="102"/>
      <c r="K363" s="102"/>
      <c r="L363" s="103"/>
      <c r="M363" s="103"/>
      <c r="N363" s="103"/>
      <c r="O363" s="103"/>
      <c r="P363" s="103"/>
      <c r="Q363" s="103"/>
      <c r="R363" s="103"/>
      <c r="S363" s="103"/>
      <c r="T363" s="103"/>
      <c r="U363" s="103"/>
      <c r="V363" s="103"/>
      <c r="W363" s="103"/>
      <c r="X363" s="103"/>
      <c r="Y363" s="103"/>
      <c r="Z363" s="103"/>
      <c r="AA363" s="103"/>
    </row>
    <row r="364" spans="1:27" ht="14.25" customHeight="1">
      <c r="A364" s="102"/>
      <c r="B364" s="103"/>
      <c r="C364" s="103"/>
      <c r="D364" s="102"/>
      <c r="E364" s="102"/>
      <c r="F364" s="104"/>
      <c r="G364" s="102"/>
      <c r="H364" s="102"/>
      <c r="I364" s="103"/>
      <c r="J364" s="102"/>
      <c r="K364" s="102"/>
      <c r="L364" s="103"/>
      <c r="M364" s="103"/>
      <c r="N364" s="103"/>
      <c r="O364" s="103"/>
      <c r="P364" s="103"/>
      <c r="Q364" s="103"/>
      <c r="R364" s="103"/>
      <c r="S364" s="103"/>
      <c r="T364" s="103"/>
      <c r="U364" s="103"/>
      <c r="V364" s="103"/>
      <c r="W364" s="103"/>
      <c r="X364" s="103"/>
      <c r="Y364" s="103"/>
      <c r="Z364" s="103"/>
      <c r="AA364" s="103"/>
    </row>
    <row r="365" spans="1:27" ht="14.25" customHeight="1">
      <c r="A365" s="102"/>
      <c r="B365" s="103"/>
      <c r="C365" s="103"/>
      <c r="D365" s="102"/>
      <c r="E365" s="102"/>
      <c r="F365" s="104"/>
      <c r="G365" s="102"/>
      <c r="H365" s="102"/>
      <c r="I365" s="103"/>
      <c r="J365" s="102"/>
      <c r="K365" s="102"/>
      <c r="L365" s="103"/>
      <c r="M365" s="103"/>
      <c r="N365" s="103"/>
      <c r="O365" s="103"/>
      <c r="P365" s="103"/>
      <c r="Q365" s="103"/>
      <c r="R365" s="103"/>
      <c r="S365" s="103"/>
      <c r="T365" s="103"/>
      <c r="U365" s="103"/>
      <c r="V365" s="103"/>
      <c r="W365" s="103"/>
      <c r="X365" s="103"/>
      <c r="Y365" s="103"/>
      <c r="Z365" s="103"/>
      <c r="AA365" s="103"/>
    </row>
    <row r="366" spans="1:27" ht="14.25" customHeight="1">
      <c r="A366" s="102"/>
      <c r="B366" s="103"/>
      <c r="C366" s="103"/>
      <c r="D366" s="102"/>
      <c r="E366" s="102"/>
      <c r="F366" s="104"/>
      <c r="G366" s="102"/>
      <c r="H366" s="102"/>
      <c r="I366" s="103"/>
      <c r="J366" s="102"/>
      <c r="K366" s="102"/>
      <c r="L366" s="103"/>
      <c r="M366" s="103"/>
      <c r="N366" s="103"/>
      <c r="O366" s="103"/>
      <c r="P366" s="103"/>
      <c r="Q366" s="103"/>
      <c r="R366" s="103"/>
      <c r="S366" s="103"/>
      <c r="T366" s="103"/>
      <c r="U366" s="103"/>
      <c r="V366" s="103"/>
      <c r="W366" s="103"/>
      <c r="X366" s="103"/>
      <c r="Y366" s="103"/>
      <c r="Z366" s="103"/>
      <c r="AA366" s="103"/>
    </row>
    <row r="367" spans="1:27" ht="14.25" customHeight="1">
      <c r="A367" s="102"/>
      <c r="B367" s="103"/>
      <c r="C367" s="103"/>
      <c r="D367" s="102"/>
      <c r="E367" s="102"/>
      <c r="F367" s="104"/>
      <c r="G367" s="102"/>
      <c r="H367" s="102"/>
      <c r="I367" s="103"/>
      <c r="J367" s="102"/>
      <c r="K367" s="102"/>
      <c r="L367" s="103"/>
      <c r="M367" s="103"/>
      <c r="N367" s="103"/>
      <c r="O367" s="103"/>
      <c r="P367" s="103"/>
      <c r="Q367" s="103"/>
      <c r="R367" s="103"/>
      <c r="S367" s="103"/>
      <c r="T367" s="103"/>
      <c r="U367" s="103"/>
      <c r="V367" s="103"/>
      <c r="W367" s="103"/>
      <c r="X367" s="103"/>
      <c r="Y367" s="103"/>
      <c r="Z367" s="103"/>
      <c r="AA367" s="103"/>
    </row>
    <row r="368" spans="1:27" ht="14.25" customHeight="1">
      <c r="A368" s="102"/>
      <c r="B368" s="103"/>
      <c r="C368" s="103"/>
      <c r="D368" s="102"/>
      <c r="E368" s="102"/>
      <c r="F368" s="104"/>
      <c r="G368" s="102"/>
      <c r="H368" s="102"/>
      <c r="I368" s="103"/>
      <c r="J368" s="102"/>
      <c r="K368" s="102"/>
      <c r="L368" s="103"/>
      <c r="M368" s="103"/>
      <c r="N368" s="103"/>
      <c r="O368" s="103"/>
      <c r="P368" s="103"/>
      <c r="Q368" s="103"/>
      <c r="R368" s="103"/>
      <c r="S368" s="103"/>
      <c r="T368" s="103"/>
      <c r="U368" s="103"/>
      <c r="V368" s="103"/>
      <c r="W368" s="103"/>
      <c r="X368" s="103"/>
      <c r="Y368" s="103"/>
      <c r="Z368" s="103"/>
      <c r="AA368" s="103"/>
    </row>
    <row r="369" spans="1:27" ht="14.25" customHeight="1">
      <c r="A369" s="102"/>
      <c r="B369" s="103"/>
      <c r="C369" s="103"/>
      <c r="D369" s="102"/>
      <c r="E369" s="102"/>
      <c r="F369" s="104"/>
      <c r="G369" s="102"/>
      <c r="H369" s="102"/>
      <c r="I369" s="103"/>
      <c r="J369" s="102"/>
      <c r="K369" s="102"/>
      <c r="L369" s="103"/>
      <c r="M369" s="103"/>
      <c r="N369" s="103"/>
      <c r="O369" s="103"/>
      <c r="P369" s="103"/>
      <c r="Q369" s="103"/>
      <c r="R369" s="103"/>
      <c r="S369" s="103"/>
      <c r="T369" s="103"/>
      <c r="U369" s="103"/>
      <c r="V369" s="103"/>
      <c r="W369" s="103"/>
      <c r="X369" s="103"/>
      <c r="Y369" s="103"/>
      <c r="Z369" s="103"/>
      <c r="AA369" s="103"/>
    </row>
    <row r="370" spans="1:27" ht="14.25" customHeight="1">
      <c r="A370" s="102"/>
      <c r="B370" s="103"/>
      <c r="C370" s="103"/>
      <c r="D370" s="102"/>
      <c r="E370" s="102"/>
      <c r="F370" s="104"/>
      <c r="G370" s="102"/>
      <c r="H370" s="102"/>
      <c r="I370" s="103"/>
      <c r="J370" s="102"/>
      <c r="K370" s="102"/>
      <c r="L370" s="103"/>
      <c r="M370" s="103"/>
      <c r="N370" s="103"/>
      <c r="O370" s="103"/>
      <c r="P370" s="103"/>
      <c r="Q370" s="103"/>
      <c r="R370" s="103"/>
      <c r="S370" s="103"/>
      <c r="T370" s="103"/>
      <c r="U370" s="103"/>
      <c r="V370" s="103"/>
      <c r="W370" s="103"/>
      <c r="X370" s="103"/>
      <c r="Y370" s="103"/>
      <c r="Z370" s="103"/>
      <c r="AA370" s="103"/>
    </row>
    <row r="371" spans="1:27" ht="14.25" customHeight="1">
      <c r="A371" s="102"/>
      <c r="B371" s="103"/>
      <c r="C371" s="103"/>
      <c r="D371" s="102"/>
      <c r="E371" s="102"/>
      <c r="F371" s="104"/>
      <c r="G371" s="102"/>
      <c r="H371" s="102"/>
      <c r="I371" s="103"/>
      <c r="J371" s="102"/>
      <c r="K371" s="102"/>
      <c r="L371" s="103"/>
      <c r="M371" s="103"/>
      <c r="N371" s="103"/>
      <c r="O371" s="103"/>
      <c r="P371" s="103"/>
      <c r="Q371" s="103"/>
      <c r="R371" s="103"/>
      <c r="S371" s="103"/>
      <c r="T371" s="103"/>
      <c r="U371" s="103"/>
      <c r="V371" s="103"/>
      <c r="W371" s="103"/>
      <c r="X371" s="103"/>
      <c r="Y371" s="103"/>
      <c r="Z371" s="103"/>
      <c r="AA371" s="103"/>
    </row>
    <row r="372" spans="1:27" ht="14.25" customHeight="1">
      <c r="A372" s="102"/>
      <c r="B372" s="103"/>
      <c r="C372" s="103"/>
      <c r="D372" s="102"/>
      <c r="E372" s="102"/>
      <c r="F372" s="104"/>
      <c r="G372" s="102"/>
      <c r="H372" s="102"/>
      <c r="I372" s="103"/>
      <c r="J372" s="102"/>
      <c r="K372" s="102"/>
      <c r="L372" s="103"/>
      <c r="M372" s="103"/>
      <c r="N372" s="103"/>
      <c r="O372" s="103"/>
      <c r="P372" s="103"/>
      <c r="Q372" s="103"/>
      <c r="R372" s="103"/>
      <c r="S372" s="103"/>
      <c r="T372" s="103"/>
      <c r="U372" s="103"/>
      <c r="V372" s="103"/>
      <c r="W372" s="103"/>
      <c r="X372" s="103"/>
      <c r="Y372" s="103"/>
      <c r="Z372" s="103"/>
      <c r="AA372" s="103"/>
    </row>
    <row r="373" spans="1:27" ht="14.25" customHeight="1">
      <c r="A373" s="102"/>
      <c r="B373" s="103"/>
      <c r="C373" s="103"/>
      <c r="D373" s="102"/>
      <c r="E373" s="102"/>
      <c r="F373" s="104"/>
      <c r="G373" s="102"/>
      <c r="H373" s="102"/>
      <c r="I373" s="103"/>
      <c r="J373" s="102"/>
      <c r="K373" s="102"/>
      <c r="L373" s="103"/>
      <c r="M373" s="103"/>
      <c r="N373" s="103"/>
      <c r="O373" s="103"/>
      <c r="P373" s="103"/>
      <c r="Q373" s="103"/>
      <c r="R373" s="103"/>
      <c r="S373" s="103"/>
      <c r="T373" s="103"/>
      <c r="U373" s="103"/>
      <c r="V373" s="103"/>
      <c r="W373" s="103"/>
      <c r="X373" s="103"/>
      <c r="Y373" s="103"/>
      <c r="Z373" s="103"/>
      <c r="AA373" s="103"/>
    </row>
    <row r="374" spans="1:27" ht="14.25" customHeight="1">
      <c r="A374" s="102"/>
      <c r="B374" s="103"/>
      <c r="C374" s="103"/>
      <c r="D374" s="102"/>
      <c r="E374" s="102"/>
      <c r="F374" s="104"/>
      <c r="G374" s="102"/>
      <c r="H374" s="102"/>
      <c r="I374" s="103"/>
      <c r="J374" s="102"/>
      <c r="K374" s="102"/>
      <c r="L374" s="103"/>
      <c r="M374" s="103"/>
      <c r="N374" s="103"/>
      <c r="O374" s="103"/>
      <c r="P374" s="103"/>
      <c r="Q374" s="103"/>
      <c r="R374" s="103"/>
      <c r="S374" s="103"/>
      <c r="T374" s="103"/>
      <c r="U374" s="103"/>
      <c r="V374" s="103"/>
      <c r="W374" s="103"/>
      <c r="X374" s="103"/>
      <c r="Y374" s="103"/>
      <c r="Z374" s="103"/>
      <c r="AA374" s="103"/>
    </row>
    <row r="375" spans="1:27" ht="14.25" customHeight="1">
      <c r="A375" s="102"/>
      <c r="B375" s="103"/>
      <c r="C375" s="103"/>
      <c r="D375" s="102"/>
      <c r="E375" s="102"/>
      <c r="F375" s="104"/>
      <c r="G375" s="102"/>
      <c r="H375" s="102"/>
      <c r="I375" s="103"/>
      <c r="J375" s="102"/>
      <c r="K375" s="102"/>
      <c r="L375" s="103"/>
      <c r="M375" s="103"/>
      <c r="N375" s="103"/>
      <c r="O375" s="103"/>
      <c r="P375" s="103"/>
      <c r="Q375" s="103"/>
      <c r="R375" s="103"/>
      <c r="S375" s="103"/>
      <c r="T375" s="103"/>
      <c r="U375" s="103"/>
      <c r="V375" s="103"/>
      <c r="W375" s="103"/>
      <c r="X375" s="103"/>
      <c r="Y375" s="103"/>
      <c r="Z375" s="103"/>
      <c r="AA375" s="103"/>
    </row>
    <row r="376" spans="1:27" ht="14.25" customHeight="1">
      <c r="A376" s="102"/>
      <c r="B376" s="103"/>
      <c r="C376" s="103"/>
      <c r="D376" s="102"/>
      <c r="E376" s="102"/>
      <c r="F376" s="104"/>
      <c r="G376" s="102"/>
      <c r="H376" s="102"/>
      <c r="I376" s="103"/>
      <c r="J376" s="102"/>
      <c r="K376" s="102"/>
      <c r="L376" s="103"/>
      <c r="M376" s="103"/>
      <c r="N376" s="103"/>
      <c r="O376" s="103"/>
      <c r="P376" s="103"/>
      <c r="Q376" s="103"/>
      <c r="R376" s="103"/>
      <c r="S376" s="103"/>
      <c r="T376" s="103"/>
      <c r="U376" s="103"/>
      <c r="V376" s="103"/>
      <c r="W376" s="103"/>
      <c r="X376" s="103"/>
      <c r="Y376" s="103"/>
      <c r="Z376" s="103"/>
      <c r="AA376" s="103"/>
    </row>
    <row r="377" spans="1:27" ht="14.25" customHeight="1">
      <c r="A377" s="102"/>
      <c r="B377" s="103"/>
      <c r="C377" s="103"/>
      <c r="D377" s="102"/>
      <c r="E377" s="102"/>
      <c r="F377" s="104"/>
      <c r="G377" s="102"/>
      <c r="H377" s="102"/>
      <c r="I377" s="103"/>
      <c r="J377" s="102"/>
      <c r="K377" s="102"/>
      <c r="L377" s="103"/>
      <c r="M377" s="103"/>
      <c r="N377" s="103"/>
      <c r="O377" s="103"/>
      <c r="P377" s="103"/>
      <c r="Q377" s="103"/>
      <c r="R377" s="103"/>
      <c r="S377" s="103"/>
      <c r="T377" s="103"/>
      <c r="U377" s="103"/>
      <c r="V377" s="103"/>
      <c r="W377" s="103"/>
      <c r="X377" s="103"/>
      <c r="Y377" s="103"/>
      <c r="Z377" s="103"/>
      <c r="AA377" s="103"/>
    </row>
    <row r="378" spans="1:27" ht="14.25" customHeight="1">
      <c r="A378" s="102"/>
      <c r="B378" s="103"/>
      <c r="C378" s="103"/>
      <c r="D378" s="102"/>
      <c r="E378" s="102"/>
      <c r="F378" s="104"/>
      <c r="G378" s="102"/>
      <c r="H378" s="102"/>
      <c r="I378" s="103"/>
      <c r="J378" s="102"/>
      <c r="K378" s="102"/>
      <c r="L378" s="103"/>
      <c r="M378" s="103"/>
      <c r="N378" s="103"/>
      <c r="O378" s="103"/>
      <c r="P378" s="103"/>
      <c r="Q378" s="103"/>
      <c r="R378" s="103"/>
      <c r="S378" s="103"/>
      <c r="T378" s="103"/>
      <c r="U378" s="103"/>
      <c r="V378" s="103"/>
      <c r="W378" s="103"/>
      <c r="X378" s="103"/>
      <c r="Y378" s="103"/>
      <c r="Z378" s="103"/>
      <c r="AA378" s="103"/>
    </row>
    <row r="379" spans="1:27" ht="14.25" customHeight="1">
      <c r="A379" s="102"/>
      <c r="B379" s="103"/>
      <c r="C379" s="103"/>
      <c r="D379" s="102"/>
      <c r="E379" s="102"/>
      <c r="F379" s="104"/>
      <c r="G379" s="102"/>
      <c r="H379" s="102"/>
      <c r="I379" s="103"/>
      <c r="J379" s="102"/>
      <c r="K379" s="102"/>
      <c r="L379" s="103"/>
      <c r="M379" s="103"/>
      <c r="N379" s="103"/>
      <c r="O379" s="103"/>
      <c r="P379" s="103"/>
      <c r="Q379" s="103"/>
      <c r="R379" s="103"/>
      <c r="S379" s="103"/>
      <c r="T379" s="103"/>
      <c r="U379" s="103"/>
      <c r="V379" s="103"/>
      <c r="W379" s="103"/>
      <c r="X379" s="103"/>
      <c r="Y379" s="103"/>
      <c r="Z379" s="103"/>
      <c r="AA379" s="103"/>
    </row>
    <row r="380" spans="1:27" ht="14.25" customHeight="1">
      <c r="A380" s="102"/>
      <c r="B380" s="103"/>
      <c r="C380" s="103"/>
      <c r="D380" s="102"/>
      <c r="E380" s="102"/>
      <c r="F380" s="104"/>
      <c r="G380" s="102"/>
      <c r="H380" s="102"/>
      <c r="I380" s="103"/>
      <c r="J380" s="102"/>
      <c r="K380" s="102"/>
      <c r="L380" s="103"/>
      <c r="M380" s="103"/>
      <c r="N380" s="103"/>
      <c r="O380" s="103"/>
      <c r="P380" s="103"/>
      <c r="Q380" s="103"/>
      <c r="R380" s="103"/>
      <c r="S380" s="103"/>
      <c r="T380" s="103"/>
      <c r="U380" s="103"/>
      <c r="V380" s="103"/>
      <c r="W380" s="103"/>
      <c r="X380" s="103"/>
      <c r="Y380" s="103"/>
      <c r="Z380" s="103"/>
      <c r="AA380" s="103"/>
    </row>
    <row r="381" spans="1:27" ht="14.25" customHeight="1">
      <c r="A381" s="102"/>
      <c r="B381" s="103"/>
      <c r="C381" s="103"/>
      <c r="D381" s="102"/>
      <c r="E381" s="102"/>
      <c r="F381" s="104"/>
      <c r="G381" s="102"/>
      <c r="H381" s="102"/>
      <c r="I381" s="103"/>
      <c r="J381" s="102"/>
      <c r="K381" s="102"/>
      <c r="L381" s="103"/>
      <c r="M381" s="103"/>
      <c r="N381" s="103"/>
      <c r="O381" s="103"/>
      <c r="P381" s="103"/>
      <c r="Q381" s="103"/>
      <c r="R381" s="103"/>
      <c r="S381" s="103"/>
      <c r="T381" s="103"/>
      <c r="U381" s="103"/>
      <c r="V381" s="103"/>
      <c r="W381" s="103"/>
      <c r="X381" s="103"/>
      <c r="Y381" s="103"/>
      <c r="Z381" s="103"/>
      <c r="AA381" s="103"/>
    </row>
    <row r="382" spans="1:27" ht="14.25" customHeight="1">
      <c r="A382" s="102"/>
      <c r="B382" s="103"/>
      <c r="C382" s="103"/>
      <c r="D382" s="102"/>
      <c r="E382" s="102"/>
      <c r="F382" s="104"/>
      <c r="G382" s="102"/>
      <c r="H382" s="102"/>
      <c r="I382" s="103"/>
      <c r="J382" s="102"/>
      <c r="K382" s="102"/>
      <c r="L382" s="103"/>
      <c r="M382" s="103"/>
      <c r="N382" s="103"/>
      <c r="O382" s="103"/>
      <c r="P382" s="103"/>
      <c r="Q382" s="103"/>
      <c r="R382" s="103"/>
      <c r="S382" s="103"/>
      <c r="T382" s="103"/>
      <c r="U382" s="103"/>
      <c r="V382" s="103"/>
      <c r="W382" s="103"/>
      <c r="X382" s="103"/>
      <c r="Y382" s="103"/>
      <c r="Z382" s="103"/>
      <c r="AA382" s="103"/>
    </row>
    <row r="383" spans="1:27" ht="14.25" customHeight="1">
      <c r="A383" s="102"/>
      <c r="B383" s="103"/>
      <c r="C383" s="103"/>
      <c r="D383" s="102"/>
      <c r="E383" s="102"/>
      <c r="F383" s="104"/>
      <c r="G383" s="102"/>
      <c r="H383" s="102"/>
      <c r="I383" s="103"/>
      <c r="J383" s="102"/>
      <c r="K383" s="102"/>
      <c r="L383" s="103"/>
      <c r="M383" s="103"/>
      <c r="N383" s="103"/>
      <c r="O383" s="103"/>
      <c r="P383" s="103"/>
      <c r="Q383" s="103"/>
      <c r="R383" s="103"/>
      <c r="S383" s="103"/>
      <c r="T383" s="103"/>
      <c r="U383" s="103"/>
      <c r="V383" s="103"/>
      <c r="W383" s="103"/>
      <c r="X383" s="103"/>
      <c r="Y383" s="103"/>
      <c r="Z383" s="103"/>
      <c r="AA383" s="103"/>
    </row>
    <row r="384" spans="1:27" ht="14.25" customHeight="1">
      <c r="A384" s="102"/>
      <c r="B384" s="103"/>
      <c r="C384" s="103"/>
      <c r="D384" s="102"/>
      <c r="E384" s="102"/>
      <c r="F384" s="104"/>
      <c r="G384" s="102"/>
      <c r="H384" s="102"/>
      <c r="I384" s="103"/>
      <c r="J384" s="102"/>
      <c r="K384" s="102"/>
      <c r="L384" s="103"/>
      <c r="M384" s="103"/>
      <c r="N384" s="103"/>
      <c r="O384" s="103"/>
      <c r="P384" s="103"/>
      <c r="Q384" s="103"/>
      <c r="R384" s="103"/>
      <c r="S384" s="103"/>
      <c r="T384" s="103"/>
      <c r="U384" s="103"/>
      <c r="V384" s="103"/>
      <c r="W384" s="103"/>
      <c r="X384" s="103"/>
      <c r="Y384" s="103"/>
      <c r="Z384" s="103"/>
      <c r="AA384" s="103"/>
    </row>
    <row r="385" spans="1:27" ht="14.25" customHeight="1">
      <c r="A385" s="102"/>
      <c r="B385" s="103"/>
      <c r="C385" s="103"/>
      <c r="D385" s="102"/>
      <c r="E385" s="102"/>
      <c r="F385" s="104"/>
      <c r="G385" s="102"/>
      <c r="H385" s="102"/>
      <c r="I385" s="103"/>
      <c r="J385" s="102"/>
      <c r="K385" s="102"/>
      <c r="L385" s="103"/>
      <c r="M385" s="103"/>
      <c r="N385" s="103"/>
      <c r="O385" s="103"/>
      <c r="P385" s="103"/>
      <c r="Q385" s="103"/>
      <c r="R385" s="103"/>
      <c r="S385" s="103"/>
      <c r="T385" s="103"/>
      <c r="U385" s="103"/>
      <c r="V385" s="103"/>
      <c r="W385" s="103"/>
      <c r="X385" s="103"/>
      <c r="Y385" s="103"/>
      <c r="Z385" s="103"/>
      <c r="AA385" s="103"/>
    </row>
    <row r="386" spans="1:27" ht="14.25" customHeight="1">
      <c r="A386" s="102"/>
      <c r="B386" s="103"/>
      <c r="C386" s="103"/>
      <c r="D386" s="102"/>
      <c r="E386" s="102"/>
      <c r="F386" s="104"/>
      <c r="G386" s="102"/>
      <c r="H386" s="102"/>
      <c r="I386" s="103"/>
      <c r="J386" s="102"/>
      <c r="K386" s="102"/>
      <c r="L386" s="103"/>
      <c r="M386" s="103"/>
      <c r="N386" s="103"/>
      <c r="O386" s="103"/>
      <c r="P386" s="103"/>
      <c r="Q386" s="103"/>
      <c r="R386" s="103"/>
      <c r="S386" s="103"/>
      <c r="T386" s="103"/>
      <c r="U386" s="103"/>
      <c r="V386" s="103"/>
      <c r="W386" s="103"/>
      <c r="X386" s="103"/>
      <c r="Y386" s="103"/>
      <c r="Z386" s="103"/>
      <c r="AA386" s="103"/>
    </row>
    <row r="387" spans="1:27" ht="14.25" customHeight="1">
      <c r="A387" s="102"/>
      <c r="B387" s="103"/>
      <c r="C387" s="103"/>
      <c r="D387" s="102"/>
      <c r="E387" s="102"/>
      <c r="F387" s="104"/>
      <c r="G387" s="102"/>
      <c r="H387" s="102"/>
      <c r="I387" s="103"/>
      <c r="J387" s="102"/>
      <c r="K387" s="102"/>
      <c r="L387" s="103"/>
      <c r="M387" s="103"/>
      <c r="N387" s="103"/>
      <c r="O387" s="103"/>
      <c r="P387" s="103"/>
      <c r="Q387" s="103"/>
      <c r="R387" s="103"/>
      <c r="S387" s="103"/>
      <c r="T387" s="103"/>
      <c r="U387" s="103"/>
      <c r="V387" s="103"/>
      <c r="W387" s="103"/>
      <c r="X387" s="103"/>
      <c r="Y387" s="103"/>
      <c r="Z387" s="103"/>
      <c r="AA387" s="103"/>
    </row>
    <row r="388" spans="1:27" ht="14.25" customHeight="1">
      <c r="A388" s="102"/>
      <c r="B388" s="103"/>
      <c r="C388" s="103"/>
      <c r="D388" s="102"/>
      <c r="E388" s="102"/>
      <c r="F388" s="104"/>
      <c r="G388" s="102"/>
      <c r="H388" s="102"/>
      <c r="I388" s="103"/>
      <c r="J388" s="102"/>
      <c r="K388" s="102"/>
      <c r="L388" s="103"/>
      <c r="M388" s="103"/>
      <c r="N388" s="103"/>
      <c r="O388" s="103"/>
      <c r="P388" s="103"/>
      <c r="Q388" s="103"/>
      <c r="R388" s="103"/>
      <c r="S388" s="103"/>
      <c r="T388" s="103"/>
      <c r="U388" s="103"/>
      <c r="V388" s="103"/>
      <c r="W388" s="103"/>
      <c r="X388" s="103"/>
      <c r="Y388" s="103"/>
      <c r="Z388" s="103"/>
      <c r="AA388" s="103"/>
    </row>
    <row r="389" spans="1:27" ht="14.25" customHeight="1">
      <c r="A389" s="102"/>
      <c r="B389" s="103"/>
      <c r="C389" s="103"/>
      <c r="D389" s="102"/>
      <c r="E389" s="102"/>
      <c r="F389" s="104"/>
      <c r="G389" s="102"/>
      <c r="H389" s="102"/>
      <c r="I389" s="103"/>
      <c r="J389" s="102"/>
      <c r="K389" s="102"/>
      <c r="L389" s="103"/>
      <c r="M389" s="103"/>
      <c r="N389" s="103"/>
      <c r="O389" s="103"/>
      <c r="P389" s="103"/>
      <c r="Q389" s="103"/>
      <c r="R389" s="103"/>
      <c r="S389" s="103"/>
      <c r="T389" s="103"/>
      <c r="U389" s="103"/>
      <c r="V389" s="103"/>
      <c r="W389" s="103"/>
      <c r="X389" s="103"/>
      <c r="Y389" s="103"/>
      <c r="Z389" s="103"/>
      <c r="AA389" s="103"/>
    </row>
    <row r="390" spans="1:27" ht="14.25" customHeight="1">
      <c r="A390" s="102"/>
      <c r="B390" s="103"/>
      <c r="C390" s="103"/>
      <c r="D390" s="102"/>
      <c r="E390" s="102"/>
      <c r="F390" s="104"/>
      <c r="G390" s="102"/>
      <c r="H390" s="102"/>
      <c r="I390" s="103"/>
      <c r="J390" s="102"/>
      <c r="K390" s="102"/>
      <c r="L390" s="103"/>
      <c r="M390" s="103"/>
      <c r="N390" s="103"/>
      <c r="O390" s="103"/>
      <c r="P390" s="103"/>
      <c r="Q390" s="103"/>
      <c r="R390" s="103"/>
      <c r="S390" s="103"/>
      <c r="T390" s="103"/>
      <c r="U390" s="103"/>
      <c r="V390" s="103"/>
      <c r="W390" s="103"/>
      <c r="X390" s="103"/>
      <c r="Y390" s="103"/>
      <c r="Z390" s="103"/>
      <c r="AA390" s="103"/>
    </row>
    <row r="391" spans="1:27" ht="14.25" customHeight="1">
      <c r="A391" s="102"/>
      <c r="B391" s="103"/>
      <c r="C391" s="103"/>
      <c r="D391" s="102"/>
      <c r="E391" s="102"/>
      <c r="F391" s="104"/>
      <c r="G391" s="102"/>
      <c r="H391" s="102"/>
      <c r="I391" s="103"/>
      <c r="J391" s="102"/>
      <c r="K391" s="102"/>
      <c r="L391" s="103"/>
      <c r="M391" s="103"/>
      <c r="N391" s="103"/>
      <c r="O391" s="103"/>
      <c r="P391" s="103"/>
      <c r="Q391" s="103"/>
      <c r="R391" s="103"/>
      <c r="S391" s="103"/>
      <c r="T391" s="103"/>
      <c r="U391" s="103"/>
      <c r="V391" s="103"/>
      <c r="W391" s="103"/>
      <c r="X391" s="103"/>
      <c r="Y391" s="103"/>
      <c r="Z391" s="103"/>
      <c r="AA391" s="103"/>
    </row>
    <row r="392" spans="1:27" ht="14.25" customHeight="1">
      <c r="A392" s="102"/>
      <c r="B392" s="103"/>
      <c r="C392" s="103"/>
      <c r="D392" s="102"/>
      <c r="E392" s="102"/>
      <c r="F392" s="104"/>
      <c r="G392" s="102"/>
      <c r="H392" s="102"/>
      <c r="I392" s="103"/>
      <c r="J392" s="102"/>
      <c r="K392" s="102"/>
      <c r="L392" s="103"/>
      <c r="M392" s="103"/>
      <c r="N392" s="103"/>
      <c r="O392" s="103"/>
      <c r="P392" s="103"/>
      <c r="Q392" s="103"/>
      <c r="R392" s="103"/>
      <c r="S392" s="103"/>
      <c r="T392" s="103"/>
      <c r="U392" s="103"/>
      <c r="V392" s="103"/>
      <c r="W392" s="103"/>
      <c r="X392" s="103"/>
      <c r="Y392" s="103"/>
      <c r="Z392" s="103"/>
      <c r="AA392" s="103"/>
    </row>
    <row r="393" spans="1:27" ht="14.25" customHeight="1">
      <c r="A393" s="102"/>
      <c r="B393" s="103"/>
      <c r="C393" s="103"/>
      <c r="D393" s="102"/>
      <c r="E393" s="102"/>
      <c r="F393" s="104"/>
      <c r="G393" s="102"/>
      <c r="H393" s="102"/>
      <c r="I393" s="103"/>
      <c r="J393" s="102"/>
      <c r="K393" s="102"/>
      <c r="L393" s="103"/>
      <c r="M393" s="103"/>
      <c r="N393" s="103"/>
      <c r="O393" s="103"/>
      <c r="P393" s="103"/>
      <c r="Q393" s="103"/>
      <c r="R393" s="103"/>
      <c r="S393" s="103"/>
      <c r="T393" s="103"/>
      <c r="U393" s="103"/>
      <c r="V393" s="103"/>
      <c r="W393" s="103"/>
      <c r="X393" s="103"/>
      <c r="Y393" s="103"/>
      <c r="Z393" s="103"/>
      <c r="AA393" s="103"/>
    </row>
    <row r="394" spans="1:27" ht="14.25" customHeight="1">
      <c r="A394" s="102"/>
      <c r="B394" s="103"/>
      <c r="C394" s="103"/>
      <c r="D394" s="102"/>
      <c r="E394" s="102"/>
      <c r="F394" s="104"/>
      <c r="G394" s="102"/>
      <c r="H394" s="102"/>
      <c r="I394" s="103"/>
      <c r="J394" s="102"/>
      <c r="K394" s="102"/>
      <c r="L394" s="103"/>
      <c r="M394" s="103"/>
      <c r="N394" s="103"/>
      <c r="O394" s="103"/>
      <c r="P394" s="103"/>
      <c r="Q394" s="103"/>
      <c r="R394" s="103"/>
      <c r="S394" s="103"/>
      <c r="T394" s="103"/>
      <c r="U394" s="103"/>
      <c r="V394" s="103"/>
      <c r="W394" s="103"/>
      <c r="X394" s="103"/>
      <c r="Y394" s="103"/>
      <c r="Z394" s="103"/>
      <c r="AA394" s="103"/>
    </row>
    <row r="395" spans="1:27" ht="14.25" customHeight="1">
      <c r="A395" s="102"/>
      <c r="B395" s="103"/>
      <c r="C395" s="103"/>
      <c r="D395" s="102"/>
      <c r="E395" s="102"/>
      <c r="F395" s="104"/>
      <c r="G395" s="102"/>
      <c r="H395" s="102"/>
      <c r="I395" s="103"/>
      <c r="J395" s="102"/>
      <c r="K395" s="102"/>
      <c r="L395" s="103"/>
      <c r="M395" s="103"/>
      <c r="N395" s="103"/>
      <c r="O395" s="103"/>
      <c r="P395" s="103"/>
      <c r="Q395" s="103"/>
      <c r="R395" s="103"/>
      <c r="S395" s="103"/>
      <c r="T395" s="103"/>
      <c r="U395" s="103"/>
      <c r="V395" s="103"/>
      <c r="W395" s="103"/>
      <c r="X395" s="103"/>
      <c r="Y395" s="103"/>
      <c r="Z395" s="103"/>
      <c r="AA395" s="103"/>
    </row>
    <row r="396" spans="1:27" ht="14.25" customHeight="1">
      <c r="A396" s="102"/>
      <c r="B396" s="103"/>
      <c r="C396" s="103"/>
      <c r="D396" s="102"/>
      <c r="E396" s="102"/>
      <c r="F396" s="104"/>
      <c r="G396" s="102"/>
      <c r="H396" s="102"/>
      <c r="I396" s="103"/>
      <c r="J396" s="102"/>
      <c r="K396" s="102"/>
      <c r="L396" s="103"/>
      <c r="M396" s="103"/>
      <c r="N396" s="103"/>
      <c r="O396" s="103"/>
      <c r="P396" s="103"/>
      <c r="Q396" s="103"/>
      <c r="R396" s="103"/>
      <c r="S396" s="103"/>
      <c r="T396" s="103"/>
      <c r="U396" s="103"/>
      <c r="V396" s="103"/>
      <c r="W396" s="103"/>
      <c r="X396" s="103"/>
      <c r="Y396" s="103"/>
      <c r="Z396" s="103"/>
      <c r="AA396" s="103"/>
    </row>
    <row r="397" spans="1:27" ht="14.25" customHeight="1">
      <c r="A397" s="102"/>
      <c r="B397" s="103"/>
      <c r="C397" s="103"/>
      <c r="D397" s="102"/>
      <c r="E397" s="102"/>
      <c r="F397" s="104"/>
      <c r="G397" s="102"/>
      <c r="H397" s="102"/>
      <c r="I397" s="103"/>
      <c r="J397" s="102"/>
      <c r="K397" s="102"/>
      <c r="L397" s="103"/>
      <c r="M397" s="103"/>
      <c r="N397" s="103"/>
      <c r="O397" s="103"/>
      <c r="P397" s="103"/>
      <c r="Q397" s="103"/>
      <c r="R397" s="103"/>
      <c r="S397" s="103"/>
      <c r="T397" s="103"/>
      <c r="U397" s="103"/>
      <c r="V397" s="103"/>
      <c r="W397" s="103"/>
      <c r="X397" s="103"/>
      <c r="Y397" s="103"/>
      <c r="Z397" s="103"/>
      <c r="AA397" s="103"/>
    </row>
    <row r="398" spans="1:27" ht="14.25" customHeight="1">
      <c r="A398" s="102"/>
      <c r="B398" s="103"/>
      <c r="C398" s="103"/>
      <c r="D398" s="102"/>
      <c r="E398" s="102"/>
      <c r="F398" s="104"/>
      <c r="G398" s="102"/>
      <c r="H398" s="102"/>
      <c r="I398" s="103"/>
      <c r="J398" s="102"/>
      <c r="K398" s="102"/>
      <c r="L398" s="103"/>
      <c r="M398" s="103"/>
      <c r="N398" s="103"/>
      <c r="O398" s="103"/>
      <c r="P398" s="103"/>
      <c r="Q398" s="103"/>
      <c r="R398" s="103"/>
      <c r="S398" s="103"/>
      <c r="T398" s="103"/>
      <c r="U398" s="103"/>
      <c r="V398" s="103"/>
      <c r="W398" s="103"/>
      <c r="X398" s="103"/>
      <c r="Y398" s="103"/>
      <c r="Z398" s="103"/>
      <c r="AA398" s="103"/>
    </row>
    <row r="399" spans="1:27" ht="14.25" customHeight="1">
      <c r="A399" s="102"/>
      <c r="B399" s="103"/>
      <c r="C399" s="103"/>
      <c r="D399" s="102"/>
      <c r="E399" s="102"/>
      <c r="F399" s="104"/>
      <c r="G399" s="102"/>
      <c r="H399" s="102"/>
      <c r="I399" s="103"/>
      <c r="J399" s="102"/>
      <c r="K399" s="102"/>
      <c r="L399" s="103"/>
      <c r="M399" s="103"/>
      <c r="N399" s="103"/>
      <c r="O399" s="103"/>
      <c r="P399" s="103"/>
      <c r="Q399" s="103"/>
      <c r="R399" s="103"/>
      <c r="S399" s="103"/>
      <c r="T399" s="103"/>
      <c r="U399" s="103"/>
      <c r="V399" s="103"/>
      <c r="W399" s="103"/>
      <c r="X399" s="103"/>
      <c r="Y399" s="103"/>
      <c r="Z399" s="103"/>
      <c r="AA399" s="103"/>
    </row>
    <row r="400" spans="1:27" ht="14.25" customHeight="1">
      <c r="A400" s="102"/>
      <c r="B400" s="103"/>
      <c r="C400" s="103"/>
      <c r="D400" s="102"/>
      <c r="E400" s="102"/>
      <c r="F400" s="104"/>
      <c r="G400" s="102"/>
      <c r="H400" s="102"/>
      <c r="I400" s="103"/>
      <c r="J400" s="102"/>
      <c r="K400" s="102"/>
      <c r="L400" s="103"/>
      <c r="M400" s="103"/>
      <c r="N400" s="103"/>
      <c r="O400" s="103"/>
      <c r="P400" s="103"/>
      <c r="Q400" s="103"/>
      <c r="R400" s="103"/>
      <c r="S400" s="103"/>
      <c r="T400" s="103"/>
      <c r="U400" s="103"/>
      <c r="V400" s="103"/>
      <c r="W400" s="103"/>
      <c r="X400" s="103"/>
      <c r="Y400" s="103"/>
      <c r="Z400" s="103"/>
      <c r="AA400" s="103"/>
    </row>
    <row r="401" spans="1:27" ht="14.25" customHeight="1">
      <c r="A401" s="102"/>
      <c r="B401" s="103"/>
      <c r="C401" s="103"/>
      <c r="D401" s="102"/>
      <c r="E401" s="102"/>
      <c r="F401" s="104"/>
      <c r="G401" s="102"/>
      <c r="H401" s="102"/>
      <c r="I401" s="103"/>
      <c r="J401" s="102"/>
      <c r="K401" s="102"/>
      <c r="L401" s="103"/>
      <c r="M401" s="103"/>
      <c r="N401" s="103"/>
      <c r="O401" s="103"/>
      <c r="P401" s="103"/>
      <c r="Q401" s="103"/>
      <c r="R401" s="103"/>
      <c r="S401" s="103"/>
      <c r="T401" s="103"/>
      <c r="U401" s="103"/>
      <c r="V401" s="103"/>
      <c r="W401" s="103"/>
      <c r="X401" s="103"/>
      <c r="Y401" s="103"/>
      <c r="Z401" s="103"/>
      <c r="AA401" s="103"/>
    </row>
    <row r="402" spans="1:27" ht="14.25" customHeight="1">
      <c r="A402" s="102"/>
      <c r="B402" s="103"/>
      <c r="C402" s="103"/>
      <c r="D402" s="102"/>
      <c r="E402" s="102"/>
      <c r="F402" s="104"/>
      <c r="G402" s="102"/>
      <c r="H402" s="102"/>
      <c r="I402" s="103"/>
      <c r="J402" s="102"/>
      <c r="K402" s="102"/>
      <c r="L402" s="103"/>
      <c r="M402" s="103"/>
      <c r="N402" s="103"/>
      <c r="O402" s="103"/>
      <c r="P402" s="103"/>
      <c r="Q402" s="103"/>
      <c r="R402" s="103"/>
      <c r="S402" s="103"/>
      <c r="T402" s="103"/>
      <c r="U402" s="103"/>
      <c r="V402" s="103"/>
      <c r="W402" s="103"/>
      <c r="X402" s="103"/>
      <c r="Y402" s="103"/>
      <c r="Z402" s="103"/>
      <c r="AA402" s="103"/>
    </row>
    <row r="403" spans="1:27" ht="14.25" customHeight="1">
      <c r="A403" s="102"/>
      <c r="B403" s="103"/>
      <c r="C403" s="103"/>
      <c r="D403" s="102"/>
      <c r="E403" s="102"/>
      <c r="F403" s="104"/>
      <c r="G403" s="102"/>
      <c r="H403" s="102"/>
      <c r="I403" s="103"/>
      <c r="J403" s="102"/>
      <c r="K403" s="102"/>
      <c r="L403" s="103"/>
      <c r="M403" s="103"/>
      <c r="N403" s="103"/>
      <c r="O403" s="103"/>
      <c r="P403" s="103"/>
      <c r="Q403" s="103"/>
      <c r="R403" s="103"/>
      <c r="S403" s="103"/>
      <c r="T403" s="103"/>
      <c r="U403" s="103"/>
      <c r="V403" s="103"/>
      <c r="W403" s="103"/>
      <c r="X403" s="103"/>
      <c r="Y403" s="103"/>
      <c r="Z403" s="103"/>
      <c r="AA403" s="103"/>
    </row>
    <row r="404" spans="1:27" ht="14.25" customHeight="1">
      <c r="A404" s="102"/>
      <c r="B404" s="103"/>
      <c r="C404" s="103"/>
      <c r="D404" s="102"/>
      <c r="E404" s="102"/>
      <c r="F404" s="104"/>
      <c r="G404" s="102"/>
      <c r="H404" s="102"/>
      <c r="I404" s="103"/>
      <c r="J404" s="102"/>
      <c r="K404" s="102"/>
      <c r="L404" s="103"/>
      <c r="M404" s="103"/>
      <c r="N404" s="103"/>
      <c r="O404" s="103"/>
      <c r="P404" s="103"/>
      <c r="Q404" s="103"/>
      <c r="R404" s="103"/>
      <c r="S404" s="103"/>
      <c r="T404" s="103"/>
      <c r="U404" s="103"/>
      <c r="V404" s="103"/>
      <c r="W404" s="103"/>
      <c r="X404" s="103"/>
      <c r="Y404" s="103"/>
      <c r="Z404" s="103"/>
      <c r="AA404" s="103"/>
    </row>
    <row r="405" spans="1:27" ht="14.25" customHeight="1">
      <c r="A405" s="102"/>
      <c r="B405" s="103"/>
      <c r="C405" s="103"/>
      <c r="D405" s="102"/>
      <c r="E405" s="102"/>
      <c r="F405" s="104"/>
      <c r="G405" s="102"/>
      <c r="H405" s="102"/>
      <c r="I405" s="103"/>
      <c r="J405" s="102"/>
      <c r="K405" s="102"/>
      <c r="L405" s="103"/>
      <c r="M405" s="103"/>
      <c r="N405" s="103"/>
      <c r="O405" s="103"/>
      <c r="P405" s="103"/>
      <c r="Q405" s="103"/>
      <c r="R405" s="103"/>
      <c r="S405" s="103"/>
      <c r="T405" s="103"/>
      <c r="U405" s="103"/>
      <c r="V405" s="103"/>
      <c r="W405" s="103"/>
      <c r="X405" s="103"/>
      <c r="Y405" s="103"/>
      <c r="Z405" s="103"/>
      <c r="AA405" s="103"/>
    </row>
    <row r="406" spans="1:27" ht="14.25" customHeight="1">
      <c r="A406" s="102"/>
      <c r="B406" s="103"/>
      <c r="C406" s="103"/>
      <c r="D406" s="102"/>
      <c r="E406" s="102"/>
      <c r="F406" s="104"/>
      <c r="G406" s="102"/>
      <c r="H406" s="102"/>
      <c r="I406" s="103"/>
      <c r="J406" s="102"/>
      <c r="K406" s="102"/>
      <c r="L406" s="103"/>
      <c r="M406" s="103"/>
      <c r="N406" s="103"/>
      <c r="O406" s="103"/>
      <c r="P406" s="103"/>
      <c r="Q406" s="103"/>
      <c r="R406" s="103"/>
      <c r="S406" s="103"/>
      <c r="T406" s="103"/>
      <c r="U406" s="103"/>
      <c r="V406" s="103"/>
      <c r="W406" s="103"/>
      <c r="X406" s="103"/>
      <c r="Y406" s="103"/>
      <c r="Z406" s="103"/>
      <c r="AA406" s="103"/>
    </row>
    <row r="407" spans="1:27" ht="14.25" customHeight="1">
      <c r="A407" s="102"/>
      <c r="B407" s="103"/>
      <c r="C407" s="103"/>
      <c r="D407" s="102"/>
      <c r="E407" s="102"/>
      <c r="F407" s="104"/>
      <c r="G407" s="102"/>
      <c r="H407" s="102"/>
      <c r="I407" s="103"/>
      <c r="J407" s="102"/>
      <c r="K407" s="102"/>
      <c r="L407" s="103"/>
      <c r="M407" s="103"/>
      <c r="N407" s="103"/>
      <c r="O407" s="103"/>
      <c r="P407" s="103"/>
      <c r="Q407" s="103"/>
      <c r="R407" s="103"/>
      <c r="S407" s="103"/>
      <c r="T407" s="103"/>
      <c r="U407" s="103"/>
      <c r="V407" s="103"/>
      <c r="W407" s="103"/>
      <c r="X407" s="103"/>
      <c r="Y407" s="103"/>
      <c r="Z407" s="103"/>
      <c r="AA407" s="103"/>
    </row>
    <row r="408" spans="1:27" ht="14.25" customHeight="1">
      <c r="A408" s="102"/>
      <c r="B408" s="103"/>
      <c r="C408" s="103"/>
      <c r="D408" s="102"/>
      <c r="E408" s="102"/>
      <c r="F408" s="104"/>
      <c r="G408" s="102"/>
      <c r="H408" s="102"/>
      <c r="I408" s="103"/>
      <c r="J408" s="102"/>
      <c r="K408" s="102"/>
      <c r="L408" s="103"/>
      <c r="M408" s="103"/>
      <c r="N408" s="103"/>
      <c r="O408" s="103"/>
      <c r="P408" s="103"/>
      <c r="Q408" s="103"/>
      <c r="R408" s="103"/>
      <c r="S408" s="103"/>
      <c r="T408" s="103"/>
      <c r="U408" s="103"/>
      <c r="V408" s="103"/>
      <c r="W408" s="103"/>
      <c r="X408" s="103"/>
      <c r="Y408" s="103"/>
      <c r="Z408" s="103"/>
      <c r="AA408" s="103"/>
    </row>
    <row r="409" spans="1:27" ht="14.25" customHeight="1">
      <c r="A409" s="102"/>
      <c r="B409" s="103"/>
      <c r="C409" s="103"/>
      <c r="D409" s="102"/>
      <c r="E409" s="102"/>
      <c r="F409" s="104"/>
      <c r="G409" s="102"/>
      <c r="H409" s="102"/>
      <c r="I409" s="103"/>
      <c r="J409" s="102"/>
      <c r="K409" s="102"/>
      <c r="L409" s="103"/>
      <c r="M409" s="103"/>
      <c r="N409" s="103"/>
      <c r="O409" s="103"/>
      <c r="P409" s="103"/>
      <c r="Q409" s="103"/>
      <c r="R409" s="103"/>
      <c r="S409" s="103"/>
      <c r="T409" s="103"/>
      <c r="U409" s="103"/>
      <c r="V409" s="103"/>
      <c r="W409" s="103"/>
      <c r="X409" s="103"/>
      <c r="Y409" s="103"/>
      <c r="Z409" s="103"/>
      <c r="AA409" s="103"/>
    </row>
    <row r="410" spans="1:27" ht="14.25" customHeight="1">
      <c r="A410" s="102"/>
      <c r="B410" s="103"/>
      <c r="C410" s="103"/>
      <c r="D410" s="102"/>
      <c r="E410" s="102"/>
      <c r="F410" s="104"/>
      <c r="G410" s="102"/>
      <c r="H410" s="102"/>
      <c r="I410" s="103"/>
      <c r="J410" s="102"/>
      <c r="K410" s="102"/>
      <c r="L410" s="103"/>
      <c r="M410" s="103"/>
      <c r="N410" s="103"/>
      <c r="O410" s="103"/>
      <c r="P410" s="103"/>
      <c r="Q410" s="103"/>
      <c r="R410" s="103"/>
      <c r="S410" s="103"/>
      <c r="T410" s="103"/>
      <c r="U410" s="103"/>
      <c r="V410" s="103"/>
      <c r="W410" s="103"/>
      <c r="X410" s="103"/>
      <c r="Y410" s="103"/>
      <c r="Z410" s="103"/>
      <c r="AA410" s="103"/>
    </row>
    <row r="411" spans="1:27" ht="14.25" customHeight="1">
      <c r="A411" s="102"/>
      <c r="B411" s="103"/>
      <c r="C411" s="103"/>
      <c r="D411" s="102"/>
      <c r="E411" s="102"/>
      <c r="F411" s="104"/>
      <c r="G411" s="102"/>
      <c r="H411" s="102"/>
      <c r="I411" s="103"/>
      <c r="J411" s="102"/>
      <c r="K411" s="102"/>
      <c r="L411" s="103"/>
      <c r="M411" s="103"/>
      <c r="N411" s="103"/>
      <c r="O411" s="103"/>
      <c r="P411" s="103"/>
      <c r="Q411" s="103"/>
      <c r="R411" s="103"/>
      <c r="S411" s="103"/>
      <c r="T411" s="103"/>
      <c r="U411" s="103"/>
      <c r="V411" s="103"/>
      <c r="W411" s="103"/>
      <c r="X411" s="103"/>
      <c r="Y411" s="103"/>
      <c r="Z411" s="103"/>
      <c r="AA411" s="103"/>
    </row>
    <row r="412" spans="1:27" ht="14.25" customHeight="1">
      <c r="A412" s="102"/>
      <c r="B412" s="103"/>
      <c r="C412" s="103"/>
      <c r="D412" s="102"/>
      <c r="E412" s="102"/>
      <c r="F412" s="104"/>
      <c r="G412" s="102"/>
      <c r="H412" s="102"/>
      <c r="I412" s="103"/>
      <c r="J412" s="102"/>
      <c r="K412" s="102"/>
      <c r="L412" s="103"/>
      <c r="M412" s="103"/>
      <c r="N412" s="103"/>
      <c r="O412" s="103"/>
      <c r="P412" s="103"/>
      <c r="Q412" s="103"/>
      <c r="R412" s="103"/>
      <c r="S412" s="103"/>
      <c r="T412" s="103"/>
      <c r="U412" s="103"/>
      <c r="V412" s="103"/>
      <c r="W412" s="103"/>
      <c r="X412" s="103"/>
      <c r="Y412" s="103"/>
      <c r="Z412" s="103"/>
      <c r="AA412" s="103"/>
    </row>
    <row r="413" spans="1:27" ht="14.25" customHeight="1">
      <c r="A413" s="102"/>
      <c r="B413" s="103"/>
      <c r="C413" s="103"/>
      <c r="D413" s="102"/>
      <c r="E413" s="102"/>
      <c r="F413" s="104"/>
      <c r="G413" s="102"/>
      <c r="H413" s="102"/>
      <c r="I413" s="103"/>
      <c r="J413" s="102"/>
      <c r="K413" s="102"/>
      <c r="L413" s="103"/>
      <c r="M413" s="103"/>
      <c r="N413" s="103"/>
      <c r="O413" s="103"/>
      <c r="P413" s="103"/>
      <c r="Q413" s="103"/>
      <c r="R413" s="103"/>
      <c r="S413" s="103"/>
      <c r="T413" s="103"/>
      <c r="U413" s="103"/>
      <c r="V413" s="103"/>
      <c r="W413" s="103"/>
      <c r="X413" s="103"/>
      <c r="Y413" s="103"/>
      <c r="Z413" s="103"/>
      <c r="AA413" s="103"/>
    </row>
    <row r="414" spans="1:27" ht="14.25" customHeight="1">
      <c r="A414" s="102"/>
      <c r="B414" s="103"/>
      <c r="C414" s="103"/>
      <c r="D414" s="102"/>
      <c r="E414" s="102"/>
      <c r="F414" s="104"/>
      <c r="G414" s="102"/>
      <c r="H414" s="102"/>
      <c r="I414" s="103"/>
      <c r="J414" s="102"/>
      <c r="K414" s="102"/>
      <c r="L414" s="103"/>
      <c r="M414" s="103"/>
      <c r="N414" s="103"/>
      <c r="O414" s="103"/>
      <c r="P414" s="103"/>
      <c r="Q414" s="103"/>
      <c r="R414" s="103"/>
      <c r="S414" s="103"/>
      <c r="T414" s="103"/>
      <c r="U414" s="103"/>
      <c r="V414" s="103"/>
      <c r="W414" s="103"/>
      <c r="X414" s="103"/>
      <c r="Y414" s="103"/>
      <c r="Z414" s="103"/>
      <c r="AA414" s="103"/>
    </row>
    <row r="415" spans="1:27" ht="14.25" customHeight="1">
      <c r="A415" s="102"/>
      <c r="B415" s="103"/>
      <c r="C415" s="103"/>
      <c r="D415" s="102"/>
      <c r="E415" s="102"/>
      <c r="F415" s="104"/>
      <c r="G415" s="102"/>
      <c r="H415" s="102"/>
      <c r="I415" s="103"/>
      <c r="J415" s="102"/>
      <c r="K415" s="102"/>
      <c r="L415" s="103"/>
      <c r="M415" s="103"/>
      <c r="N415" s="103"/>
      <c r="O415" s="103"/>
      <c r="P415" s="103"/>
      <c r="Q415" s="103"/>
      <c r="R415" s="103"/>
      <c r="S415" s="103"/>
      <c r="T415" s="103"/>
      <c r="U415" s="103"/>
      <c r="V415" s="103"/>
      <c r="W415" s="103"/>
      <c r="X415" s="103"/>
      <c r="Y415" s="103"/>
      <c r="Z415" s="103"/>
      <c r="AA415" s="103"/>
    </row>
    <row r="416" spans="1:27" ht="14.25" customHeight="1">
      <c r="A416" s="102"/>
      <c r="B416" s="103"/>
      <c r="C416" s="103"/>
      <c r="D416" s="102"/>
      <c r="E416" s="102"/>
      <c r="F416" s="104"/>
      <c r="G416" s="102"/>
      <c r="H416" s="102"/>
      <c r="I416" s="103"/>
      <c r="J416" s="102"/>
      <c r="K416" s="102"/>
      <c r="L416" s="103"/>
      <c r="M416" s="103"/>
      <c r="N416" s="103"/>
      <c r="O416" s="103"/>
      <c r="P416" s="103"/>
      <c r="Q416" s="103"/>
      <c r="R416" s="103"/>
      <c r="S416" s="103"/>
      <c r="T416" s="103"/>
      <c r="U416" s="103"/>
      <c r="V416" s="103"/>
      <c r="W416" s="103"/>
      <c r="X416" s="103"/>
      <c r="Y416" s="103"/>
      <c r="Z416" s="103"/>
      <c r="AA416" s="103"/>
    </row>
    <row r="417" spans="1:27" ht="14.25" customHeight="1">
      <c r="A417" s="102"/>
      <c r="B417" s="103"/>
      <c r="C417" s="103"/>
      <c r="D417" s="102"/>
      <c r="E417" s="102"/>
      <c r="F417" s="104"/>
      <c r="G417" s="102"/>
      <c r="H417" s="102"/>
      <c r="I417" s="103"/>
      <c r="J417" s="102"/>
      <c r="K417" s="102"/>
      <c r="L417" s="103"/>
      <c r="M417" s="103"/>
      <c r="N417" s="103"/>
      <c r="O417" s="103"/>
      <c r="P417" s="103"/>
      <c r="Q417" s="103"/>
      <c r="R417" s="103"/>
      <c r="S417" s="103"/>
      <c r="T417" s="103"/>
      <c r="U417" s="103"/>
      <c r="V417" s="103"/>
      <c r="W417" s="103"/>
      <c r="X417" s="103"/>
      <c r="Y417" s="103"/>
      <c r="Z417" s="103"/>
      <c r="AA417" s="103"/>
    </row>
    <row r="418" spans="1:27" ht="14.25" customHeight="1">
      <c r="A418" s="102"/>
      <c r="B418" s="103"/>
      <c r="C418" s="103"/>
      <c r="D418" s="102"/>
      <c r="E418" s="102"/>
      <c r="F418" s="104"/>
      <c r="G418" s="102"/>
      <c r="H418" s="102"/>
      <c r="I418" s="103"/>
      <c r="J418" s="102"/>
      <c r="K418" s="102"/>
      <c r="L418" s="103"/>
      <c r="M418" s="103"/>
      <c r="N418" s="103"/>
      <c r="O418" s="103"/>
      <c r="P418" s="103"/>
      <c r="Q418" s="103"/>
      <c r="R418" s="103"/>
      <c r="S418" s="103"/>
      <c r="T418" s="103"/>
      <c r="U418" s="103"/>
      <c r="V418" s="103"/>
      <c r="W418" s="103"/>
      <c r="X418" s="103"/>
      <c r="Y418" s="103"/>
      <c r="Z418" s="103"/>
      <c r="AA418" s="103"/>
    </row>
    <row r="419" spans="1:27" ht="14.25" customHeight="1">
      <c r="A419" s="102"/>
      <c r="B419" s="103"/>
      <c r="C419" s="103"/>
      <c r="D419" s="102"/>
      <c r="E419" s="102"/>
      <c r="F419" s="104"/>
      <c r="G419" s="102"/>
      <c r="H419" s="102"/>
      <c r="I419" s="103"/>
      <c r="J419" s="102"/>
      <c r="K419" s="102"/>
      <c r="L419" s="103"/>
      <c r="M419" s="103"/>
      <c r="N419" s="103"/>
      <c r="O419" s="103"/>
      <c r="P419" s="103"/>
      <c r="Q419" s="103"/>
      <c r="R419" s="103"/>
      <c r="S419" s="103"/>
      <c r="T419" s="103"/>
      <c r="U419" s="103"/>
      <c r="V419" s="103"/>
      <c r="W419" s="103"/>
      <c r="X419" s="103"/>
      <c r="Y419" s="103"/>
      <c r="Z419" s="103"/>
      <c r="AA419" s="103"/>
    </row>
    <row r="420" spans="1:27" ht="14.25" customHeight="1">
      <c r="A420" s="102"/>
      <c r="B420" s="103"/>
      <c r="C420" s="103"/>
      <c r="D420" s="102"/>
      <c r="E420" s="102"/>
      <c r="F420" s="104"/>
      <c r="G420" s="102"/>
      <c r="H420" s="102"/>
      <c r="I420" s="103"/>
      <c r="J420" s="102"/>
      <c r="K420" s="102"/>
      <c r="L420" s="103"/>
      <c r="M420" s="103"/>
      <c r="N420" s="103"/>
      <c r="O420" s="103"/>
      <c r="P420" s="103"/>
      <c r="Q420" s="103"/>
      <c r="R420" s="103"/>
      <c r="S420" s="103"/>
      <c r="T420" s="103"/>
      <c r="U420" s="103"/>
      <c r="V420" s="103"/>
      <c r="W420" s="103"/>
      <c r="X420" s="103"/>
      <c r="Y420" s="103"/>
      <c r="Z420" s="103"/>
      <c r="AA420" s="103"/>
    </row>
    <row r="421" spans="1:27" ht="14.25" customHeight="1">
      <c r="A421" s="102"/>
      <c r="B421" s="103"/>
      <c r="C421" s="103"/>
      <c r="D421" s="102"/>
      <c r="E421" s="102"/>
      <c r="F421" s="104"/>
      <c r="G421" s="102"/>
      <c r="H421" s="102"/>
      <c r="I421" s="103"/>
      <c r="J421" s="102"/>
      <c r="K421" s="102"/>
      <c r="L421" s="103"/>
      <c r="M421" s="103"/>
      <c r="N421" s="103"/>
      <c r="O421" s="103"/>
      <c r="P421" s="103"/>
      <c r="Q421" s="103"/>
      <c r="R421" s="103"/>
      <c r="S421" s="103"/>
      <c r="T421" s="103"/>
      <c r="U421" s="103"/>
      <c r="V421" s="103"/>
      <c r="W421" s="103"/>
      <c r="X421" s="103"/>
      <c r="Y421" s="103"/>
      <c r="Z421" s="103"/>
      <c r="AA421" s="103"/>
    </row>
    <row r="422" spans="1:27" ht="14.25" customHeight="1">
      <c r="A422" s="102"/>
      <c r="B422" s="103"/>
      <c r="C422" s="103"/>
      <c r="D422" s="102"/>
      <c r="E422" s="102"/>
      <c r="F422" s="104"/>
      <c r="G422" s="102"/>
      <c r="H422" s="102"/>
      <c r="I422" s="103"/>
      <c r="J422" s="102"/>
      <c r="K422" s="102"/>
      <c r="L422" s="103"/>
      <c r="M422" s="103"/>
      <c r="N422" s="103"/>
      <c r="O422" s="103"/>
      <c r="P422" s="103"/>
      <c r="Q422" s="103"/>
      <c r="R422" s="103"/>
      <c r="S422" s="103"/>
      <c r="T422" s="103"/>
      <c r="U422" s="103"/>
      <c r="V422" s="103"/>
      <c r="W422" s="103"/>
      <c r="X422" s="103"/>
      <c r="Y422" s="103"/>
      <c r="Z422" s="103"/>
      <c r="AA422" s="103"/>
    </row>
    <row r="423" spans="1:27" ht="14.25" customHeight="1">
      <c r="A423" s="102"/>
      <c r="B423" s="103"/>
      <c r="C423" s="103"/>
      <c r="D423" s="102"/>
      <c r="E423" s="102"/>
      <c r="F423" s="104"/>
      <c r="G423" s="102"/>
      <c r="H423" s="102"/>
      <c r="I423" s="103"/>
      <c r="J423" s="102"/>
      <c r="K423" s="102"/>
      <c r="L423" s="103"/>
      <c r="M423" s="103"/>
      <c r="N423" s="103"/>
      <c r="O423" s="103"/>
      <c r="P423" s="103"/>
      <c r="Q423" s="103"/>
      <c r="R423" s="103"/>
      <c r="S423" s="103"/>
      <c r="T423" s="103"/>
      <c r="U423" s="103"/>
      <c r="V423" s="103"/>
      <c r="W423" s="103"/>
      <c r="X423" s="103"/>
      <c r="Y423" s="103"/>
      <c r="Z423" s="103"/>
      <c r="AA423" s="103"/>
    </row>
    <row r="424" spans="1:27" ht="14.25" customHeight="1">
      <c r="A424" s="102"/>
      <c r="B424" s="103"/>
      <c r="C424" s="103"/>
      <c r="D424" s="102"/>
      <c r="E424" s="102"/>
      <c r="F424" s="104"/>
      <c r="G424" s="102"/>
      <c r="H424" s="102"/>
      <c r="I424" s="103"/>
      <c r="J424" s="102"/>
      <c r="K424" s="102"/>
      <c r="L424" s="103"/>
      <c r="M424" s="103"/>
      <c r="N424" s="103"/>
      <c r="O424" s="103"/>
      <c r="P424" s="103"/>
      <c r="Q424" s="103"/>
      <c r="R424" s="103"/>
      <c r="S424" s="103"/>
      <c r="T424" s="103"/>
      <c r="U424" s="103"/>
      <c r="V424" s="103"/>
      <c r="W424" s="103"/>
      <c r="X424" s="103"/>
      <c r="Y424" s="103"/>
      <c r="Z424" s="103"/>
      <c r="AA424" s="103"/>
    </row>
    <row r="425" spans="1:27" ht="14.25" customHeight="1">
      <c r="A425" s="102"/>
      <c r="B425" s="103"/>
      <c r="C425" s="103"/>
      <c r="D425" s="102"/>
      <c r="E425" s="102"/>
      <c r="F425" s="104"/>
      <c r="G425" s="102"/>
      <c r="H425" s="102"/>
      <c r="I425" s="103"/>
      <c r="J425" s="102"/>
      <c r="K425" s="102"/>
      <c r="L425" s="103"/>
      <c r="M425" s="103"/>
      <c r="N425" s="103"/>
      <c r="O425" s="103"/>
      <c r="P425" s="103"/>
      <c r="Q425" s="103"/>
      <c r="R425" s="103"/>
      <c r="S425" s="103"/>
      <c r="T425" s="103"/>
      <c r="U425" s="103"/>
      <c r="V425" s="103"/>
      <c r="W425" s="103"/>
      <c r="X425" s="103"/>
      <c r="Y425" s="103"/>
      <c r="Z425" s="103"/>
      <c r="AA425" s="103"/>
    </row>
    <row r="426" spans="1:27" ht="14.25" customHeight="1">
      <c r="A426" s="102"/>
      <c r="B426" s="103"/>
      <c r="C426" s="103"/>
      <c r="D426" s="102"/>
      <c r="E426" s="102"/>
      <c r="F426" s="104"/>
      <c r="G426" s="102"/>
      <c r="H426" s="102"/>
      <c r="I426" s="103"/>
      <c r="J426" s="102"/>
      <c r="K426" s="102"/>
      <c r="L426" s="103"/>
      <c r="M426" s="103"/>
      <c r="N426" s="103"/>
      <c r="O426" s="103"/>
      <c r="P426" s="103"/>
      <c r="Q426" s="103"/>
      <c r="R426" s="103"/>
      <c r="S426" s="103"/>
      <c r="T426" s="103"/>
      <c r="U426" s="103"/>
      <c r="V426" s="103"/>
      <c r="W426" s="103"/>
      <c r="X426" s="103"/>
      <c r="Y426" s="103"/>
      <c r="Z426" s="103"/>
      <c r="AA426" s="103"/>
    </row>
    <row r="427" spans="1:27" ht="14.25" customHeight="1">
      <c r="A427" s="102"/>
      <c r="B427" s="103"/>
      <c r="C427" s="103"/>
      <c r="D427" s="102"/>
      <c r="E427" s="102"/>
      <c r="F427" s="104"/>
      <c r="G427" s="102"/>
      <c r="H427" s="102"/>
      <c r="I427" s="103"/>
      <c r="J427" s="102"/>
      <c r="K427" s="102"/>
      <c r="L427" s="103"/>
      <c r="M427" s="103"/>
      <c r="N427" s="103"/>
      <c r="O427" s="103"/>
      <c r="P427" s="103"/>
      <c r="Q427" s="103"/>
      <c r="R427" s="103"/>
      <c r="S427" s="103"/>
      <c r="T427" s="103"/>
      <c r="U427" s="103"/>
      <c r="V427" s="103"/>
      <c r="W427" s="103"/>
      <c r="X427" s="103"/>
      <c r="Y427" s="103"/>
      <c r="Z427" s="103"/>
      <c r="AA427" s="103"/>
    </row>
    <row r="428" spans="1:27" ht="14.25" customHeight="1">
      <c r="A428" s="102"/>
      <c r="B428" s="103"/>
      <c r="C428" s="103"/>
      <c r="D428" s="102"/>
      <c r="E428" s="102"/>
      <c r="F428" s="104"/>
      <c r="G428" s="102"/>
      <c r="H428" s="102"/>
      <c r="I428" s="103"/>
      <c r="J428" s="102"/>
      <c r="K428" s="102"/>
      <c r="L428" s="103"/>
      <c r="M428" s="103"/>
      <c r="N428" s="103"/>
      <c r="O428" s="103"/>
      <c r="P428" s="103"/>
      <c r="Q428" s="103"/>
      <c r="R428" s="103"/>
      <c r="S428" s="103"/>
      <c r="T428" s="103"/>
      <c r="U428" s="103"/>
      <c r="V428" s="103"/>
      <c r="W428" s="103"/>
      <c r="X428" s="103"/>
      <c r="Y428" s="103"/>
      <c r="Z428" s="103"/>
      <c r="AA428" s="103"/>
    </row>
    <row r="429" spans="1:27" ht="14.25" customHeight="1">
      <c r="A429" s="102"/>
      <c r="B429" s="103"/>
      <c r="C429" s="103"/>
      <c r="D429" s="102"/>
      <c r="E429" s="102"/>
      <c r="F429" s="104"/>
      <c r="G429" s="102"/>
      <c r="H429" s="102"/>
      <c r="I429" s="103"/>
      <c r="J429" s="102"/>
      <c r="K429" s="102"/>
      <c r="L429" s="103"/>
      <c r="M429" s="103"/>
      <c r="N429" s="103"/>
      <c r="O429" s="103"/>
      <c r="P429" s="103"/>
      <c r="Q429" s="103"/>
      <c r="R429" s="103"/>
      <c r="S429" s="103"/>
      <c r="T429" s="103"/>
      <c r="U429" s="103"/>
      <c r="V429" s="103"/>
      <c r="W429" s="103"/>
      <c r="X429" s="103"/>
      <c r="Y429" s="103"/>
      <c r="Z429" s="103"/>
      <c r="AA429" s="103"/>
    </row>
    <row r="430" spans="1:27" ht="14.25" customHeight="1">
      <c r="A430" s="102"/>
      <c r="B430" s="103"/>
      <c r="C430" s="103"/>
      <c r="D430" s="102"/>
      <c r="E430" s="102"/>
      <c r="F430" s="104"/>
      <c r="G430" s="102"/>
      <c r="H430" s="102"/>
      <c r="I430" s="103"/>
      <c r="J430" s="102"/>
      <c r="K430" s="102"/>
      <c r="L430" s="103"/>
      <c r="M430" s="103"/>
      <c r="N430" s="103"/>
      <c r="O430" s="103"/>
      <c r="P430" s="103"/>
      <c r="Q430" s="103"/>
      <c r="R430" s="103"/>
      <c r="S430" s="103"/>
      <c r="T430" s="103"/>
      <c r="U430" s="103"/>
      <c r="V430" s="103"/>
      <c r="W430" s="103"/>
      <c r="X430" s="103"/>
      <c r="Y430" s="103"/>
      <c r="Z430" s="103"/>
      <c r="AA430" s="103"/>
    </row>
    <row r="431" spans="1:27" ht="14.25" customHeight="1">
      <c r="A431" s="102"/>
      <c r="B431" s="103"/>
      <c r="C431" s="103"/>
      <c r="D431" s="102"/>
      <c r="E431" s="102"/>
      <c r="F431" s="104"/>
      <c r="G431" s="102"/>
      <c r="H431" s="102"/>
      <c r="I431" s="103"/>
      <c r="J431" s="102"/>
      <c r="K431" s="102"/>
      <c r="L431" s="103"/>
      <c r="M431" s="103"/>
      <c r="N431" s="103"/>
      <c r="O431" s="103"/>
      <c r="P431" s="103"/>
      <c r="Q431" s="103"/>
      <c r="R431" s="103"/>
      <c r="S431" s="103"/>
      <c r="T431" s="103"/>
      <c r="U431" s="103"/>
      <c r="V431" s="103"/>
      <c r="W431" s="103"/>
      <c r="X431" s="103"/>
      <c r="Y431" s="103"/>
      <c r="Z431" s="103"/>
      <c r="AA431" s="103"/>
    </row>
    <row r="432" spans="1:27" ht="14.25" customHeight="1">
      <c r="A432" s="102"/>
      <c r="B432" s="103"/>
      <c r="C432" s="103"/>
      <c r="D432" s="102"/>
      <c r="E432" s="102"/>
      <c r="F432" s="104"/>
      <c r="G432" s="102"/>
      <c r="H432" s="102"/>
      <c r="I432" s="103"/>
      <c r="J432" s="102"/>
      <c r="K432" s="102"/>
      <c r="L432" s="103"/>
      <c r="M432" s="103"/>
      <c r="N432" s="103"/>
      <c r="O432" s="103"/>
      <c r="P432" s="103"/>
      <c r="Q432" s="103"/>
      <c r="R432" s="103"/>
      <c r="S432" s="103"/>
      <c r="T432" s="103"/>
      <c r="U432" s="103"/>
      <c r="V432" s="103"/>
      <c r="W432" s="103"/>
      <c r="X432" s="103"/>
      <c r="Y432" s="103"/>
      <c r="Z432" s="103"/>
      <c r="AA432" s="103"/>
    </row>
    <row r="433" spans="1:27" ht="14.25" customHeight="1">
      <c r="A433" s="102"/>
      <c r="B433" s="103"/>
      <c r="C433" s="103"/>
      <c r="D433" s="102"/>
      <c r="E433" s="102"/>
      <c r="F433" s="104"/>
      <c r="G433" s="102"/>
      <c r="H433" s="102"/>
      <c r="I433" s="103"/>
      <c r="J433" s="102"/>
      <c r="K433" s="102"/>
      <c r="L433" s="103"/>
      <c r="M433" s="103"/>
      <c r="N433" s="103"/>
      <c r="O433" s="103"/>
      <c r="P433" s="103"/>
      <c r="Q433" s="103"/>
      <c r="R433" s="103"/>
      <c r="S433" s="103"/>
      <c r="T433" s="103"/>
      <c r="U433" s="103"/>
      <c r="V433" s="103"/>
      <c r="W433" s="103"/>
      <c r="X433" s="103"/>
      <c r="Y433" s="103"/>
      <c r="Z433" s="103"/>
      <c r="AA433" s="103"/>
    </row>
    <row r="434" spans="1:27" ht="14.25" customHeight="1">
      <c r="A434" s="102"/>
      <c r="B434" s="103"/>
      <c r="C434" s="103"/>
      <c r="D434" s="102"/>
      <c r="E434" s="102"/>
      <c r="F434" s="104"/>
      <c r="G434" s="102"/>
      <c r="H434" s="102"/>
      <c r="I434" s="103"/>
      <c r="J434" s="102"/>
      <c r="K434" s="102"/>
      <c r="L434" s="103"/>
      <c r="M434" s="103"/>
      <c r="N434" s="103"/>
      <c r="O434" s="103"/>
      <c r="P434" s="103"/>
      <c r="Q434" s="103"/>
      <c r="R434" s="103"/>
      <c r="S434" s="103"/>
      <c r="T434" s="103"/>
      <c r="U434" s="103"/>
      <c r="V434" s="103"/>
      <c r="W434" s="103"/>
      <c r="X434" s="103"/>
      <c r="Y434" s="103"/>
      <c r="Z434" s="103"/>
      <c r="AA434" s="103"/>
    </row>
    <row r="435" spans="1:27" ht="14.25" customHeight="1">
      <c r="A435" s="102"/>
      <c r="B435" s="103"/>
      <c r="C435" s="103"/>
      <c r="D435" s="102"/>
      <c r="E435" s="102"/>
      <c r="F435" s="104"/>
      <c r="G435" s="102"/>
      <c r="H435" s="102"/>
      <c r="I435" s="103"/>
      <c r="J435" s="102"/>
      <c r="K435" s="102"/>
      <c r="L435" s="103"/>
      <c r="M435" s="103"/>
      <c r="N435" s="103"/>
      <c r="O435" s="103"/>
      <c r="P435" s="103"/>
      <c r="Q435" s="103"/>
      <c r="R435" s="103"/>
      <c r="S435" s="103"/>
      <c r="T435" s="103"/>
      <c r="U435" s="103"/>
      <c r="V435" s="103"/>
      <c r="W435" s="103"/>
      <c r="X435" s="103"/>
      <c r="Y435" s="103"/>
      <c r="Z435" s="103"/>
      <c r="AA435" s="103"/>
    </row>
    <row r="436" spans="1:27" ht="14.25" customHeight="1">
      <c r="A436" s="102"/>
      <c r="B436" s="103"/>
      <c r="C436" s="103"/>
      <c r="D436" s="102"/>
      <c r="E436" s="102"/>
      <c r="F436" s="104"/>
      <c r="G436" s="102"/>
      <c r="H436" s="102"/>
      <c r="I436" s="103"/>
      <c r="J436" s="102"/>
      <c r="K436" s="102"/>
      <c r="L436" s="103"/>
      <c r="M436" s="103"/>
      <c r="N436" s="103"/>
      <c r="O436" s="103"/>
      <c r="P436" s="103"/>
      <c r="Q436" s="103"/>
      <c r="R436" s="103"/>
      <c r="S436" s="103"/>
      <c r="T436" s="103"/>
      <c r="U436" s="103"/>
      <c r="V436" s="103"/>
      <c r="W436" s="103"/>
      <c r="X436" s="103"/>
      <c r="Y436" s="103"/>
      <c r="Z436" s="103"/>
      <c r="AA436" s="103"/>
    </row>
    <row r="437" spans="1:27" ht="14.25" customHeight="1">
      <c r="A437" s="102"/>
      <c r="B437" s="103"/>
      <c r="C437" s="103"/>
      <c r="D437" s="102"/>
      <c r="E437" s="102"/>
      <c r="F437" s="104"/>
      <c r="G437" s="102"/>
      <c r="H437" s="102"/>
      <c r="I437" s="103"/>
      <c r="J437" s="102"/>
      <c r="K437" s="102"/>
      <c r="L437" s="103"/>
      <c r="M437" s="103"/>
      <c r="N437" s="103"/>
      <c r="O437" s="103"/>
      <c r="P437" s="103"/>
      <c r="Q437" s="103"/>
      <c r="R437" s="103"/>
      <c r="S437" s="103"/>
      <c r="T437" s="103"/>
      <c r="U437" s="103"/>
      <c r="V437" s="103"/>
      <c r="W437" s="103"/>
      <c r="X437" s="103"/>
      <c r="Y437" s="103"/>
      <c r="Z437" s="103"/>
      <c r="AA437" s="103"/>
    </row>
    <row r="438" spans="1:27" ht="14.25" customHeight="1">
      <c r="A438" s="102"/>
      <c r="B438" s="103"/>
      <c r="C438" s="103"/>
      <c r="D438" s="102"/>
      <c r="E438" s="102"/>
      <c r="F438" s="104"/>
      <c r="G438" s="102"/>
      <c r="H438" s="102"/>
      <c r="I438" s="103"/>
      <c r="J438" s="102"/>
      <c r="K438" s="102"/>
      <c r="L438" s="103"/>
      <c r="M438" s="103"/>
      <c r="N438" s="103"/>
      <c r="O438" s="103"/>
      <c r="P438" s="103"/>
      <c r="Q438" s="103"/>
      <c r="R438" s="103"/>
      <c r="S438" s="103"/>
      <c r="T438" s="103"/>
      <c r="U438" s="103"/>
      <c r="V438" s="103"/>
      <c r="W438" s="103"/>
      <c r="X438" s="103"/>
      <c r="Y438" s="103"/>
      <c r="Z438" s="103"/>
      <c r="AA438" s="103"/>
    </row>
    <row r="439" spans="1:27" ht="14.25" customHeight="1">
      <c r="A439" s="102"/>
      <c r="B439" s="103"/>
      <c r="C439" s="103"/>
      <c r="D439" s="102"/>
      <c r="E439" s="102"/>
      <c r="F439" s="104"/>
      <c r="G439" s="102"/>
      <c r="H439" s="102"/>
      <c r="I439" s="103"/>
      <c r="J439" s="102"/>
      <c r="K439" s="102"/>
      <c r="L439" s="103"/>
      <c r="M439" s="103"/>
      <c r="N439" s="103"/>
      <c r="O439" s="103"/>
      <c r="P439" s="103"/>
      <c r="Q439" s="103"/>
      <c r="R439" s="103"/>
      <c r="S439" s="103"/>
      <c r="T439" s="103"/>
      <c r="U439" s="103"/>
      <c r="V439" s="103"/>
      <c r="W439" s="103"/>
      <c r="X439" s="103"/>
      <c r="Y439" s="103"/>
      <c r="Z439" s="103"/>
      <c r="AA439" s="103"/>
    </row>
    <row r="440" spans="1:27" ht="14.25" customHeight="1">
      <c r="A440" s="102"/>
      <c r="B440" s="103"/>
      <c r="C440" s="103"/>
      <c r="D440" s="102"/>
      <c r="E440" s="102"/>
      <c r="F440" s="104"/>
      <c r="G440" s="102"/>
      <c r="H440" s="102"/>
      <c r="I440" s="103"/>
      <c r="J440" s="102"/>
      <c r="K440" s="102"/>
      <c r="L440" s="103"/>
      <c r="M440" s="103"/>
      <c r="N440" s="103"/>
      <c r="O440" s="103"/>
      <c r="P440" s="103"/>
      <c r="Q440" s="103"/>
      <c r="R440" s="103"/>
      <c r="S440" s="103"/>
      <c r="T440" s="103"/>
      <c r="U440" s="103"/>
      <c r="V440" s="103"/>
      <c r="W440" s="103"/>
      <c r="X440" s="103"/>
      <c r="Y440" s="103"/>
      <c r="Z440" s="103"/>
      <c r="AA440" s="103"/>
    </row>
    <row r="441" spans="1:27" ht="14.25" customHeight="1">
      <c r="A441" s="102"/>
      <c r="B441" s="103"/>
      <c r="C441" s="103"/>
      <c r="D441" s="102"/>
      <c r="E441" s="102"/>
      <c r="F441" s="104"/>
      <c r="G441" s="102"/>
      <c r="H441" s="102"/>
      <c r="I441" s="103"/>
      <c r="J441" s="102"/>
      <c r="K441" s="102"/>
      <c r="L441" s="103"/>
      <c r="M441" s="103"/>
      <c r="N441" s="103"/>
      <c r="O441" s="103"/>
      <c r="P441" s="103"/>
      <c r="Q441" s="103"/>
      <c r="R441" s="103"/>
      <c r="S441" s="103"/>
      <c r="T441" s="103"/>
      <c r="U441" s="103"/>
      <c r="V441" s="103"/>
      <c r="W441" s="103"/>
      <c r="X441" s="103"/>
      <c r="Y441" s="103"/>
      <c r="Z441" s="103"/>
      <c r="AA441" s="103"/>
    </row>
    <row r="442" spans="1:27" ht="14.25" customHeight="1">
      <c r="A442" s="102"/>
      <c r="B442" s="103"/>
      <c r="C442" s="103"/>
      <c r="D442" s="102"/>
      <c r="E442" s="102"/>
      <c r="F442" s="104"/>
      <c r="G442" s="102"/>
      <c r="H442" s="102"/>
      <c r="I442" s="103"/>
      <c r="J442" s="102"/>
      <c r="K442" s="102"/>
      <c r="L442" s="103"/>
      <c r="M442" s="103"/>
      <c r="N442" s="103"/>
      <c r="O442" s="103"/>
      <c r="P442" s="103"/>
      <c r="Q442" s="103"/>
      <c r="R442" s="103"/>
      <c r="S442" s="103"/>
      <c r="T442" s="103"/>
      <c r="U442" s="103"/>
      <c r="V442" s="103"/>
      <c r="W442" s="103"/>
      <c r="X442" s="103"/>
      <c r="Y442" s="103"/>
      <c r="Z442" s="103"/>
      <c r="AA442" s="103"/>
    </row>
    <row r="443" spans="1:27" ht="14.25" customHeight="1">
      <c r="A443" s="102"/>
      <c r="B443" s="103"/>
      <c r="C443" s="103"/>
      <c r="D443" s="102"/>
      <c r="E443" s="102"/>
      <c r="F443" s="104"/>
      <c r="G443" s="102"/>
      <c r="H443" s="102"/>
      <c r="I443" s="103"/>
      <c r="J443" s="102"/>
      <c r="K443" s="102"/>
      <c r="L443" s="103"/>
      <c r="M443" s="103"/>
      <c r="N443" s="103"/>
      <c r="O443" s="103"/>
      <c r="P443" s="103"/>
      <c r="Q443" s="103"/>
      <c r="R443" s="103"/>
      <c r="S443" s="103"/>
      <c r="T443" s="103"/>
      <c r="U443" s="103"/>
      <c r="V443" s="103"/>
      <c r="W443" s="103"/>
      <c r="X443" s="103"/>
      <c r="Y443" s="103"/>
      <c r="Z443" s="103"/>
      <c r="AA443" s="103"/>
    </row>
    <row r="444" spans="1:27" ht="14.25" customHeight="1">
      <c r="A444" s="102"/>
      <c r="B444" s="103"/>
      <c r="C444" s="103"/>
      <c r="D444" s="102"/>
      <c r="E444" s="102"/>
      <c r="F444" s="104"/>
      <c r="G444" s="102"/>
      <c r="H444" s="102"/>
      <c r="I444" s="103"/>
      <c r="J444" s="102"/>
      <c r="K444" s="102"/>
      <c r="L444" s="103"/>
      <c r="M444" s="103"/>
      <c r="N444" s="103"/>
      <c r="O444" s="103"/>
      <c r="P444" s="103"/>
      <c r="Q444" s="103"/>
      <c r="R444" s="103"/>
      <c r="S444" s="103"/>
      <c r="T444" s="103"/>
      <c r="U444" s="103"/>
      <c r="V444" s="103"/>
      <c r="W444" s="103"/>
      <c r="X444" s="103"/>
      <c r="Y444" s="103"/>
      <c r="Z444" s="103"/>
      <c r="AA444" s="103"/>
    </row>
    <row r="445" spans="1:27" ht="14.25" customHeight="1">
      <c r="A445" s="102"/>
      <c r="B445" s="103"/>
      <c r="C445" s="103"/>
      <c r="D445" s="102"/>
      <c r="E445" s="102"/>
      <c r="F445" s="104"/>
      <c r="G445" s="102"/>
      <c r="H445" s="102"/>
      <c r="I445" s="103"/>
      <c r="J445" s="102"/>
      <c r="K445" s="102"/>
      <c r="L445" s="103"/>
      <c r="M445" s="103"/>
      <c r="N445" s="103"/>
      <c r="O445" s="103"/>
      <c r="P445" s="103"/>
      <c r="Q445" s="103"/>
      <c r="R445" s="103"/>
      <c r="S445" s="103"/>
      <c r="T445" s="103"/>
      <c r="U445" s="103"/>
      <c r="V445" s="103"/>
      <c r="W445" s="103"/>
      <c r="X445" s="103"/>
      <c r="Y445" s="103"/>
      <c r="Z445" s="103"/>
      <c r="AA445" s="103"/>
    </row>
    <row r="446" spans="1:27" ht="14.25" customHeight="1">
      <c r="A446" s="102"/>
      <c r="B446" s="103"/>
      <c r="C446" s="103"/>
      <c r="D446" s="102"/>
      <c r="E446" s="102"/>
      <c r="F446" s="104"/>
      <c r="G446" s="102"/>
      <c r="H446" s="102"/>
      <c r="I446" s="103"/>
      <c r="J446" s="102"/>
      <c r="K446" s="102"/>
      <c r="L446" s="103"/>
      <c r="M446" s="103"/>
      <c r="N446" s="103"/>
      <c r="O446" s="103"/>
      <c r="P446" s="103"/>
      <c r="Q446" s="103"/>
      <c r="R446" s="103"/>
      <c r="S446" s="103"/>
      <c r="T446" s="103"/>
      <c r="U446" s="103"/>
      <c r="V446" s="103"/>
      <c r="W446" s="103"/>
      <c r="X446" s="103"/>
      <c r="Y446" s="103"/>
      <c r="Z446" s="103"/>
      <c r="AA446" s="103"/>
    </row>
    <row r="447" spans="1:27" ht="14.25" customHeight="1">
      <c r="A447" s="102"/>
      <c r="B447" s="103"/>
      <c r="C447" s="103"/>
      <c r="D447" s="102"/>
      <c r="E447" s="102"/>
      <c r="F447" s="104"/>
      <c r="G447" s="102"/>
      <c r="H447" s="102"/>
      <c r="I447" s="103"/>
      <c r="J447" s="102"/>
      <c r="K447" s="102"/>
      <c r="L447" s="103"/>
      <c r="M447" s="103"/>
      <c r="N447" s="103"/>
      <c r="O447" s="103"/>
      <c r="P447" s="103"/>
      <c r="Q447" s="103"/>
      <c r="R447" s="103"/>
      <c r="S447" s="103"/>
      <c r="T447" s="103"/>
      <c r="U447" s="103"/>
      <c r="V447" s="103"/>
      <c r="W447" s="103"/>
      <c r="X447" s="103"/>
      <c r="Y447" s="103"/>
      <c r="Z447" s="103"/>
      <c r="AA447" s="103"/>
    </row>
    <row r="448" spans="1:27" ht="14.25" customHeight="1">
      <c r="A448" s="102"/>
      <c r="B448" s="103"/>
      <c r="C448" s="103"/>
      <c r="D448" s="102"/>
      <c r="E448" s="102"/>
      <c r="F448" s="104"/>
      <c r="G448" s="102"/>
      <c r="H448" s="102"/>
      <c r="I448" s="103"/>
      <c r="J448" s="102"/>
      <c r="K448" s="102"/>
      <c r="L448" s="103"/>
      <c r="M448" s="103"/>
      <c r="N448" s="103"/>
      <c r="O448" s="103"/>
      <c r="P448" s="103"/>
      <c r="Q448" s="103"/>
      <c r="R448" s="103"/>
      <c r="S448" s="103"/>
      <c r="T448" s="103"/>
      <c r="U448" s="103"/>
      <c r="V448" s="103"/>
      <c r="W448" s="103"/>
      <c r="X448" s="103"/>
      <c r="Y448" s="103"/>
      <c r="Z448" s="103"/>
      <c r="AA448" s="103"/>
    </row>
    <row r="449" spans="1:27" ht="14.25" customHeight="1">
      <c r="A449" s="102"/>
      <c r="B449" s="103"/>
      <c r="C449" s="103"/>
      <c r="D449" s="102"/>
      <c r="E449" s="102"/>
      <c r="F449" s="104"/>
      <c r="G449" s="102"/>
      <c r="H449" s="102"/>
      <c r="I449" s="103"/>
      <c r="J449" s="102"/>
      <c r="K449" s="102"/>
      <c r="L449" s="103"/>
      <c r="M449" s="103"/>
      <c r="N449" s="103"/>
      <c r="O449" s="103"/>
      <c r="P449" s="103"/>
      <c r="Q449" s="103"/>
      <c r="R449" s="103"/>
      <c r="S449" s="103"/>
      <c r="T449" s="103"/>
      <c r="U449" s="103"/>
      <c r="V449" s="103"/>
      <c r="W449" s="103"/>
      <c r="X449" s="103"/>
      <c r="Y449" s="103"/>
      <c r="Z449" s="103"/>
      <c r="AA449" s="103"/>
    </row>
    <row r="450" spans="1:27" ht="14.25" customHeight="1">
      <c r="A450" s="102"/>
      <c r="B450" s="103"/>
      <c r="C450" s="103"/>
      <c r="D450" s="102"/>
      <c r="E450" s="102"/>
      <c r="F450" s="104"/>
      <c r="G450" s="102"/>
      <c r="H450" s="102"/>
      <c r="I450" s="103"/>
      <c r="J450" s="102"/>
      <c r="K450" s="102"/>
      <c r="L450" s="103"/>
      <c r="M450" s="103"/>
      <c r="N450" s="103"/>
      <c r="O450" s="103"/>
      <c r="P450" s="103"/>
      <c r="Q450" s="103"/>
      <c r="R450" s="103"/>
      <c r="S450" s="103"/>
      <c r="T450" s="103"/>
      <c r="U450" s="103"/>
      <c r="V450" s="103"/>
      <c r="W450" s="103"/>
      <c r="X450" s="103"/>
      <c r="Y450" s="103"/>
      <c r="Z450" s="103"/>
      <c r="AA450" s="103"/>
    </row>
    <row r="451" spans="1:27" ht="14.25" customHeight="1">
      <c r="A451" s="102"/>
      <c r="B451" s="103"/>
      <c r="C451" s="103"/>
      <c r="D451" s="102"/>
      <c r="E451" s="102"/>
      <c r="F451" s="104"/>
      <c r="G451" s="102"/>
      <c r="H451" s="102"/>
      <c r="I451" s="103"/>
      <c r="J451" s="102"/>
      <c r="K451" s="102"/>
      <c r="L451" s="103"/>
      <c r="M451" s="103"/>
      <c r="N451" s="103"/>
      <c r="O451" s="103"/>
      <c r="P451" s="103"/>
      <c r="Q451" s="103"/>
      <c r="R451" s="103"/>
      <c r="S451" s="103"/>
      <c r="T451" s="103"/>
      <c r="U451" s="103"/>
      <c r="V451" s="103"/>
      <c r="W451" s="103"/>
      <c r="X451" s="103"/>
      <c r="Y451" s="103"/>
      <c r="Z451" s="103"/>
      <c r="AA451" s="103"/>
    </row>
    <row r="452" spans="1:27" ht="14.25" customHeight="1">
      <c r="A452" s="102"/>
      <c r="B452" s="103"/>
      <c r="C452" s="103"/>
      <c r="D452" s="102"/>
      <c r="E452" s="102"/>
      <c r="F452" s="104"/>
      <c r="G452" s="102"/>
      <c r="H452" s="102"/>
      <c r="I452" s="103"/>
      <c r="J452" s="102"/>
      <c r="K452" s="102"/>
      <c r="L452" s="103"/>
      <c r="M452" s="103"/>
      <c r="N452" s="103"/>
      <c r="O452" s="103"/>
      <c r="P452" s="103"/>
      <c r="Q452" s="103"/>
      <c r="R452" s="103"/>
      <c r="S452" s="103"/>
      <c r="T452" s="103"/>
      <c r="U452" s="103"/>
      <c r="V452" s="103"/>
      <c r="W452" s="103"/>
      <c r="X452" s="103"/>
      <c r="Y452" s="103"/>
      <c r="Z452" s="103"/>
      <c r="AA452" s="103"/>
    </row>
    <row r="453" spans="1:27" ht="14.25" customHeight="1">
      <c r="A453" s="102"/>
      <c r="B453" s="103"/>
      <c r="C453" s="103"/>
      <c r="D453" s="102"/>
      <c r="E453" s="102"/>
      <c r="F453" s="104"/>
      <c r="G453" s="102"/>
      <c r="H453" s="102"/>
      <c r="I453" s="103"/>
      <c r="J453" s="102"/>
      <c r="K453" s="102"/>
      <c r="L453" s="103"/>
      <c r="M453" s="103"/>
      <c r="N453" s="103"/>
      <c r="O453" s="103"/>
      <c r="P453" s="103"/>
      <c r="Q453" s="103"/>
      <c r="R453" s="103"/>
      <c r="S453" s="103"/>
      <c r="T453" s="103"/>
      <c r="U453" s="103"/>
      <c r="V453" s="103"/>
      <c r="W453" s="103"/>
      <c r="X453" s="103"/>
      <c r="Y453" s="103"/>
      <c r="Z453" s="103"/>
      <c r="AA453" s="103"/>
    </row>
    <row r="454" spans="1:27" ht="14.25" customHeight="1">
      <c r="A454" s="102"/>
      <c r="B454" s="103"/>
      <c r="C454" s="103"/>
      <c r="D454" s="102"/>
      <c r="E454" s="102"/>
      <c r="F454" s="104"/>
      <c r="G454" s="102"/>
      <c r="H454" s="102"/>
      <c r="I454" s="103"/>
      <c r="J454" s="102"/>
      <c r="K454" s="102"/>
      <c r="L454" s="103"/>
      <c r="M454" s="103"/>
      <c r="N454" s="103"/>
      <c r="O454" s="103"/>
      <c r="P454" s="103"/>
      <c r="Q454" s="103"/>
      <c r="R454" s="103"/>
      <c r="S454" s="103"/>
      <c r="T454" s="103"/>
      <c r="U454" s="103"/>
      <c r="V454" s="103"/>
      <c r="W454" s="103"/>
      <c r="X454" s="103"/>
      <c r="Y454" s="103"/>
      <c r="Z454" s="103"/>
      <c r="AA454" s="103"/>
    </row>
    <row r="455" spans="1:27" ht="14.25" customHeight="1">
      <c r="A455" s="102"/>
      <c r="B455" s="103"/>
      <c r="C455" s="103"/>
      <c r="D455" s="102"/>
      <c r="E455" s="102"/>
      <c r="F455" s="104"/>
      <c r="G455" s="102"/>
      <c r="H455" s="102"/>
      <c r="I455" s="103"/>
      <c r="J455" s="102"/>
      <c r="K455" s="102"/>
      <c r="L455" s="103"/>
      <c r="M455" s="103"/>
      <c r="N455" s="103"/>
      <c r="O455" s="103"/>
      <c r="P455" s="103"/>
      <c r="Q455" s="103"/>
      <c r="R455" s="103"/>
      <c r="S455" s="103"/>
      <c r="T455" s="103"/>
      <c r="U455" s="103"/>
      <c r="V455" s="103"/>
      <c r="W455" s="103"/>
      <c r="X455" s="103"/>
      <c r="Y455" s="103"/>
      <c r="Z455" s="103"/>
      <c r="AA455" s="103"/>
    </row>
    <row r="456" spans="1:27" ht="14.25" customHeight="1">
      <c r="A456" s="102"/>
      <c r="B456" s="103"/>
      <c r="C456" s="103"/>
      <c r="D456" s="102"/>
      <c r="E456" s="102"/>
      <c r="F456" s="104"/>
      <c r="G456" s="102"/>
      <c r="H456" s="102"/>
      <c r="I456" s="103"/>
      <c r="J456" s="102"/>
      <c r="K456" s="102"/>
      <c r="L456" s="103"/>
      <c r="M456" s="103"/>
      <c r="N456" s="103"/>
      <c r="O456" s="103"/>
      <c r="P456" s="103"/>
      <c r="Q456" s="103"/>
      <c r="R456" s="103"/>
      <c r="S456" s="103"/>
      <c r="T456" s="103"/>
      <c r="U456" s="103"/>
      <c r="V456" s="103"/>
      <c r="W456" s="103"/>
      <c r="X456" s="103"/>
      <c r="Y456" s="103"/>
      <c r="Z456" s="103"/>
      <c r="AA456" s="103"/>
    </row>
    <row r="457" spans="1:27" ht="14.25" customHeight="1">
      <c r="A457" s="102"/>
      <c r="B457" s="103"/>
      <c r="C457" s="103"/>
      <c r="D457" s="102"/>
      <c r="E457" s="102"/>
      <c r="F457" s="104"/>
      <c r="G457" s="102"/>
      <c r="H457" s="102"/>
      <c r="I457" s="103"/>
      <c r="J457" s="102"/>
      <c r="K457" s="102"/>
      <c r="L457" s="103"/>
      <c r="M457" s="103"/>
      <c r="N457" s="103"/>
      <c r="O457" s="103"/>
      <c r="P457" s="103"/>
      <c r="Q457" s="103"/>
      <c r="R457" s="103"/>
      <c r="S457" s="103"/>
      <c r="T457" s="103"/>
      <c r="U457" s="103"/>
      <c r="V457" s="103"/>
      <c r="W457" s="103"/>
      <c r="X457" s="103"/>
      <c r="Y457" s="103"/>
      <c r="Z457" s="103"/>
      <c r="AA457" s="103"/>
    </row>
    <row r="458" spans="1:27" ht="14.25" customHeight="1">
      <c r="A458" s="102"/>
      <c r="B458" s="103"/>
      <c r="C458" s="103"/>
      <c r="D458" s="102"/>
      <c r="E458" s="102"/>
      <c r="F458" s="104"/>
      <c r="G458" s="102"/>
      <c r="H458" s="102"/>
      <c r="I458" s="103"/>
      <c r="J458" s="102"/>
      <c r="K458" s="102"/>
      <c r="L458" s="103"/>
      <c r="M458" s="103"/>
      <c r="N458" s="103"/>
      <c r="O458" s="103"/>
      <c r="P458" s="103"/>
      <c r="Q458" s="103"/>
      <c r="R458" s="103"/>
      <c r="S458" s="103"/>
      <c r="T458" s="103"/>
      <c r="U458" s="103"/>
      <c r="V458" s="103"/>
      <c r="W458" s="103"/>
      <c r="X458" s="103"/>
      <c r="Y458" s="103"/>
      <c r="Z458" s="103"/>
      <c r="AA458" s="103"/>
    </row>
    <row r="459" spans="1:27" ht="14.25" customHeight="1">
      <c r="A459" s="102"/>
      <c r="B459" s="103"/>
      <c r="C459" s="103"/>
      <c r="D459" s="102"/>
      <c r="E459" s="102"/>
      <c r="F459" s="104"/>
      <c r="G459" s="102"/>
      <c r="H459" s="102"/>
      <c r="I459" s="103"/>
      <c r="J459" s="102"/>
      <c r="K459" s="102"/>
      <c r="L459" s="103"/>
      <c r="M459" s="103"/>
      <c r="N459" s="103"/>
      <c r="O459" s="103"/>
      <c r="P459" s="103"/>
      <c r="Q459" s="103"/>
      <c r="R459" s="103"/>
      <c r="S459" s="103"/>
      <c r="T459" s="103"/>
      <c r="U459" s="103"/>
      <c r="V459" s="103"/>
      <c r="W459" s="103"/>
      <c r="X459" s="103"/>
      <c r="Y459" s="103"/>
      <c r="Z459" s="103"/>
      <c r="AA459" s="103"/>
    </row>
    <row r="460" spans="1:27" ht="14.25" customHeight="1">
      <c r="A460" s="102"/>
      <c r="B460" s="103"/>
      <c r="C460" s="103"/>
      <c r="D460" s="102"/>
      <c r="E460" s="102"/>
      <c r="F460" s="104"/>
      <c r="G460" s="102"/>
      <c r="H460" s="102"/>
      <c r="I460" s="103"/>
      <c r="J460" s="102"/>
      <c r="K460" s="102"/>
      <c r="L460" s="103"/>
      <c r="M460" s="103"/>
      <c r="N460" s="103"/>
      <c r="O460" s="103"/>
      <c r="P460" s="103"/>
      <c r="Q460" s="103"/>
      <c r="R460" s="103"/>
      <c r="S460" s="103"/>
      <c r="T460" s="103"/>
      <c r="U460" s="103"/>
      <c r="V460" s="103"/>
      <c r="W460" s="103"/>
      <c r="X460" s="103"/>
      <c r="Y460" s="103"/>
      <c r="Z460" s="103"/>
      <c r="AA460" s="103"/>
    </row>
    <row r="461" spans="1:27" ht="14.25" customHeight="1">
      <c r="A461" s="102"/>
      <c r="B461" s="103"/>
      <c r="C461" s="103"/>
      <c r="D461" s="102"/>
      <c r="E461" s="102"/>
      <c r="F461" s="104"/>
      <c r="G461" s="102"/>
      <c r="H461" s="102"/>
      <c r="I461" s="103"/>
      <c r="J461" s="102"/>
      <c r="K461" s="102"/>
      <c r="L461" s="103"/>
      <c r="M461" s="103"/>
      <c r="N461" s="103"/>
      <c r="O461" s="103"/>
      <c r="P461" s="103"/>
      <c r="Q461" s="103"/>
      <c r="R461" s="103"/>
      <c r="S461" s="103"/>
      <c r="T461" s="103"/>
      <c r="U461" s="103"/>
      <c r="V461" s="103"/>
      <c r="W461" s="103"/>
      <c r="X461" s="103"/>
      <c r="Y461" s="103"/>
      <c r="Z461" s="103"/>
      <c r="AA461" s="103"/>
    </row>
    <row r="462" spans="1:27" ht="14.25" customHeight="1">
      <c r="A462" s="102"/>
      <c r="B462" s="103"/>
      <c r="C462" s="103"/>
      <c r="D462" s="102"/>
      <c r="E462" s="102"/>
      <c r="F462" s="104"/>
      <c r="G462" s="102"/>
      <c r="H462" s="102"/>
      <c r="I462" s="103"/>
      <c r="J462" s="102"/>
      <c r="K462" s="102"/>
      <c r="L462" s="103"/>
      <c r="M462" s="103"/>
      <c r="N462" s="103"/>
      <c r="O462" s="103"/>
      <c r="P462" s="103"/>
      <c r="Q462" s="103"/>
      <c r="R462" s="103"/>
      <c r="S462" s="103"/>
      <c r="T462" s="103"/>
      <c r="U462" s="103"/>
      <c r="V462" s="103"/>
      <c r="W462" s="103"/>
      <c r="X462" s="103"/>
      <c r="Y462" s="103"/>
      <c r="Z462" s="103"/>
      <c r="AA462" s="103"/>
    </row>
    <row r="463" spans="1:27" ht="14.25" customHeight="1">
      <c r="A463" s="102"/>
      <c r="B463" s="103"/>
      <c r="C463" s="103"/>
      <c r="D463" s="102"/>
      <c r="E463" s="102"/>
      <c r="F463" s="104"/>
      <c r="G463" s="102"/>
      <c r="H463" s="102"/>
      <c r="I463" s="103"/>
      <c r="J463" s="102"/>
      <c r="K463" s="102"/>
      <c r="L463" s="103"/>
      <c r="M463" s="103"/>
      <c r="N463" s="103"/>
      <c r="O463" s="103"/>
      <c r="P463" s="103"/>
      <c r="Q463" s="103"/>
      <c r="R463" s="103"/>
      <c r="S463" s="103"/>
      <c r="T463" s="103"/>
      <c r="U463" s="103"/>
      <c r="V463" s="103"/>
      <c r="W463" s="103"/>
      <c r="X463" s="103"/>
      <c r="Y463" s="103"/>
      <c r="Z463" s="103"/>
      <c r="AA463" s="103"/>
    </row>
    <row r="464" spans="1:27" ht="14.25" customHeight="1">
      <c r="A464" s="102"/>
      <c r="B464" s="103"/>
      <c r="C464" s="103"/>
      <c r="D464" s="102"/>
      <c r="E464" s="102"/>
      <c r="F464" s="104"/>
      <c r="G464" s="102"/>
      <c r="H464" s="102"/>
      <c r="I464" s="103"/>
      <c r="J464" s="102"/>
      <c r="K464" s="102"/>
      <c r="L464" s="103"/>
      <c r="M464" s="103"/>
      <c r="N464" s="103"/>
      <c r="O464" s="103"/>
      <c r="P464" s="103"/>
      <c r="Q464" s="103"/>
      <c r="R464" s="103"/>
      <c r="S464" s="103"/>
      <c r="T464" s="103"/>
      <c r="U464" s="103"/>
      <c r="V464" s="103"/>
      <c r="W464" s="103"/>
      <c r="X464" s="103"/>
      <c r="Y464" s="103"/>
      <c r="Z464" s="103"/>
      <c r="AA464" s="103"/>
    </row>
    <row r="465" spans="1:27" ht="14.25" customHeight="1">
      <c r="A465" s="102"/>
      <c r="B465" s="103"/>
      <c r="C465" s="103"/>
      <c r="D465" s="102"/>
      <c r="E465" s="102"/>
      <c r="F465" s="104"/>
      <c r="G465" s="102"/>
      <c r="H465" s="102"/>
      <c r="I465" s="103"/>
      <c r="J465" s="102"/>
      <c r="K465" s="102"/>
      <c r="L465" s="103"/>
      <c r="M465" s="103"/>
      <c r="N465" s="103"/>
      <c r="O465" s="103"/>
      <c r="P465" s="103"/>
      <c r="Q465" s="103"/>
      <c r="R465" s="103"/>
      <c r="S465" s="103"/>
      <c r="T465" s="103"/>
      <c r="U465" s="103"/>
      <c r="V465" s="103"/>
      <c r="W465" s="103"/>
      <c r="X465" s="103"/>
      <c r="Y465" s="103"/>
      <c r="Z465" s="103"/>
      <c r="AA465" s="103"/>
    </row>
    <row r="466" spans="1:27" ht="14.25" customHeight="1">
      <c r="A466" s="102"/>
      <c r="B466" s="103"/>
      <c r="C466" s="103"/>
      <c r="D466" s="102"/>
      <c r="E466" s="102"/>
      <c r="F466" s="104"/>
      <c r="G466" s="102"/>
      <c r="H466" s="102"/>
      <c r="I466" s="103"/>
      <c r="J466" s="102"/>
      <c r="K466" s="102"/>
      <c r="L466" s="103"/>
      <c r="M466" s="103"/>
      <c r="N466" s="103"/>
      <c r="O466" s="103"/>
      <c r="P466" s="103"/>
      <c r="Q466" s="103"/>
      <c r="R466" s="103"/>
      <c r="S466" s="103"/>
      <c r="T466" s="103"/>
      <c r="U466" s="103"/>
      <c r="V466" s="103"/>
      <c r="W466" s="103"/>
      <c r="X466" s="103"/>
      <c r="Y466" s="103"/>
      <c r="Z466" s="103"/>
      <c r="AA466" s="103"/>
    </row>
    <row r="467" spans="1:27" ht="14.25" customHeight="1">
      <c r="A467" s="102"/>
      <c r="B467" s="103"/>
      <c r="C467" s="103"/>
      <c r="D467" s="102"/>
      <c r="E467" s="102"/>
      <c r="F467" s="104"/>
      <c r="G467" s="102"/>
      <c r="H467" s="102"/>
      <c r="I467" s="103"/>
      <c r="J467" s="102"/>
      <c r="K467" s="102"/>
      <c r="L467" s="103"/>
      <c r="M467" s="103"/>
      <c r="N467" s="103"/>
      <c r="O467" s="103"/>
      <c r="P467" s="103"/>
      <c r="Q467" s="103"/>
      <c r="R467" s="103"/>
      <c r="S467" s="103"/>
      <c r="T467" s="103"/>
      <c r="U467" s="103"/>
      <c r="V467" s="103"/>
      <c r="W467" s="103"/>
      <c r="X467" s="103"/>
      <c r="Y467" s="103"/>
      <c r="Z467" s="103"/>
      <c r="AA467" s="103"/>
    </row>
    <row r="468" spans="1:27" ht="14.25" customHeight="1">
      <c r="A468" s="102"/>
      <c r="B468" s="103"/>
      <c r="C468" s="103"/>
      <c r="D468" s="102"/>
      <c r="E468" s="102"/>
      <c r="F468" s="104"/>
      <c r="G468" s="102"/>
      <c r="H468" s="102"/>
      <c r="I468" s="103"/>
      <c r="J468" s="102"/>
      <c r="K468" s="102"/>
      <c r="L468" s="103"/>
      <c r="M468" s="103"/>
      <c r="N468" s="103"/>
      <c r="O468" s="103"/>
      <c r="P468" s="103"/>
      <c r="Q468" s="103"/>
      <c r="R468" s="103"/>
      <c r="S468" s="103"/>
      <c r="T468" s="103"/>
      <c r="U468" s="103"/>
      <c r="V468" s="103"/>
      <c r="W468" s="103"/>
      <c r="X468" s="103"/>
      <c r="Y468" s="103"/>
      <c r="Z468" s="103"/>
      <c r="AA468" s="103"/>
    </row>
    <row r="469" spans="1:27" ht="14.25" customHeight="1">
      <c r="A469" s="102"/>
      <c r="B469" s="103"/>
      <c r="C469" s="103"/>
      <c r="D469" s="102"/>
      <c r="E469" s="102"/>
      <c r="F469" s="104"/>
      <c r="G469" s="102"/>
      <c r="H469" s="102"/>
      <c r="I469" s="103"/>
      <c r="J469" s="102"/>
      <c r="K469" s="102"/>
      <c r="L469" s="103"/>
      <c r="M469" s="103"/>
      <c r="N469" s="103"/>
      <c r="O469" s="103"/>
      <c r="P469" s="103"/>
      <c r="Q469" s="103"/>
      <c r="R469" s="103"/>
      <c r="S469" s="103"/>
      <c r="T469" s="103"/>
      <c r="U469" s="103"/>
      <c r="V469" s="103"/>
      <c r="W469" s="103"/>
      <c r="X469" s="103"/>
      <c r="Y469" s="103"/>
      <c r="Z469" s="103"/>
      <c r="AA469" s="103"/>
    </row>
    <row r="470" spans="1:27" ht="14.25" customHeight="1">
      <c r="A470" s="102"/>
      <c r="B470" s="103"/>
      <c r="C470" s="103"/>
      <c r="D470" s="102"/>
      <c r="E470" s="102"/>
      <c r="F470" s="104"/>
      <c r="G470" s="102"/>
      <c r="H470" s="102"/>
      <c r="I470" s="103"/>
      <c r="J470" s="102"/>
      <c r="K470" s="102"/>
      <c r="L470" s="103"/>
      <c r="M470" s="103"/>
      <c r="N470" s="103"/>
      <c r="O470" s="103"/>
      <c r="P470" s="103"/>
      <c r="Q470" s="103"/>
      <c r="R470" s="103"/>
      <c r="S470" s="103"/>
      <c r="T470" s="103"/>
      <c r="U470" s="103"/>
      <c r="V470" s="103"/>
      <c r="W470" s="103"/>
      <c r="X470" s="103"/>
      <c r="Y470" s="103"/>
      <c r="Z470" s="103"/>
      <c r="AA470" s="103"/>
    </row>
    <row r="471" spans="1:27" ht="14.25" customHeight="1">
      <c r="A471" s="102"/>
      <c r="B471" s="103"/>
      <c r="C471" s="103"/>
      <c r="D471" s="102"/>
      <c r="E471" s="102"/>
      <c r="F471" s="104"/>
      <c r="G471" s="102"/>
      <c r="H471" s="102"/>
      <c r="I471" s="103"/>
      <c r="J471" s="102"/>
      <c r="K471" s="102"/>
      <c r="L471" s="103"/>
      <c r="M471" s="103"/>
      <c r="N471" s="103"/>
      <c r="O471" s="103"/>
      <c r="P471" s="103"/>
      <c r="Q471" s="103"/>
      <c r="R471" s="103"/>
      <c r="S471" s="103"/>
      <c r="T471" s="103"/>
      <c r="U471" s="103"/>
      <c r="V471" s="103"/>
      <c r="W471" s="103"/>
      <c r="X471" s="103"/>
      <c r="Y471" s="103"/>
      <c r="Z471" s="103"/>
      <c r="AA471" s="103"/>
    </row>
    <row r="472" spans="1:27" ht="14.25" customHeight="1">
      <c r="A472" s="102"/>
      <c r="B472" s="103"/>
      <c r="C472" s="103"/>
      <c r="D472" s="102"/>
      <c r="E472" s="102"/>
      <c r="F472" s="104"/>
      <c r="G472" s="102"/>
      <c r="H472" s="102"/>
      <c r="I472" s="103"/>
      <c r="J472" s="102"/>
      <c r="K472" s="102"/>
      <c r="L472" s="103"/>
      <c r="M472" s="103"/>
      <c r="N472" s="103"/>
      <c r="O472" s="103"/>
      <c r="P472" s="103"/>
      <c r="Q472" s="103"/>
      <c r="R472" s="103"/>
      <c r="S472" s="103"/>
      <c r="T472" s="103"/>
      <c r="U472" s="103"/>
      <c r="V472" s="103"/>
      <c r="W472" s="103"/>
      <c r="X472" s="103"/>
      <c r="Y472" s="103"/>
      <c r="Z472" s="103"/>
      <c r="AA472" s="103"/>
    </row>
    <row r="473" spans="1:27" ht="14.25" customHeight="1">
      <c r="A473" s="102"/>
      <c r="B473" s="103"/>
      <c r="C473" s="103"/>
      <c r="D473" s="102"/>
      <c r="E473" s="102"/>
      <c r="F473" s="104"/>
      <c r="G473" s="102"/>
      <c r="H473" s="102"/>
      <c r="I473" s="103"/>
      <c r="J473" s="102"/>
      <c r="K473" s="102"/>
      <c r="L473" s="103"/>
      <c r="M473" s="103"/>
      <c r="N473" s="103"/>
      <c r="O473" s="103"/>
      <c r="P473" s="103"/>
      <c r="Q473" s="103"/>
      <c r="R473" s="103"/>
      <c r="S473" s="103"/>
      <c r="T473" s="103"/>
      <c r="U473" s="103"/>
      <c r="V473" s="103"/>
      <c r="W473" s="103"/>
      <c r="X473" s="103"/>
      <c r="Y473" s="103"/>
      <c r="Z473" s="103"/>
      <c r="AA473" s="103"/>
    </row>
    <row r="474" spans="1:27" ht="14.25" customHeight="1">
      <c r="A474" s="102"/>
      <c r="B474" s="103"/>
      <c r="C474" s="103"/>
      <c r="D474" s="102"/>
      <c r="E474" s="102"/>
      <c r="F474" s="104"/>
      <c r="G474" s="102"/>
      <c r="H474" s="102"/>
      <c r="I474" s="103"/>
      <c r="J474" s="102"/>
      <c r="K474" s="102"/>
      <c r="L474" s="103"/>
      <c r="M474" s="103"/>
      <c r="N474" s="103"/>
      <c r="O474" s="103"/>
      <c r="P474" s="103"/>
      <c r="Q474" s="103"/>
      <c r="R474" s="103"/>
      <c r="S474" s="103"/>
      <c r="T474" s="103"/>
      <c r="U474" s="103"/>
      <c r="V474" s="103"/>
      <c r="W474" s="103"/>
      <c r="X474" s="103"/>
      <c r="Y474" s="103"/>
      <c r="Z474" s="103"/>
      <c r="AA474" s="103"/>
    </row>
    <row r="475" spans="1:27" ht="14.25" customHeight="1">
      <c r="A475" s="102"/>
      <c r="B475" s="103"/>
      <c r="C475" s="103"/>
      <c r="D475" s="102"/>
      <c r="E475" s="102"/>
      <c r="F475" s="104"/>
      <c r="G475" s="102"/>
      <c r="H475" s="102"/>
      <c r="I475" s="103"/>
      <c r="J475" s="102"/>
      <c r="K475" s="102"/>
      <c r="L475" s="103"/>
      <c r="M475" s="103"/>
      <c r="N475" s="103"/>
      <c r="O475" s="103"/>
      <c r="P475" s="103"/>
      <c r="Q475" s="103"/>
      <c r="R475" s="103"/>
      <c r="S475" s="103"/>
      <c r="T475" s="103"/>
      <c r="U475" s="103"/>
      <c r="V475" s="103"/>
      <c r="W475" s="103"/>
      <c r="X475" s="103"/>
      <c r="Y475" s="103"/>
      <c r="Z475" s="103"/>
      <c r="AA475" s="103"/>
    </row>
    <row r="476" spans="1:27" ht="14.25" customHeight="1">
      <c r="A476" s="102"/>
      <c r="B476" s="103"/>
      <c r="C476" s="103"/>
      <c r="D476" s="102"/>
      <c r="E476" s="102"/>
      <c r="F476" s="104"/>
      <c r="G476" s="102"/>
      <c r="H476" s="102"/>
      <c r="I476" s="103"/>
      <c r="J476" s="102"/>
      <c r="K476" s="102"/>
      <c r="L476" s="103"/>
      <c r="M476" s="103"/>
      <c r="N476" s="103"/>
      <c r="O476" s="103"/>
      <c r="P476" s="103"/>
      <c r="Q476" s="103"/>
      <c r="R476" s="103"/>
      <c r="S476" s="103"/>
      <c r="T476" s="103"/>
      <c r="U476" s="103"/>
      <c r="V476" s="103"/>
      <c r="W476" s="103"/>
      <c r="X476" s="103"/>
      <c r="Y476" s="103"/>
      <c r="Z476" s="103"/>
      <c r="AA476" s="103"/>
    </row>
    <row r="477" spans="1:27" ht="14.25" customHeight="1">
      <c r="A477" s="102"/>
      <c r="B477" s="103"/>
      <c r="C477" s="103"/>
      <c r="D477" s="102"/>
      <c r="E477" s="102"/>
      <c r="F477" s="104"/>
      <c r="G477" s="102"/>
      <c r="H477" s="102"/>
      <c r="I477" s="103"/>
      <c r="J477" s="102"/>
      <c r="K477" s="102"/>
      <c r="L477" s="103"/>
      <c r="M477" s="103"/>
      <c r="N477" s="103"/>
      <c r="O477" s="103"/>
      <c r="P477" s="103"/>
      <c r="Q477" s="103"/>
      <c r="R477" s="103"/>
      <c r="S477" s="103"/>
      <c r="T477" s="103"/>
      <c r="U477" s="103"/>
      <c r="V477" s="103"/>
      <c r="W477" s="103"/>
      <c r="X477" s="103"/>
      <c r="Y477" s="103"/>
      <c r="Z477" s="103"/>
      <c r="AA477" s="103"/>
    </row>
    <row r="478" spans="1:27" ht="14.25" customHeight="1">
      <c r="A478" s="102"/>
      <c r="B478" s="103"/>
      <c r="C478" s="103"/>
      <c r="D478" s="102"/>
      <c r="E478" s="102"/>
      <c r="F478" s="104"/>
      <c r="G478" s="102"/>
      <c r="H478" s="102"/>
      <c r="I478" s="103"/>
      <c r="J478" s="102"/>
      <c r="K478" s="102"/>
      <c r="L478" s="103"/>
      <c r="M478" s="103"/>
      <c r="N478" s="103"/>
      <c r="O478" s="103"/>
      <c r="P478" s="103"/>
      <c r="Q478" s="103"/>
      <c r="R478" s="103"/>
      <c r="S478" s="103"/>
      <c r="T478" s="103"/>
      <c r="U478" s="103"/>
      <c r="V478" s="103"/>
      <c r="W478" s="103"/>
      <c r="X478" s="103"/>
      <c r="Y478" s="103"/>
      <c r="Z478" s="103"/>
      <c r="AA478" s="103"/>
    </row>
    <row r="479" spans="1:27" ht="14.25" customHeight="1">
      <c r="A479" s="102"/>
      <c r="B479" s="103"/>
      <c r="C479" s="103"/>
      <c r="D479" s="102"/>
      <c r="E479" s="102"/>
      <c r="F479" s="104"/>
      <c r="G479" s="102"/>
      <c r="H479" s="102"/>
      <c r="I479" s="103"/>
      <c r="J479" s="102"/>
      <c r="K479" s="102"/>
      <c r="L479" s="103"/>
      <c r="M479" s="103"/>
      <c r="N479" s="103"/>
      <c r="O479" s="103"/>
      <c r="P479" s="103"/>
      <c r="Q479" s="103"/>
      <c r="R479" s="103"/>
      <c r="S479" s="103"/>
      <c r="T479" s="103"/>
      <c r="U479" s="103"/>
      <c r="V479" s="103"/>
      <c r="W479" s="103"/>
      <c r="X479" s="103"/>
      <c r="Y479" s="103"/>
      <c r="Z479" s="103"/>
      <c r="AA479" s="103"/>
    </row>
    <row r="480" spans="1:27" ht="14.25" customHeight="1">
      <c r="A480" s="102"/>
      <c r="B480" s="103"/>
      <c r="C480" s="103"/>
      <c r="D480" s="102"/>
      <c r="E480" s="102"/>
      <c r="F480" s="104"/>
      <c r="G480" s="102"/>
      <c r="H480" s="102"/>
      <c r="I480" s="103"/>
      <c r="J480" s="102"/>
      <c r="K480" s="102"/>
      <c r="L480" s="103"/>
      <c r="M480" s="103"/>
      <c r="N480" s="103"/>
      <c r="O480" s="103"/>
      <c r="P480" s="103"/>
      <c r="Q480" s="103"/>
      <c r="R480" s="103"/>
      <c r="S480" s="103"/>
      <c r="T480" s="103"/>
      <c r="U480" s="103"/>
      <c r="V480" s="103"/>
      <c r="W480" s="103"/>
      <c r="X480" s="103"/>
      <c r="Y480" s="103"/>
      <c r="Z480" s="103"/>
      <c r="AA480" s="103"/>
    </row>
    <row r="481" spans="1:27" ht="14.25" customHeight="1">
      <c r="A481" s="102"/>
      <c r="B481" s="103"/>
      <c r="C481" s="103"/>
      <c r="D481" s="102"/>
      <c r="E481" s="102"/>
      <c r="F481" s="104"/>
      <c r="G481" s="102"/>
      <c r="H481" s="102"/>
      <c r="I481" s="103"/>
      <c r="J481" s="102"/>
      <c r="K481" s="102"/>
      <c r="L481" s="103"/>
      <c r="M481" s="103"/>
      <c r="N481" s="103"/>
      <c r="O481" s="103"/>
      <c r="P481" s="103"/>
      <c r="Q481" s="103"/>
      <c r="R481" s="103"/>
      <c r="S481" s="103"/>
      <c r="T481" s="103"/>
      <c r="U481" s="103"/>
      <c r="V481" s="103"/>
      <c r="W481" s="103"/>
      <c r="X481" s="103"/>
      <c r="Y481" s="103"/>
      <c r="Z481" s="103"/>
      <c r="AA481" s="103"/>
    </row>
    <row r="482" spans="1:27" ht="14.25" customHeight="1">
      <c r="A482" s="102"/>
      <c r="B482" s="103"/>
      <c r="C482" s="103"/>
      <c r="D482" s="102"/>
      <c r="E482" s="102"/>
      <c r="F482" s="104"/>
      <c r="G482" s="102"/>
      <c r="H482" s="102"/>
      <c r="I482" s="103"/>
      <c r="J482" s="102"/>
      <c r="K482" s="102"/>
      <c r="L482" s="103"/>
      <c r="M482" s="103"/>
      <c r="N482" s="103"/>
      <c r="O482" s="103"/>
      <c r="P482" s="103"/>
      <c r="Q482" s="103"/>
      <c r="R482" s="103"/>
      <c r="S482" s="103"/>
      <c r="T482" s="103"/>
      <c r="U482" s="103"/>
      <c r="V482" s="103"/>
      <c r="W482" s="103"/>
      <c r="X482" s="103"/>
      <c r="Y482" s="103"/>
      <c r="Z482" s="103"/>
      <c r="AA482" s="103"/>
    </row>
    <row r="483" spans="1:27" ht="14.25" customHeight="1">
      <c r="A483" s="102"/>
      <c r="B483" s="103"/>
      <c r="C483" s="103"/>
      <c r="D483" s="102"/>
      <c r="E483" s="102"/>
      <c r="F483" s="104"/>
      <c r="G483" s="102"/>
      <c r="H483" s="102"/>
      <c r="I483" s="103"/>
      <c r="J483" s="102"/>
      <c r="K483" s="102"/>
      <c r="L483" s="103"/>
      <c r="M483" s="103"/>
      <c r="N483" s="103"/>
      <c r="O483" s="103"/>
      <c r="P483" s="103"/>
      <c r="Q483" s="103"/>
      <c r="R483" s="103"/>
      <c r="S483" s="103"/>
      <c r="T483" s="103"/>
      <c r="U483" s="103"/>
      <c r="V483" s="103"/>
      <c r="W483" s="103"/>
      <c r="X483" s="103"/>
      <c r="Y483" s="103"/>
      <c r="Z483" s="103"/>
      <c r="AA483" s="103"/>
    </row>
    <row r="484" spans="1:27" ht="14.25" customHeight="1">
      <c r="A484" s="102"/>
      <c r="B484" s="103"/>
      <c r="C484" s="103"/>
      <c r="D484" s="102"/>
      <c r="E484" s="102"/>
      <c r="F484" s="104"/>
      <c r="G484" s="102"/>
      <c r="H484" s="102"/>
      <c r="I484" s="103"/>
      <c r="J484" s="102"/>
      <c r="K484" s="102"/>
      <c r="L484" s="103"/>
      <c r="M484" s="103"/>
      <c r="N484" s="103"/>
      <c r="O484" s="103"/>
      <c r="P484" s="103"/>
      <c r="Q484" s="103"/>
      <c r="R484" s="103"/>
      <c r="S484" s="103"/>
      <c r="T484" s="103"/>
      <c r="U484" s="103"/>
      <c r="V484" s="103"/>
      <c r="W484" s="103"/>
      <c r="X484" s="103"/>
      <c r="Y484" s="103"/>
      <c r="Z484" s="103"/>
      <c r="AA484" s="103"/>
    </row>
    <row r="485" spans="1:27" ht="14.25" customHeight="1">
      <c r="A485" s="102"/>
      <c r="B485" s="103"/>
      <c r="C485" s="103"/>
      <c r="D485" s="102"/>
      <c r="E485" s="102"/>
      <c r="F485" s="104"/>
      <c r="G485" s="102"/>
      <c r="H485" s="102"/>
      <c r="I485" s="103"/>
      <c r="J485" s="102"/>
      <c r="K485" s="102"/>
      <c r="L485" s="103"/>
      <c r="M485" s="103"/>
      <c r="N485" s="103"/>
      <c r="O485" s="103"/>
      <c r="P485" s="103"/>
      <c r="Q485" s="103"/>
      <c r="R485" s="103"/>
      <c r="S485" s="103"/>
      <c r="T485" s="103"/>
      <c r="U485" s="103"/>
      <c r="V485" s="103"/>
      <c r="W485" s="103"/>
      <c r="X485" s="103"/>
      <c r="Y485" s="103"/>
      <c r="Z485" s="103"/>
      <c r="AA485" s="103"/>
    </row>
    <row r="486" spans="1:27" ht="14.25" customHeight="1">
      <c r="A486" s="102"/>
      <c r="B486" s="103"/>
      <c r="C486" s="103"/>
      <c r="D486" s="102"/>
      <c r="E486" s="102"/>
      <c r="F486" s="104"/>
      <c r="G486" s="102"/>
      <c r="H486" s="102"/>
      <c r="I486" s="103"/>
      <c r="J486" s="102"/>
      <c r="K486" s="102"/>
      <c r="L486" s="103"/>
      <c r="M486" s="103"/>
      <c r="N486" s="103"/>
      <c r="O486" s="103"/>
      <c r="P486" s="103"/>
      <c r="Q486" s="103"/>
      <c r="R486" s="103"/>
      <c r="S486" s="103"/>
      <c r="T486" s="103"/>
      <c r="U486" s="103"/>
      <c r="V486" s="103"/>
      <c r="W486" s="103"/>
      <c r="X486" s="103"/>
      <c r="Y486" s="103"/>
      <c r="Z486" s="103"/>
      <c r="AA486" s="103"/>
    </row>
    <row r="487" spans="1:27" ht="14.25" customHeight="1">
      <c r="A487" s="102"/>
      <c r="B487" s="103"/>
      <c r="C487" s="103"/>
      <c r="D487" s="102"/>
      <c r="E487" s="102"/>
      <c r="F487" s="104"/>
      <c r="G487" s="102"/>
      <c r="H487" s="102"/>
      <c r="I487" s="103"/>
      <c r="J487" s="102"/>
      <c r="K487" s="102"/>
      <c r="L487" s="103"/>
      <c r="M487" s="103"/>
      <c r="N487" s="103"/>
      <c r="O487" s="103"/>
      <c r="P487" s="103"/>
      <c r="Q487" s="103"/>
      <c r="R487" s="103"/>
      <c r="S487" s="103"/>
      <c r="T487" s="103"/>
      <c r="U487" s="103"/>
      <c r="V487" s="103"/>
      <c r="W487" s="103"/>
      <c r="X487" s="103"/>
      <c r="Y487" s="103"/>
      <c r="Z487" s="103"/>
      <c r="AA487" s="103"/>
    </row>
    <row r="488" spans="1:27" ht="14.25" customHeight="1">
      <c r="A488" s="102"/>
      <c r="B488" s="103"/>
      <c r="C488" s="103"/>
      <c r="D488" s="102"/>
      <c r="E488" s="102"/>
      <c r="F488" s="104"/>
      <c r="G488" s="102"/>
      <c r="H488" s="102"/>
      <c r="I488" s="103"/>
      <c r="J488" s="102"/>
      <c r="K488" s="102"/>
      <c r="L488" s="103"/>
      <c r="M488" s="103"/>
      <c r="N488" s="103"/>
      <c r="O488" s="103"/>
      <c r="P488" s="103"/>
      <c r="Q488" s="103"/>
      <c r="R488" s="103"/>
      <c r="S488" s="103"/>
      <c r="T488" s="103"/>
      <c r="U488" s="103"/>
      <c r="V488" s="103"/>
      <c r="W488" s="103"/>
      <c r="X488" s="103"/>
      <c r="Y488" s="103"/>
      <c r="Z488" s="103"/>
      <c r="AA488" s="103"/>
    </row>
    <row r="489" spans="1:27" ht="14.25" customHeight="1">
      <c r="A489" s="102"/>
      <c r="B489" s="103"/>
      <c r="C489" s="103"/>
      <c r="D489" s="102"/>
      <c r="E489" s="102"/>
      <c r="F489" s="104"/>
      <c r="G489" s="102"/>
      <c r="H489" s="102"/>
      <c r="I489" s="103"/>
      <c r="J489" s="102"/>
      <c r="K489" s="102"/>
      <c r="L489" s="103"/>
      <c r="M489" s="103"/>
      <c r="N489" s="103"/>
      <c r="O489" s="103"/>
      <c r="P489" s="103"/>
      <c r="Q489" s="103"/>
      <c r="R489" s="103"/>
      <c r="S489" s="103"/>
      <c r="T489" s="103"/>
      <c r="U489" s="103"/>
      <c r="V489" s="103"/>
      <c r="W489" s="103"/>
      <c r="X489" s="103"/>
      <c r="Y489" s="103"/>
      <c r="Z489" s="103"/>
      <c r="AA489" s="103"/>
    </row>
    <row r="490" spans="1:27" ht="14.25" customHeight="1">
      <c r="A490" s="102"/>
      <c r="B490" s="103"/>
      <c r="C490" s="103"/>
      <c r="D490" s="102"/>
      <c r="E490" s="102"/>
      <c r="F490" s="104"/>
      <c r="G490" s="102"/>
      <c r="H490" s="102"/>
      <c r="I490" s="103"/>
      <c r="J490" s="102"/>
      <c r="K490" s="102"/>
      <c r="L490" s="103"/>
      <c r="M490" s="103"/>
      <c r="N490" s="103"/>
      <c r="O490" s="103"/>
      <c r="P490" s="103"/>
      <c r="Q490" s="103"/>
      <c r="R490" s="103"/>
      <c r="S490" s="103"/>
      <c r="T490" s="103"/>
      <c r="U490" s="103"/>
      <c r="V490" s="103"/>
      <c r="W490" s="103"/>
      <c r="X490" s="103"/>
      <c r="Y490" s="103"/>
      <c r="Z490" s="103"/>
      <c r="AA490" s="103"/>
    </row>
    <row r="491" spans="1:27" ht="14.25" customHeight="1">
      <c r="A491" s="102"/>
      <c r="B491" s="103"/>
      <c r="C491" s="103"/>
      <c r="D491" s="102"/>
      <c r="E491" s="102"/>
      <c r="F491" s="104"/>
      <c r="G491" s="102"/>
      <c r="H491" s="102"/>
      <c r="I491" s="103"/>
      <c r="J491" s="102"/>
      <c r="K491" s="102"/>
      <c r="L491" s="103"/>
      <c r="M491" s="103"/>
      <c r="N491" s="103"/>
      <c r="O491" s="103"/>
      <c r="P491" s="103"/>
      <c r="Q491" s="103"/>
      <c r="R491" s="103"/>
      <c r="S491" s="103"/>
      <c r="T491" s="103"/>
      <c r="U491" s="103"/>
      <c r="V491" s="103"/>
      <c r="W491" s="103"/>
      <c r="X491" s="103"/>
      <c r="Y491" s="103"/>
      <c r="Z491" s="103"/>
      <c r="AA491" s="103"/>
    </row>
    <row r="492" spans="1:27" ht="14.25" customHeight="1">
      <c r="A492" s="102"/>
      <c r="B492" s="103"/>
      <c r="C492" s="103"/>
      <c r="D492" s="102"/>
      <c r="E492" s="102"/>
      <c r="F492" s="104"/>
      <c r="G492" s="102"/>
      <c r="H492" s="102"/>
      <c r="I492" s="103"/>
      <c r="J492" s="102"/>
      <c r="K492" s="102"/>
      <c r="L492" s="103"/>
      <c r="M492" s="103"/>
      <c r="N492" s="103"/>
      <c r="O492" s="103"/>
      <c r="P492" s="103"/>
      <c r="Q492" s="103"/>
      <c r="R492" s="103"/>
      <c r="S492" s="103"/>
      <c r="T492" s="103"/>
      <c r="U492" s="103"/>
      <c r="V492" s="103"/>
      <c r="W492" s="103"/>
      <c r="X492" s="103"/>
      <c r="Y492" s="103"/>
      <c r="Z492" s="103"/>
      <c r="AA492" s="103"/>
    </row>
    <row r="493" spans="1:27" ht="14.25" customHeight="1">
      <c r="A493" s="102"/>
      <c r="B493" s="103"/>
      <c r="C493" s="103"/>
      <c r="D493" s="102"/>
      <c r="E493" s="102"/>
      <c r="F493" s="104"/>
      <c r="G493" s="102"/>
      <c r="H493" s="102"/>
      <c r="I493" s="103"/>
      <c r="J493" s="102"/>
      <c r="K493" s="102"/>
      <c r="L493" s="103"/>
      <c r="M493" s="103"/>
      <c r="N493" s="103"/>
      <c r="O493" s="103"/>
      <c r="P493" s="103"/>
      <c r="Q493" s="103"/>
      <c r="R493" s="103"/>
      <c r="S493" s="103"/>
      <c r="T493" s="103"/>
      <c r="U493" s="103"/>
      <c r="V493" s="103"/>
      <c r="W493" s="103"/>
      <c r="X493" s="103"/>
      <c r="Y493" s="103"/>
      <c r="Z493" s="103"/>
      <c r="AA493" s="103"/>
    </row>
    <row r="494" spans="1:27" ht="14.25" customHeight="1">
      <c r="A494" s="102"/>
      <c r="B494" s="103"/>
      <c r="C494" s="103"/>
      <c r="D494" s="102"/>
      <c r="E494" s="102"/>
      <c r="F494" s="104"/>
      <c r="G494" s="102"/>
      <c r="H494" s="102"/>
      <c r="I494" s="103"/>
      <c r="J494" s="102"/>
      <c r="K494" s="102"/>
      <c r="L494" s="103"/>
      <c r="M494" s="103"/>
      <c r="N494" s="103"/>
      <c r="O494" s="103"/>
      <c r="P494" s="103"/>
      <c r="Q494" s="103"/>
      <c r="R494" s="103"/>
      <c r="S494" s="103"/>
      <c r="T494" s="103"/>
      <c r="U494" s="103"/>
      <c r="V494" s="103"/>
      <c r="W494" s="103"/>
      <c r="X494" s="103"/>
      <c r="Y494" s="103"/>
      <c r="Z494" s="103"/>
      <c r="AA494" s="103"/>
    </row>
    <row r="495" spans="1:27" ht="14.25" customHeight="1">
      <c r="A495" s="102"/>
      <c r="B495" s="103"/>
      <c r="C495" s="103"/>
      <c r="D495" s="102"/>
      <c r="E495" s="102"/>
      <c r="F495" s="104"/>
      <c r="G495" s="102"/>
      <c r="H495" s="102"/>
      <c r="I495" s="103"/>
      <c r="J495" s="102"/>
      <c r="K495" s="102"/>
      <c r="L495" s="103"/>
      <c r="M495" s="103"/>
      <c r="N495" s="103"/>
      <c r="O495" s="103"/>
      <c r="P495" s="103"/>
      <c r="Q495" s="103"/>
      <c r="R495" s="103"/>
      <c r="S495" s="103"/>
      <c r="T495" s="103"/>
      <c r="U495" s="103"/>
      <c r="V495" s="103"/>
      <c r="W495" s="103"/>
      <c r="X495" s="103"/>
      <c r="Y495" s="103"/>
      <c r="Z495" s="103"/>
      <c r="AA495" s="103"/>
    </row>
    <row r="496" spans="1:27" ht="14.25" customHeight="1">
      <c r="A496" s="102"/>
      <c r="B496" s="103"/>
      <c r="C496" s="103"/>
      <c r="D496" s="102"/>
      <c r="E496" s="102"/>
      <c r="F496" s="104"/>
      <c r="G496" s="102"/>
      <c r="H496" s="102"/>
      <c r="I496" s="103"/>
      <c r="J496" s="102"/>
      <c r="K496" s="102"/>
      <c r="L496" s="103"/>
      <c r="M496" s="103"/>
      <c r="N496" s="103"/>
      <c r="O496" s="103"/>
      <c r="P496" s="103"/>
      <c r="Q496" s="103"/>
      <c r="R496" s="103"/>
      <c r="S496" s="103"/>
      <c r="T496" s="103"/>
      <c r="U496" s="103"/>
      <c r="V496" s="103"/>
      <c r="W496" s="103"/>
      <c r="X496" s="103"/>
      <c r="Y496" s="103"/>
      <c r="Z496" s="103"/>
      <c r="AA496" s="103"/>
    </row>
    <row r="497" spans="1:27" ht="14.25" customHeight="1">
      <c r="A497" s="102"/>
      <c r="B497" s="103"/>
      <c r="C497" s="103"/>
      <c r="D497" s="102"/>
      <c r="E497" s="102"/>
      <c r="F497" s="104"/>
      <c r="G497" s="102"/>
      <c r="H497" s="102"/>
      <c r="I497" s="103"/>
      <c r="J497" s="102"/>
      <c r="K497" s="102"/>
      <c r="L497" s="103"/>
      <c r="M497" s="103"/>
      <c r="N497" s="103"/>
      <c r="O497" s="103"/>
      <c r="P497" s="103"/>
      <c r="Q497" s="103"/>
      <c r="R497" s="103"/>
      <c r="S497" s="103"/>
      <c r="T497" s="103"/>
      <c r="U497" s="103"/>
      <c r="V497" s="103"/>
      <c r="W497" s="103"/>
      <c r="X497" s="103"/>
      <c r="Y497" s="103"/>
      <c r="Z497" s="103"/>
      <c r="AA497" s="103"/>
    </row>
    <row r="498" spans="1:27" ht="14.25" customHeight="1">
      <c r="A498" s="102"/>
      <c r="B498" s="103"/>
      <c r="C498" s="103"/>
      <c r="D498" s="102"/>
      <c r="E498" s="102"/>
      <c r="F498" s="104"/>
      <c r="G498" s="102"/>
      <c r="H498" s="102"/>
      <c r="I498" s="103"/>
      <c r="J498" s="102"/>
      <c r="K498" s="102"/>
      <c r="L498" s="103"/>
      <c r="M498" s="103"/>
      <c r="N498" s="103"/>
      <c r="O498" s="103"/>
      <c r="P498" s="103"/>
      <c r="Q498" s="103"/>
      <c r="R498" s="103"/>
      <c r="S498" s="103"/>
      <c r="T498" s="103"/>
      <c r="U498" s="103"/>
      <c r="V498" s="103"/>
      <c r="W498" s="103"/>
      <c r="X498" s="103"/>
      <c r="Y498" s="103"/>
      <c r="Z498" s="103"/>
      <c r="AA498" s="103"/>
    </row>
    <row r="499" spans="1:27" ht="14.25" customHeight="1">
      <c r="A499" s="102"/>
      <c r="B499" s="103"/>
      <c r="C499" s="103"/>
      <c r="D499" s="102"/>
      <c r="E499" s="102"/>
      <c r="F499" s="104"/>
      <c r="G499" s="102"/>
      <c r="H499" s="102"/>
      <c r="I499" s="103"/>
      <c r="J499" s="102"/>
      <c r="K499" s="102"/>
      <c r="L499" s="103"/>
      <c r="M499" s="103"/>
      <c r="N499" s="103"/>
      <c r="O499" s="103"/>
      <c r="P499" s="103"/>
      <c r="Q499" s="103"/>
      <c r="R499" s="103"/>
      <c r="S499" s="103"/>
      <c r="T499" s="103"/>
      <c r="U499" s="103"/>
      <c r="V499" s="103"/>
      <c r="W499" s="103"/>
      <c r="X499" s="103"/>
      <c r="Y499" s="103"/>
      <c r="Z499" s="103"/>
      <c r="AA499" s="103"/>
    </row>
    <row r="500" spans="1:27" ht="14.25" customHeight="1">
      <c r="A500" s="102"/>
      <c r="B500" s="103"/>
      <c r="C500" s="103"/>
      <c r="D500" s="102"/>
      <c r="E500" s="102"/>
      <c r="F500" s="104"/>
      <c r="G500" s="102"/>
      <c r="H500" s="102"/>
      <c r="I500" s="103"/>
      <c r="J500" s="102"/>
      <c r="K500" s="102"/>
      <c r="L500" s="103"/>
      <c r="M500" s="103"/>
      <c r="N500" s="103"/>
      <c r="O500" s="103"/>
      <c r="P500" s="103"/>
      <c r="Q500" s="103"/>
      <c r="R500" s="103"/>
      <c r="S500" s="103"/>
      <c r="T500" s="103"/>
      <c r="U500" s="103"/>
      <c r="V500" s="103"/>
      <c r="W500" s="103"/>
      <c r="X500" s="103"/>
      <c r="Y500" s="103"/>
      <c r="Z500" s="103"/>
      <c r="AA500" s="103"/>
    </row>
    <row r="501" spans="1:27" ht="14.25" customHeight="1">
      <c r="A501" s="102"/>
      <c r="B501" s="103"/>
      <c r="C501" s="103"/>
      <c r="D501" s="102"/>
      <c r="E501" s="102"/>
      <c r="F501" s="104"/>
      <c r="G501" s="102"/>
      <c r="H501" s="102"/>
      <c r="I501" s="103"/>
      <c r="J501" s="102"/>
      <c r="K501" s="102"/>
      <c r="L501" s="103"/>
      <c r="M501" s="103"/>
      <c r="N501" s="103"/>
      <c r="O501" s="103"/>
      <c r="P501" s="103"/>
      <c r="Q501" s="103"/>
      <c r="R501" s="103"/>
      <c r="S501" s="103"/>
      <c r="T501" s="103"/>
      <c r="U501" s="103"/>
      <c r="V501" s="103"/>
      <c r="W501" s="103"/>
      <c r="X501" s="103"/>
      <c r="Y501" s="103"/>
      <c r="Z501" s="103"/>
      <c r="AA501" s="103"/>
    </row>
    <row r="502" spans="1:27" ht="14.25" customHeight="1">
      <c r="A502" s="102"/>
      <c r="B502" s="103"/>
      <c r="C502" s="103"/>
      <c r="D502" s="102"/>
      <c r="E502" s="102"/>
      <c r="F502" s="104"/>
      <c r="G502" s="102"/>
      <c r="H502" s="102"/>
      <c r="I502" s="103"/>
      <c r="J502" s="102"/>
      <c r="K502" s="102"/>
      <c r="L502" s="103"/>
      <c r="M502" s="103"/>
      <c r="N502" s="103"/>
      <c r="O502" s="103"/>
      <c r="P502" s="103"/>
      <c r="Q502" s="103"/>
      <c r="R502" s="103"/>
      <c r="S502" s="103"/>
      <c r="T502" s="103"/>
      <c r="U502" s="103"/>
      <c r="V502" s="103"/>
      <c r="W502" s="103"/>
      <c r="X502" s="103"/>
      <c r="Y502" s="103"/>
      <c r="Z502" s="103"/>
      <c r="AA502" s="103"/>
    </row>
    <row r="503" spans="1:27" ht="14.25" customHeight="1">
      <c r="A503" s="102"/>
      <c r="B503" s="103"/>
      <c r="C503" s="103"/>
      <c r="D503" s="102"/>
      <c r="E503" s="102"/>
      <c r="F503" s="104"/>
      <c r="G503" s="102"/>
      <c r="H503" s="102"/>
      <c r="I503" s="103"/>
      <c r="J503" s="102"/>
      <c r="K503" s="102"/>
      <c r="L503" s="103"/>
      <c r="M503" s="103"/>
      <c r="N503" s="103"/>
      <c r="O503" s="103"/>
      <c r="P503" s="103"/>
      <c r="Q503" s="103"/>
      <c r="R503" s="103"/>
      <c r="S503" s="103"/>
      <c r="T503" s="103"/>
      <c r="U503" s="103"/>
      <c r="V503" s="103"/>
      <c r="W503" s="103"/>
      <c r="X503" s="103"/>
      <c r="Y503" s="103"/>
      <c r="Z503" s="103"/>
      <c r="AA503" s="103"/>
    </row>
    <row r="504" spans="1:27" ht="14.25" customHeight="1">
      <c r="A504" s="102"/>
      <c r="B504" s="103"/>
      <c r="C504" s="103"/>
      <c r="D504" s="102"/>
      <c r="E504" s="102"/>
      <c r="F504" s="104"/>
      <c r="G504" s="102"/>
      <c r="H504" s="102"/>
      <c r="I504" s="103"/>
      <c r="J504" s="102"/>
      <c r="K504" s="102"/>
      <c r="L504" s="103"/>
      <c r="M504" s="103"/>
      <c r="N504" s="103"/>
      <c r="O504" s="103"/>
      <c r="P504" s="103"/>
      <c r="Q504" s="103"/>
      <c r="R504" s="103"/>
      <c r="S504" s="103"/>
      <c r="T504" s="103"/>
      <c r="U504" s="103"/>
      <c r="V504" s="103"/>
      <c r="W504" s="103"/>
      <c r="X504" s="103"/>
      <c r="Y504" s="103"/>
      <c r="Z504" s="103"/>
      <c r="AA504" s="103"/>
    </row>
    <row r="505" spans="1:27" ht="14.25" customHeight="1">
      <c r="A505" s="102"/>
      <c r="B505" s="103"/>
      <c r="C505" s="103"/>
      <c r="D505" s="102"/>
      <c r="E505" s="102"/>
      <c r="F505" s="104"/>
      <c r="G505" s="102"/>
      <c r="H505" s="102"/>
      <c r="I505" s="103"/>
      <c r="J505" s="102"/>
      <c r="K505" s="102"/>
      <c r="L505" s="103"/>
      <c r="M505" s="103"/>
      <c r="N505" s="103"/>
      <c r="O505" s="103"/>
      <c r="P505" s="103"/>
      <c r="Q505" s="103"/>
      <c r="R505" s="103"/>
      <c r="S505" s="103"/>
      <c r="T505" s="103"/>
      <c r="U505" s="103"/>
      <c r="V505" s="103"/>
      <c r="W505" s="103"/>
      <c r="X505" s="103"/>
      <c r="Y505" s="103"/>
      <c r="Z505" s="103"/>
      <c r="AA505" s="103"/>
    </row>
    <row r="506" spans="1:27" ht="14.25" customHeight="1">
      <c r="A506" s="102"/>
      <c r="B506" s="103"/>
      <c r="C506" s="103"/>
      <c r="D506" s="102"/>
      <c r="E506" s="102"/>
      <c r="F506" s="104"/>
      <c r="G506" s="102"/>
      <c r="H506" s="102"/>
      <c r="I506" s="103"/>
      <c r="J506" s="102"/>
      <c r="K506" s="102"/>
      <c r="L506" s="103"/>
      <c r="M506" s="103"/>
      <c r="N506" s="103"/>
      <c r="O506" s="103"/>
      <c r="P506" s="103"/>
      <c r="Q506" s="103"/>
      <c r="R506" s="103"/>
      <c r="S506" s="103"/>
      <c r="T506" s="103"/>
      <c r="U506" s="103"/>
      <c r="V506" s="103"/>
      <c r="W506" s="103"/>
      <c r="X506" s="103"/>
      <c r="Y506" s="103"/>
      <c r="Z506" s="103"/>
      <c r="AA506" s="103"/>
    </row>
    <row r="507" spans="1:27" ht="14.25" customHeight="1">
      <c r="A507" s="102"/>
      <c r="B507" s="103"/>
      <c r="C507" s="103"/>
      <c r="D507" s="102"/>
      <c r="E507" s="102"/>
      <c r="F507" s="104"/>
      <c r="G507" s="102"/>
      <c r="H507" s="102"/>
      <c r="I507" s="103"/>
      <c r="J507" s="102"/>
      <c r="K507" s="102"/>
      <c r="L507" s="103"/>
      <c r="M507" s="103"/>
      <c r="N507" s="103"/>
      <c r="O507" s="103"/>
      <c r="P507" s="103"/>
      <c r="Q507" s="103"/>
      <c r="R507" s="103"/>
      <c r="S507" s="103"/>
      <c r="T507" s="103"/>
      <c r="U507" s="103"/>
      <c r="V507" s="103"/>
      <c r="W507" s="103"/>
      <c r="X507" s="103"/>
      <c r="Y507" s="103"/>
      <c r="Z507" s="103"/>
      <c r="AA507" s="103"/>
    </row>
    <row r="508" spans="1:27" ht="14.25" customHeight="1">
      <c r="A508" s="102"/>
      <c r="B508" s="103"/>
      <c r="C508" s="103"/>
      <c r="D508" s="102"/>
      <c r="E508" s="102"/>
      <c r="F508" s="104"/>
      <c r="G508" s="102"/>
      <c r="H508" s="102"/>
      <c r="I508" s="103"/>
      <c r="J508" s="102"/>
      <c r="K508" s="102"/>
      <c r="L508" s="103"/>
      <c r="M508" s="103"/>
      <c r="N508" s="103"/>
      <c r="O508" s="103"/>
      <c r="P508" s="103"/>
      <c r="Q508" s="103"/>
      <c r="R508" s="103"/>
      <c r="S508" s="103"/>
      <c r="T508" s="103"/>
      <c r="U508" s="103"/>
      <c r="V508" s="103"/>
      <c r="W508" s="103"/>
      <c r="X508" s="103"/>
      <c r="Y508" s="103"/>
      <c r="Z508" s="103"/>
      <c r="AA508" s="103"/>
    </row>
    <row r="509" spans="1:27" ht="14.25" customHeight="1">
      <c r="A509" s="102"/>
      <c r="B509" s="103"/>
      <c r="C509" s="103"/>
      <c r="D509" s="102"/>
      <c r="E509" s="102"/>
      <c r="F509" s="104"/>
      <c r="G509" s="102"/>
      <c r="H509" s="102"/>
      <c r="I509" s="103"/>
      <c r="J509" s="102"/>
      <c r="K509" s="102"/>
      <c r="L509" s="103"/>
      <c r="M509" s="103"/>
      <c r="N509" s="103"/>
      <c r="O509" s="103"/>
      <c r="P509" s="103"/>
      <c r="Q509" s="103"/>
      <c r="R509" s="103"/>
      <c r="S509" s="103"/>
      <c r="T509" s="103"/>
      <c r="U509" s="103"/>
      <c r="V509" s="103"/>
      <c r="W509" s="103"/>
      <c r="X509" s="103"/>
      <c r="Y509" s="103"/>
      <c r="Z509" s="103"/>
      <c r="AA509" s="103"/>
    </row>
    <row r="510" spans="1:27" ht="14.25" customHeight="1">
      <c r="A510" s="102"/>
      <c r="B510" s="103"/>
      <c r="C510" s="103"/>
      <c r="D510" s="102"/>
      <c r="E510" s="102"/>
      <c r="F510" s="104"/>
      <c r="G510" s="102"/>
      <c r="H510" s="102"/>
      <c r="I510" s="103"/>
      <c r="J510" s="102"/>
      <c r="K510" s="102"/>
      <c r="L510" s="103"/>
      <c r="M510" s="103"/>
      <c r="N510" s="103"/>
      <c r="O510" s="103"/>
      <c r="P510" s="103"/>
      <c r="Q510" s="103"/>
      <c r="R510" s="103"/>
      <c r="S510" s="103"/>
      <c r="T510" s="103"/>
      <c r="U510" s="103"/>
      <c r="V510" s="103"/>
      <c r="W510" s="103"/>
      <c r="X510" s="103"/>
      <c r="Y510" s="103"/>
      <c r="Z510" s="103"/>
      <c r="AA510" s="103"/>
    </row>
    <row r="511" spans="1:27" ht="14.25" customHeight="1">
      <c r="A511" s="102"/>
      <c r="B511" s="103"/>
      <c r="C511" s="103"/>
      <c r="D511" s="102"/>
      <c r="E511" s="102"/>
      <c r="F511" s="104"/>
      <c r="G511" s="102"/>
      <c r="H511" s="102"/>
      <c r="I511" s="103"/>
      <c r="J511" s="102"/>
      <c r="K511" s="102"/>
      <c r="L511" s="103"/>
      <c r="M511" s="103"/>
      <c r="N511" s="103"/>
      <c r="O511" s="103"/>
      <c r="P511" s="103"/>
      <c r="Q511" s="103"/>
      <c r="R511" s="103"/>
      <c r="S511" s="103"/>
      <c r="T511" s="103"/>
      <c r="U511" s="103"/>
      <c r="V511" s="103"/>
      <c r="W511" s="103"/>
      <c r="X511" s="103"/>
      <c r="Y511" s="103"/>
      <c r="Z511" s="103"/>
      <c r="AA511" s="103"/>
    </row>
    <row r="512" spans="1:27" ht="14.25" customHeight="1">
      <c r="A512" s="102"/>
      <c r="B512" s="103"/>
      <c r="C512" s="103"/>
      <c r="D512" s="102"/>
      <c r="E512" s="102"/>
      <c r="F512" s="104"/>
      <c r="G512" s="102"/>
      <c r="H512" s="102"/>
      <c r="I512" s="103"/>
      <c r="J512" s="102"/>
      <c r="K512" s="102"/>
      <c r="L512" s="103"/>
      <c r="M512" s="103"/>
      <c r="N512" s="103"/>
      <c r="O512" s="103"/>
      <c r="P512" s="103"/>
      <c r="Q512" s="103"/>
      <c r="R512" s="103"/>
      <c r="S512" s="103"/>
      <c r="T512" s="103"/>
      <c r="U512" s="103"/>
      <c r="V512" s="103"/>
      <c r="W512" s="103"/>
      <c r="X512" s="103"/>
      <c r="Y512" s="103"/>
      <c r="Z512" s="103"/>
      <c r="AA512" s="103"/>
    </row>
    <row r="513" spans="1:27" ht="14.25" customHeight="1">
      <c r="A513" s="102"/>
      <c r="B513" s="103"/>
      <c r="C513" s="103"/>
      <c r="D513" s="102"/>
      <c r="E513" s="102"/>
      <c r="F513" s="104"/>
      <c r="G513" s="102"/>
      <c r="H513" s="102"/>
      <c r="I513" s="103"/>
      <c r="J513" s="102"/>
      <c r="K513" s="102"/>
      <c r="L513" s="103"/>
      <c r="M513" s="103"/>
      <c r="N513" s="103"/>
      <c r="O513" s="103"/>
      <c r="P513" s="103"/>
      <c r="Q513" s="103"/>
      <c r="R513" s="103"/>
      <c r="S513" s="103"/>
      <c r="T513" s="103"/>
      <c r="U513" s="103"/>
      <c r="V513" s="103"/>
      <c r="W513" s="103"/>
      <c r="X513" s="103"/>
      <c r="Y513" s="103"/>
      <c r="Z513" s="103"/>
      <c r="AA513" s="103"/>
    </row>
    <row r="514" spans="1:27" ht="14.25" customHeight="1">
      <c r="A514" s="102"/>
      <c r="B514" s="103"/>
      <c r="C514" s="103"/>
      <c r="D514" s="102"/>
      <c r="E514" s="102"/>
      <c r="F514" s="104"/>
      <c r="G514" s="102"/>
      <c r="H514" s="102"/>
      <c r="I514" s="103"/>
      <c r="J514" s="102"/>
      <c r="K514" s="102"/>
      <c r="L514" s="103"/>
      <c r="M514" s="103"/>
      <c r="N514" s="103"/>
      <c r="O514" s="103"/>
      <c r="P514" s="103"/>
      <c r="Q514" s="103"/>
      <c r="R514" s="103"/>
      <c r="S514" s="103"/>
      <c r="T514" s="103"/>
      <c r="U514" s="103"/>
      <c r="V514" s="103"/>
      <c r="W514" s="103"/>
      <c r="X514" s="103"/>
      <c r="Y514" s="103"/>
      <c r="Z514" s="103"/>
      <c r="AA514" s="103"/>
    </row>
    <row r="515" spans="1:27" ht="14.25" customHeight="1">
      <c r="A515" s="102"/>
      <c r="B515" s="103"/>
      <c r="C515" s="103"/>
      <c r="D515" s="102"/>
      <c r="E515" s="102"/>
      <c r="F515" s="104"/>
      <c r="G515" s="102"/>
      <c r="H515" s="102"/>
      <c r="I515" s="103"/>
      <c r="J515" s="102"/>
      <c r="K515" s="102"/>
      <c r="L515" s="103"/>
      <c r="M515" s="103"/>
      <c r="N515" s="103"/>
      <c r="O515" s="103"/>
      <c r="P515" s="103"/>
      <c r="Q515" s="103"/>
      <c r="R515" s="103"/>
      <c r="S515" s="103"/>
      <c r="T515" s="103"/>
      <c r="U515" s="103"/>
      <c r="V515" s="103"/>
      <c r="W515" s="103"/>
      <c r="X515" s="103"/>
      <c r="Y515" s="103"/>
      <c r="Z515" s="103"/>
      <c r="AA515" s="103"/>
    </row>
    <row r="516" spans="1:27" ht="14.25" customHeight="1">
      <c r="A516" s="102"/>
      <c r="B516" s="103"/>
      <c r="C516" s="103"/>
      <c r="D516" s="102"/>
      <c r="E516" s="102"/>
      <c r="F516" s="104"/>
      <c r="G516" s="102"/>
      <c r="H516" s="102"/>
      <c r="I516" s="103"/>
      <c r="J516" s="102"/>
      <c r="K516" s="102"/>
      <c r="L516" s="103"/>
      <c r="M516" s="103"/>
      <c r="N516" s="103"/>
      <c r="O516" s="103"/>
      <c r="P516" s="103"/>
      <c r="Q516" s="103"/>
      <c r="R516" s="103"/>
      <c r="S516" s="103"/>
      <c r="T516" s="103"/>
      <c r="U516" s="103"/>
      <c r="V516" s="103"/>
      <c r="W516" s="103"/>
      <c r="X516" s="103"/>
      <c r="Y516" s="103"/>
      <c r="Z516" s="103"/>
      <c r="AA516" s="103"/>
    </row>
    <row r="517" spans="1:27" ht="14.25" customHeight="1">
      <c r="A517" s="102"/>
      <c r="B517" s="103"/>
      <c r="C517" s="103"/>
      <c r="D517" s="102"/>
      <c r="E517" s="102"/>
      <c r="F517" s="104"/>
      <c r="G517" s="102"/>
      <c r="H517" s="102"/>
      <c r="I517" s="103"/>
      <c r="J517" s="102"/>
      <c r="K517" s="102"/>
      <c r="L517" s="103"/>
      <c r="M517" s="103"/>
      <c r="N517" s="103"/>
      <c r="O517" s="103"/>
      <c r="P517" s="103"/>
      <c r="Q517" s="103"/>
      <c r="R517" s="103"/>
      <c r="S517" s="103"/>
      <c r="T517" s="103"/>
      <c r="U517" s="103"/>
      <c r="V517" s="103"/>
      <c r="W517" s="103"/>
      <c r="X517" s="103"/>
      <c r="Y517" s="103"/>
      <c r="Z517" s="103"/>
      <c r="AA517" s="103"/>
    </row>
    <row r="518" spans="1:27" ht="14.25" customHeight="1">
      <c r="A518" s="102"/>
      <c r="B518" s="103"/>
      <c r="C518" s="103"/>
      <c r="D518" s="102"/>
      <c r="E518" s="102"/>
      <c r="F518" s="104"/>
      <c r="G518" s="102"/>
      <c r="H518" s="102"/>
      <c r="I518" s="103"/>
      <c r="J518" s="102"/>
      <c r="K518" s="102"/>
      <c r="L518" s="103"/>
      <c r="M518" s="103"/>
      <c r="N518" s="103"/>
      <c r="O518" s="103"/>
      <c r="P518" s="103"/>
      <c r="Q518" s="103"/>
      <c r="R518" s="103"/>
      <c r="S518" s="103"/>
      <c r="T518" s="103"/>
      <c r="U518" s="103"/>
      <c r="V518" s="103"/>
      <c r="W518" s="103"/>
      <c r="X518" s="103"/>
      <c r="Y518" s="103"/>
      <c r="Z518" s="103"/>
      <c r="AA518" s="103"/>
    </row>
    <row r="519" spans="1:27" ht="14.25" customHeight="1">
      <c r="A519" s="102"/>
      <c r="B519" s="103"/>
      <c r="C519" s="103"/>
      <c r="D519" s="102"/>
      <c r="E519" s="102"/>
      <c r="F519" s="104"/>
      <c r="G519" s="102"/>
      <c r="H519" s="102"/>
      <c r="I519" s="103"/>
      <c r="J519" s="102"/>
      <c r="K519" s="102"/>
      <c r="L519" s="103"/>
      <c r="M519" s="103"/>
      <c r="N519" s="103"/>
      <c r="O519" s="103"/>
      <c r="P519" s="103"/>
      <c r="Q519" s="103"/>
      <c r="R519" s="103"/>
      <c r="S519" s="103"/>
      <c r="T519" s="103"/>
      <c r="U519" s="103"/>
      <c r="V519" s="103"/>
      <c r="W519" s="103"/>
      <c r="X519" s="103"/>
      <c r="Y519" s="103"/>
      <c r="Z519" s="103"/>
      <c r="AA519" s="103"/>
    </row>
    <row r="520" spans="1:27" ht="14.25" customHeight="1">
      <c r="A520" s="102"/>
      <c r="B520" s="103"/>
      <c r="C520" s="103"/>
      <c r="D520" s="102"/>
      <c r="E520" s="102"/>
      <c r="F520" s="104"/>
      <c r="G520" s="102"/>
      <c r="H520" s="102"/>
      <c r="I520" s="103"/>
      <c r="J520" s="102"/>
      <c r="K520" s="102"/>
      <c r="L520" s="103"/>
      <c r="M520" s="103"/>
      <c r="N520" s="103"/>
      <c r="O520" s="103"/>
      <c r="P520" s="103"/>
      <c r="Q520" s="103"/>
      <c r="R520" s="103"/>
      <c r="S520" s="103"/>
      <c r="T520" s="103"/>
      <c r="U520" s="103"/>
      <c r="V520" s="103"/>
      <c r="W520" s="103"/>
      <c r="X520" s="103"/>
      <c r="Y520" s="103"/>
      <c r="Z520" s="103"/>
      <c r="AA520" s="103"/>
    </row>
    <row r="521" spans="1:27" ht="14.25" customHeight="1">
      <c r="A521" s="102"/>
      <c r="B521" s="103"/>
      <c r="C521" s="103"/>
      <c r="D521" s="102"/>
      <c r="E521" s="102"/>
      <c r="F521" s="104"/>
      <c r="G521" s="102"/>
      <c r="H521" s="102"/>
      <c r="I521" s="103"/>
      <c r="J521" s="102"/>
      <c r="K521" s="102"/>
      <c r="L521" s="103"/>
      <c r="M521" s="103"/>
      <c r="N521" s="103"/>
      <c r="O521" s="103"/>
      <c r="P521" s="103"/>
      <c r="Q521" s="103"/>
      <c r="R521" s="103"/>
      <c r="S521" s="103"/>
      <c r="T521" s="103"/>
      <c r="U521" s="103"/>
      <c r="V521" s="103"/>
      <c r="W521" s="103"/>
      <c r="X521" s="103"/>
      <c r="Y521" s="103"/>
      <c r="Z521" s="103"/>
      <c r="AA521" s="103"/>
    </row>
    <row r="522" spans="1:27" ht="14.25" customHeight="1">
      <c r="A522" s="102"/>
      <c r="B522" s="103"/>
      <c r="C522" s="103"/>
      <c r="D522" s="102"/>
      <c r="E522" s="102"/>
      <c r="F522" s="104"/>
      <c r="G522" s="102"/>
      <c r="H522" s="102"/>
      <c r="I522" s="103"/>
      <c r="J522" s="102"/>
      <c r="K522" s="102"/>
      <c r="L522" s="103"/>
      <c r="M522" s="103"/>
      <c r="N522" s="103"/>
      <c r="O522" s="103"/>
      <c r="P522" s="103"/>
      <c r="Q522" s="103"/>
      <c r="R522" s="103"/>
      <c r="S522" s="103"/>
      <c r="T522" s="103"/>
      <c r="U522" s="103"/>
      <c r="V522" s="103"/>
      <c r="W522" s="103"/>
      <c r="X522" s="103"/>
      <c r="Y522" s="103"/>
      <c r="Z522" s="103"/>
      <c r="AA522" s="103"/>
    </row>
    <row r="523" spans="1:27" ht="14.25" customHeight="1">
      <c r="A523" s="102"/>
      <c r="B523" s="103"/>
      <c r="C523" s="103"/>
      <c r="D523" s="102"/>
      <c r="E523" s="102"/>
      <c r="F523" s="104"/>
      <c r="G523" s="102"/>
      <c r="H523" s="102"/>
      <c r="I523" s="103"/>
      <c r="J523" s="102"/>
      <c r="K523" s="102"/>
      <c r="L523" s="103"/>
      <c r="M523" s="103"/>
      <c r="N523" s="103"/>
      <c r="O523" s="103"/>
      <c r="P523" s="103"/>
      <c r="Q523" s="103"/>
      <c r="R523" s="103"/>
      <c r="S523" s="103"/>
      <c r="T523" s="103"/>
      <c r="U523" s="103"/>
      <c r="V523" s="103"/>
      <c r="W523" s="103"/>
      <c r="X523" s="103"/>
      <c r="Y523" s="103"/>
      <c r="Z523" s="103"/>
      <c r="AA523" s="103"/>
    </row>
    <row r="524" spans="1:27" ht="14.25" customHeight="1">
      <c r="A524" s="102"/>
      <c r="B524" s="103"/>
      <c r="C524" s="103"/>
      <c r="D524" s="102"/>
      <c r="E524" s="102"/>
      <c r="F524" s="104"/>
      <c r="G524" s="102"/>
      <c r="H524" s="102"/>
      <c r="I524" s="103"/>
      <c r="J524" s="102"/>
      <c r="K524" s="102"/>
      <c r="L524" s="103"/>
      <c r="M524" s="103"/>
      <c r="N524" s="103"/>
      <c r="O524" s="103"/>
      <c r="P524" s="103"/>
      <c r="Q524" s="103"/>
      <c r="R524" s="103"/>
      <c r="S524" s="103"/>
      <c r="T524" s="103"/>
      <c r="U524" s="103"/>
      <c r="V524" s="103"/>
      <c r="W524" s="103"/>
      <c r="X524" s="103"/>
      <c r="Y524" s="103"/>
      <c r="Z524" s="103"/>
      <c r="AA524" s="103"/>
    </row>
    <row r="525" spans="1:27" ht="14.25" customHeight="1">
      <c r="A525" s="102"/>
      <c r="B525" s="103"/>
      <c r="C525" s="103"/>
      <c r="D525" s="102"/>
      <c r="E525" s="102"/>
      <c r="F525" s="104"/>
      <c r="G525" s="102"/>
      <c r="H525" s="102"/>
      <c r="I525" s="103"/>
      <c r="J525" s="102"/>
      <c r="K525" s="102"/>
      <c r="L525" s="103"/>
      <c r="M525" s="103"/>
      <c r="N525" s="103"/>
      <c r="O525" s="103"/>
      <c r="P525" s="103"/>
      <c r="Q525" s="103"/>
      <c r="R525" s="103"/>
      <c r="S525" s="103"/>
      <c r="T525" s="103"/>
      <c r="U525" s="103"/>
      <c r="V525" s="103"/>
      <c r="W525" s="103"/>
      <c r="X525" s="103"/>
      <c r="Y525" s="103"/>
      <c r="Z525" s="103"/>
      <c r="AA525" s="103"/>
    </row>
    <row r="526" spans="1:27" ht="14.25" customHeight="1">
      <c r="A526" s="102"/>
      <c r="B526" s="103"/>
      <c r="C526" s="103"/>
      <c r="D526" s="102"/>
      <c r="E526" s="102"/>
      <c r="F526" s="104"/>
      <c r="G526" s="102"/>
      <c r="H526" s="102"/>
      <c r="I526" s="103"/>
      <c r="J526" s="102"/>
      <c r="K526" s="102"/>
      <c r="L526" s="103"/>
      <c r="M526" s="103"/>
      <c r="N526" s="103"/>
      <c r="O526" s="103"/>
      <c r="P526" s="103"/>
      <c r="Q526" s="103"/>
      <c r="R526" s="103"/>
      <c r="S526" s="103"/>
      <c r="T526" s="103"/>
      <c r="U526" s="103"/>
      <c r="V526" s="103"/>
      <c r="W526" s="103"/>
      <c r="X526" s="103"/>
      <c r="Y526" s="103"/>
      <c r="Z526" s="103"/>
      <c r="AA526" s="103"/>
    </row>
    <row r="527" spans="1:27" ht="14.25" customHeight="1">
      <c r="A527" s="102"/>
      <c r="B527" s="103"/>
      <c r="C527" s="103"/>
      <c r="D527" s="102"/>
      <c r="E527" s="102"/>
      <c r="F527" s="104"/>
      <c r="G527" s="102"/>
      <c r="H527" s="102"/>
      <c r="I527" s="103"/>
      <c r="J527" s="102"/>
      <c r="K527" s="102"/>
      <c r="L527" s="103"/>
      <c r="M527" s="103"/>
      <c r="N527" s="103"/>
      <c r="O527" s="103"/>
      <c r="P527" s="103"/>
      <c r="Q527" s="103"/>
      <c r="R527" s="103"/>
      <c r="S527" s="103"/>
      <c r="T527" s="103"/>
      <c r="U527" s="103"/>
      <c r="V527" s="103"/>
      <c r="W527" s="103"/>
      <c r="X527" s="103"/>
      <c r="Y527" s="103"/>
      <c r="Z527" s="103"/>
      <c r="AA527" s="103"/>
    </row>
    <row r="528" spans="1:27" ht="14.25" customHeight="1">
      <c r="A528" s="102"/>
      <c r="B528" s="103"/>
      <c r="C528" s="103"/>
      <c r="D528" s="102"/>
      <c r="E528" s="102"/>
      <c r="F528" s="104"/>
      <c r="G528" s="102"/>
      <c r="H528" s="102"/>
      <c r="I528" s="103"/>
      <c r="J528" s="102"/>
      <c r="K528" s="102"/>
      <c r="L528" s="103"/>
      <c r="M528" s="103"/>
      <c r="N528" s="103"/>
      <c r="O528" s="103"/>
      <c r="P528" s="103"/>
      <c r="Q528" s="103"/>
      <c r="R528" s="103"/>
      <c r="S528" s="103"/>
      <c r="T528" s="103"/>
      <c r="U528" s="103"/>
      <c r="V528" s="103"/>
      <c r="W528" s="103"/>
      <c r="X528" s="103"/>
      <c r="Y528" s="103"/>
      <c r="Z528" s="103"/>
      <c r="AA528" s="103"/>
    </row>
    <row r="529" spans="1:27" ht="14.25" customHeight="1">
      <c r="A529" s="102"/>
      <c r="B529" s="103"/>
      <c r="C529" s="103"/>
      <c r="D529" s="102"/>
      <c r="E529" s="102"/>
      <c r="F529" s="104"/>
      <c r="G529" s="102"/>
      <c r="H529" s="102"/>
      <c r="I529" s="103"/>
      <c r="J529" s="102"/>
      <c r="K529" s="102"/>
      <c r="L529" s="103"/>
      <c r="M529" s="103"/>
      <c r="N529" s="103"/>
      <c r="O529" s="103"/>
      <c r="P529" s="103"/>
      <c r="Q529" s="103"/>
      <c r="R529" s="103"/>
      <c r="S529" s="103"/>
      <c r="T529" s="103"/>
      <c r="U529" s="103"/>
      <c r="V529" s="103"/>
      <c r="W529" s="103"/>
      <c r="X529" s="103"/>
      <c r="Y529" s="103"/>
      <c r="Z529" s="103"/>
      <c r="AA529" s="103"/>
    </row>
    <row r="530" spans="1:27" ht="14.25" customHeight="1">
      <c r="A530" s="102"/>
      <c r="B530" s="103"/>
      <c r="C530" s="103"/>
      <c r="D530" s="102"/>
      <c r="E530" s="102"/>
      <c r="F530" s="104"/>
      <c r="G530" s="102"/>
      <c r="H530" s="102"/>
      <c r="I530" s="103"/>
      <c r="J530" s="102"/>
      <c r="K530" s="102"/>
      <c r="L530" s="103"/>
      <c r="M530" s="103"/>
      <c r="N530" s="103"/>
      <c r="O530" s="103"/>
      <c r="P530" s="103"/>
      <c r="Q530" s="103"/>
      <c r="R530" s="103"/>
      <c r="S530" s="103"/>
      <c r="T530" s="103"/>
      <c r="U530" s="103"/>
      <c r="V530" s="103"/>
      <c r="W530" s="103"/>
      <c r="X530" s="103"/>
      <c r="Y530" s="103"/>
      <c r="Z530" s="103"/>
      <c r="AA530" s="103"/>
    </row>
    <row r="531" spans="1:27" ht="14.25" customHeight="1">
      <c r="A531" s="102"/>
      <c r="B531" s="103"/>
      <c r="C531" s="103"/>
      <c r="D531" s="102"/>
      <c r="E531" s="102"/>
      <c r="F531" s="104"/>
      <c r="G531" s="102"/>
      <c r="H531" s="102"/>
      <c r="I531" s="103"/>
      <c r="J531" s="102"/>
      <c r="K531" s="102"/>
      <c r="L531" s="103"/>
      <c r="M531" s="103"/>
      <c r="N531" s="103"/>
      <c r="O531" s="103"/>
      <c r="P531" s="103"/>
      <c r="Q531" s="103"/>
      <c r="R531" s="103"/>
      <c r="S531" s="103"/>
      <c r="T531" s="103"/>
      <c r="U531" s="103"/>
      <c r="V531" s="103"/>
      <c r="W531" s="103"/>
      <c r="X531" s="103"/>
      <c r="Y531" s="103"/>
      <c r="Z531" s="103"/>
      <c r="AA531" s="103"/>
    </row>
    <row r="532" spans="1:27" ht="14.25" customHeight="1">
      <c r="A532" s="102"/>
      <c r="B532" s="103"/>
      <c r="C532" s="103"/>
      <c r="D532" s="102"/>
      <c r="E532" s="102"/>
      <c r="F532" s="104"/>
      <c r="G532" s="102"/>
      <c r="H532" s="102"/>
      <c r="I532" s="103"/>
      <c r="J532" s="102"/>
      <c r="K532" s="102"/>
      <c r="L532" s="103"/>
      <c r="M532" s="103"/>
      <c r="N532" s="103"/>
      <c r="O532" s="103"/>
      <c r="P532" s="103"/>
      <c r="Q532" s="103"/>
      <c r="R532" s="103"/>
      <c r="S532" s="103"/>
      <c r="T532" s="103"/>
      <c r="U532" s="103"/>
      <c r="V532" s="103"/>
      <c r="W532" s="103"/>
      <c r="X532" s="103"/>
      <c r="Y532" s="103"/>
      <c r="Z532" s="103"/>
      <c r="AA532" s="103"/>
    </row>
    <row r="533" spans="1:27" ht="14.25" customHeight="1">
      <c r="A533" s="102"/>
      <c r="B533" s="103"/>
      <c r="C533" s="103"/>
      <c r="D533" s="102"/>
      <c r="E533" s="102"/>
      <c r="F533" s="104"/>
      <c r="G533" s="102"/>
      <c r="H533" s="102"/>
      <c r="I533" s="103"/>
      <c r="J533" s="102"/>
      <c r="K533" s="102"/>
      <c r="L533" s="103"/>
      <c r="M533" s="103"/>
      <c r="N533" s="103"/>
      <c r="O533" s="103"/>
      <c r="P533" s="103"/>
      <c r="Q533" s="103"/>
      <c r="R533" s="103"/>
      <c r="S533" s="103"/>
      <c r="T533" s="103"/>
      <c r="U533" s="103"/>
      <c r="V533" s="103"/>
      <c r="W533" s="103"/>
      <c r="X533" s="103"/>
      <c r="Y533" s="103"/>
      <c r="Z533" s="103"/>
      <c r="AA533" s="103"/>
    </row>
    <row r="534" spans="1:27" ht="14.25" customHeight="1">
      <c r="A534" s="102"/>
      <c r="B534" s="103"/>
      <c r="C534" s="103"/>
      <c r="D534" s="102"/>
      <c r="E534" s="102"/>
      <c r="F534" s="104"/>
      <c r="G534" s="102"/>
      <c r="H534" s="102"/>
      <c r="I534" s="103"/>
      <c r="J534" s="102"/>
      <c r="K534" s="102"/>
      <c r="L534" s="103"/>
      <c r="M534" s="103"/>
      <c r="N534" s="103"/>
      <c r="O534" s="103"/>
      <c r="P534" s="103"/>
      <c r="Q534" s="103"/>
      <c r="R534" s="103"/>
      <c r="S534" s="103"/>
      <c r="T534" s="103"/>
      <c r="U534" s="103"/>
      <c r="V534" s="103"/>
      <c r="W534" s="103"/>
      <c r="X534" s="103"/>
      <c r="Y534" s="103"/>
      <c r="Z534" s="103"/>
      <c r="AA534" s="103"/>
    </row>
    <row r="535" spans="1:27" ht="14.25" customHeight="1">
      <c r="A535" s="102"/>
      <c r="B535" s="103"/>
      <c r="C535" s="103"/>
      <c r="D535" s="102"/>
      <c r="E535" s="102"/>
      <c r="F535" s="104"/>
      <c r="G535" s="102"/>
      <c r="H535" s="102"/>
      <c r="I535" s="103"/>
      <c r="J535" s="102"/>
      <c r="K535" s="102"/>
      <c r="L535" s="103"/>
      <c r="M535" s="103"/>
      <c r="N535" s="103"/>
      <c r="O535" s="103"/>
      <c r="P535" s="103"/>
      <c r="Q535" s="103"/>
      <c r="R535" s="103"/>
      <c r="S535" s="103"/>
      <c r="T535" s="103"/>
      <c r="U535" s="103"/>
      <c r="V535" s="103"/>
      <c r="W535" s="103"/>
      <c r="X535" s="103"/>
      <c r="Y535" s="103"/>
      <c r="Z535" s="103"/>
      <c r="AA535" s="103"/>
    </row>
    <row r="536" spans="1:27" ht="14.25" customHeight="1">
      <c r="A536" s="102"/>
      <c r="B536" s="103"/>
      <c r="C536" s="103"/>
      <c r="D536" s="102"/>
      <c r="E536" s="102"/>
      <c r="F536" s="104"/>
      <c r="G536" s="102"/>
      <c r="H536" s="102"/>
      <c r="I536" s="103"/>
      <c r="J536" s="102"/>
      <c r="K536" s="102"/>
      <c r="L536" s="103"/>
      <c r="M536" s="103"/>
      <c r="N536" s="103"/>
      <c r="O536" s="103"/>
      <c r="P536" s="103"/>
      <c r="Q536" s="103"/>
      <c r="R536" s="103"/>
      <c r="S536" s="103"/>
      <c r="T536" s="103"/>
      <c r="U536" s="103"/>
      <c r="V536" s="103"/>
      <c r="W536" s="103"/>
      <c r="X536" s="103"/>
      <c r="Y536" s="103"/>
      <c r="Z536" s="103"/>
      <c r="AA536" s="103"/>
    </row>
    <row r="537" spans="1:27" ht="14.25" customHeight="1">
      <c r="A537" s="102"/>
      <c r="B537" s="103"/>
      <c r="C537" s="103"/>
      <c r="D537" s="102"/>
      <c r="E537" s="102"/>
      <c r="F537" s="104"/>
      <c r="G537" s="102"/>
      <c r="H537" s="102"/>
      <c r="I537" s="103"/>
      <c r="J537" s="102"/>
      <c r="K537" s="102"/>
      <c r="L537" s="103"/>
      <c r="M537" s="103"/>
      <c r="N537" s="103"/>
      <c r="O537" s="103"/>
      <c r="P537" s="103"/>
      <c r="Q537" s="103"/>
      <c r="R537" s="103"/>
      <c r="S537" s="103"/>
      <c r="T537" s="103"/>
      <c r="U537" s="103"/>
      <c r="V537" s="103"/>
      <c r="W537" s="103"/>
      <c r="X537" s="103"/>
      <c r="Y537" s="103"/>
      <c r="Z537" s="103"/>
      <c r="AA537" s="103"/>
    </row>
    <row r="538" spans="1:27" ht="14.25" customHeight="1">
      <c r="A538" s="102"/>
      <c r="B538" s="103"/>
      <c r="C538" s="103"/>
      <c r="D538" s="102"/>
      <c r="E538" s="102"/>
      <c r="F538" s="104"/>
      <c r="G538" s="102"/>
      <c r="H538" s="102"/>
      <c r="I538" s="103"/>
      <c r="J538" s="102"/>
      <c r="K538" s="102"/>
      <c r="L538" s="103"/>
      <c r="M538" s="103"/>
      <c r="N538" s="103"/>
      <c r="O538" s="103"/>
      <c r="P538" s="103"/>
      <c r="Q538" s="103"/>
      <c r="R538" s="103"/>
      <c r="S538" s="103"/>
      <c r="T538" s="103"/>
      <c r="U538" s="103"/>
      <c r="V538" s="103"/>
      <c r="W538" s="103"/>
      <c r="X538" s="103"/>
      <c r="Y538" s="103"/>
      <c r="Z538" s="103"/>
      <c r="AA538" s="103"/>
    </row>
    <row r="539" spans="1:27" ht="14.25" customHeight="1">
      <c r="A539" s="102"/>
      <c r="B539" s="103"/>
      <c r="C539" s="103"/>
      <c r="D539" s="102"/>
      <c r="E539" s="102"/>
      <c r="F539" s="104"/>
      <c r="G539" s="102"/>
      <c r="H539" s="102"/>
      <c r="I539" s="103"/>
      <c r="J539" s="102"/>
      <c r="K539" s="102"/>
      <c r="L539" s="103"/>
      <c r="M539" s="103"/>
      <c r="N539" s="103"/>
      <c r="O539" s="103"/>
      <c r="P539" s="103"/>
      <c r="Q539" s="103"/>
      <c r="R539" s="103"/>
      <c r="S539" s="103"/>
      <c r="T539" s="103"/>
      <c r="U539" s="103"/>
      <c r="V539" s="103"/>
      <c r="W539" s="103"/>
      <c r="X539" s="103"/>
      <c r="Y539" s="103"/>
      <c r="Z539" s="103"/>
      <c r="AA539" s="103"/>
    </row>
    <row r="540" spans="1:27" ht="14.25" customHeight="1">
      <c r="A540" s="102"/>
      <c r="B540" s="103"/>
      <c r="C540" s="103"/>
      <c r="D540" s="102"/>
      <c r="E540" s="102"/>
      <c r="F540" s="104"/>
      <c r="G540" s="102"/>
      <c r="H540" s="102"/>
      <c r="I540" s="103"/>
      <c r="J540" s="102"/>
      <c r="K540" s="102"/>
      <c r="L540" s="103"/>
      <c r="M540" s="103"/>
      <c r="N540" s="103"/>
      <c r="O540" s="103"/>
      <c r="P540" s="103"/>
      <c r="Q540" s="103"/>
      <c r="R540" s="103"/>
      <c r="S540" s="103"/>
      <c r="T540" s="103"/>
      <c r="U540" s="103"/>
      <c r="V540" s="103"/>
      <c r="W540" s="103"/>
      <c r="X540" s="103"/>
      <c r="Y540" s="103"/>
      <c r="Z540" s="103"/>
      <c r="AA540" s="103"/>
    </row>
    <row r="541" spans="1:27" ht="14.25" customHeight="1">
      <c r="A541" s="102"/>
      <c r="B541" s="103"/>
      <c r="C541" s="103"/>
      <c r="D541" s="102"/>
      <c r="E541" s="102"/>
      <c r="F541" s="104"/>
      <c r="G541" s="102"/>
      <c r="H541" s="102"/>
      <c r="I541" s="103"/>
      <c r="J541" s="102"/>
      <c r="K541" s="102"/>
      <c r="L541" s="103"/>
      <c r="M541" s="103"/>
      <c r="N541" s="103"/>
      <c r="O541" s="103"/>
      <c r="P541" s="103"/>
      <c r="Q541" s="103"/>
      <c r="R541" s="103"/>
      <c r="S541" s="103"/>
      <c r="T541" s="103"/>
      <c r="U541" s="103"/>
      <c r="V541" s="103"/>
      <c r="W541" s="103"/>
      <c r="X541" s="103"/>
      <c r="Y541" s="103"/>
      <c r="Z541" s="103"/>
      <c r="AA541" s="103"/>
    </row>
    <row r="542" spans="1:27" ht="14.25" customHeight="1">
      <c r="A542" s="102"/>
      <c r="B542" s="103"/>
      <c r="C542" s="103"/>
      <c r="D542" s="102"/>
      <c r="E542" s="102"/>
      <c r="F542" s="104"/>
      <c r="G542" s="102"/>
      <c r="H542" s="102"/>
      <c r="I542" s="103"/>
      <c r="J542" s="102"/>
      <c r="K542" s="102"/>
      <c r="L542" s="103"/>
      <c r="M542" s="103"/>
      <c r="N542" s="103"/>
      <c r="O542" s="103"/>
      <c r="P542" s="103"/>
      <c r="Q542" s="103"/>
      <c r="R542" s="103"/>
      <c r="S542" s="103"/>
      <c r="T542" s="103"/>
      <c r="U542" s="103"/>
      <c r="V542" s="103"/>
      <c r="W542" s="103"/>
      <c r="X542" s="103"/>
      <c r="Y542" s="103"/>
      <c r="Z542" s="103"/>
      <c r="AA542" s="103"/>
    </row>
    <row r="543" spans="1:27" ht="14.25" customHeight="1">
      <c r="A543" s="102"/>
      <c r="B543" s="103"/>
      <c r="C543" s="103"/>
      <c r="D543" s="102"/>
      <c r="E543" s="102"/>
      <c r="F543" s="104"/>
      <c r="G543" s="102"/>
      <c r="H543" s="102"/>
      <c r="I543" s="103"/>
      <c r="J543" s="102"/>
      <c r="K543" s="102"/>
      <c r="L543" s="103"/>
      <c r="M543" s="103"/>
      <c r="N543" s="103"/>
      <c r="O543" s="103"/>
      <c r="P543" s="103"/>
      <c r="Q543" s="103"/>
      <c r="R543" s="103"/>
      <c r="S543" s="103"/>
      <c r="T543" s="103"/>
      <c r="U543" s="103"/>
      <c r="V543" s="103"/>
      <c r="W543" s="103"/>
      <c r="X543" s="103"/>
      <c r="Y543" s="103"/>
      <c r="Z543" s="103"/>
      <c r="AA543" s="103"/>
    </row>
    <row r="544" spans="1:27" ht="14.25" customHeight="1">
      <c r="A544" s="102"/>
      <c r="B544" s="103"/>
      <c r="C544" s="103"/>
      <c r="D544" s="102"/>
      <c r="E544" s="102"/>
      <c r="F544" s="104"/>
      <c r="G544" s="102"/>
      <c r="H544" s="102"/>
      <c r="I544" s="103"/>
      <c r="J544" s="102"/>
      <c r="K544" s="102"/>
      <c r="L544" s="103"/>
      <c r="M544" s="103"/>
      <c r="N544" s="103"/>
      <c r="O544" s="103"/>
      <c r="P544" s="103"/>
      <c r="Q544" s="103"/>
      <c r="R544" s="103"/>
      <c r="S544" s="103"/>
      <c r="T544" s="103"/>
      <c r="U544" s="103"/>
      <c r="V544" s="103"/>
      <c r="W544" s="103"/>
      <c r="X544" s="103"/>
      <c r="Y544" s="103"/>
      <c r="Z544" s="103"/>
      <c r="AA544" s="103"/>
    </row>
    <row r="545" spans="1:27" ht="14.25" customHeight="1">
      <c r="A545" s="102"/>
      <c r="B545" s="103"/>
      <c r="C545" s="103"/>
      <c r="D545" s="102"/>
      <c r="E545" s="102"/>
      <c r="F545" s="104"/>
      <c r="G545" s="102"/>
      <c r="H545" s="102"/>
      <c r="I545" s="103"/>
      <c r="J545" s="102"/>
      <c r="K545" s="102"/>
      <c r="L545" s="103"/>
      <c r="M545" s="103"/>
      <c r="N545" s="103"/>
      <c r="O545" s="103"/>
      <c r="P545" s="103"/>
      <c r="Q545" s="103"/>
      <c r="R545" s="103"/>
      <c r="S545" s="103"/>
      <c r="T545" s="103"/>
      <c r="U545" s="103"/>
      <c r="V545" s="103"/>
      <c r="W545" s="103"/>
      <c r="X545" s="103"/>
      <c r="Y545" s="103"/>
      <c r="Z545" s="103"/>
      <c r="AA545" s="103"/>
    </row>
    <row r="546" spans="1:27" ht="14.25" customHeight="1">
      <c r="A546" s="102"/>
      <c r="B546" s="103"/>
      <c r="C546" s="103"/>
      <c r="D546" s="102"/>
      <c r="E546" s="102"/>
      <c r="F546" s="104"/>
      <c r="G546" s="102"/>
      <c r="H546" s="102"/>
      <c r="I546" s="103"/>
      <c r="J546" s="102"/>
      <c r="K546" s="102"/>
      <c r="L546" s="103"/>
      <c r="M546" s="103"/>
      <c r="N546" s="103"/>
      <c r="O546" s="103"/>
      <c r="P546" s="103"/>
      <c r="Q546" s="103"/>
      <c r="R546" s="103"/>
      <c r="S546" s="103"/>
      <c r="T546" s="103"/>
      <c r="U546" s="103"/>
      <c r="V546" s="103"/>
      <c r="W546" s="103"/>
      <c r="X546" s="103"/>
      <c r="Y546" s="103"/>
      <c r="Z546" s="103"/>
      <c r="AA546" s="103"/>
    </row>
    <row r="547" spans="1:27" ht="14.25" customHeight="1">
      <c r="A547" s="102"/>
      <c r="B547" s="103"/>
      <c r="C547" s="103"/>
      <c r="D547" s="102"/>
      <c r="E547" s="102"/>
      <c r="F547" s="104"/>
      <c r="G547" s="102"/>
      <c r="H547" s="102"/>
      <c r="I547" s="103"/>
      <c r="J547" s="102"/>
      <c r="K547" s="102"/>
      <c r="L547" s="103"/>
      <c r="M547" s="103"/>
      <c r="N547" s="103"/>
      <c r="O547" s="103"/>
      <c r="P547" s="103"/>
      <c r="Q547" s="103"/>
      <c r="R547" s="103"/>
      <c r="S547" s="103"/>
      <c r="T547" s="103"/>
      <c r="U547" s="103"/>
      <c r="V547" s="103"/>
      <c r="W547" s="103"/>
      <c r="X547" s="103"/>
      <c r="Y547" s="103"/>
      <c r="Z547" s="103"/>
      <c r="AA547" s="103"/>
    </row>
    <row r="548" spans="1:27" ht="14.25" customHeight="1">
      <c r="A548" s="102"/>
      <c r="B548" s="103"/>
      <c r="C548" s="103"/>
      <c r="D548" s="102"/>
      <c r="E548" s="102"/>
      <c r="F548" s="104"/>
      <c r="G548" s="102"/>
      <c r="H548" s="102"/>
      <c r="I548" s="103"/>
      <c r="J548" s="102"/>
      <c r="K548" s="102"/>
      <c r="L548" s="103"/>
      <c r="M548" s="103"/>
      <c r="N548" s="103"/>
      <c r="O548" s="103"/>
      <c r="P548" s="103"/>
      <c r="Q548" s="103"/>
      <c r="R548" s="103"/>
      <c r="S548" s="103"/>
      <c r="T548" s="103"/>
      <c r="U548" s="103"/>
      <c r="V548" s="103"/>
      <c r="W548" s="103"/>
      <c r="X548" s="103"/>
      <c r="Y548" s="103"/>
      <c r="Z548" s="103"/>
      <c r="AA548" s="103"/>
    </row>
    <row r="549" spans="1:27" ht="14.25" customHeight="1">
      <c r="A549" s="102"/>
      <c r="B549" s="103"/>
      <c r="C549" s="103"/>
      <c r="D549" s="102"/>
      <c r="E549" s="102"/>
      <c r="F549" s="104"/>
      <c r="G549" s="102"/>
      <c r="H549" s="102"/>
      <c r="I549" s="103"/>
      <c r="J549" s="102"/>
      <c r="K549" s="102"/>
      <c r="L549" s="103"/>
      <c r="M549" s="103"/>
      <c r="N549" s="103"/>
      <c r="O549" s="103"/>
      <c r="P549" s="103"/>
      <c r="Q549" s="103"/>
      <c r="R549" s="103"/>
      <c r="S549" s="103"/>
      <c r="T549" s="103"/>
      <c r="U549" s="103"/>
      <c r="V549" s="103"/>
      <c r="W549" s="103"/>
      <c r="X549" s="103"/>
      <c r="Y549" s="103"/>
      <c r="Z549" s="103"/>
      <c r="AA549" s="103"/>
    </row>
    <row r="550" spans="1:27" ht="14.25" customHeight="1">
      <c r="A550" s="102"/>
      <c r="B550" s="103"/>
      <c r="C550" s="103"/>
      <c r="D550" s="102"/>
      <c r="E550" s="102"/>
      <c r="F550" s="104"/>
      <c r="G550" s="102"/>
      <c r="H550" s="102"/>
      <c r="I550" s="103"/>
      <c r="J550" s="102"/>
      <c r="K550" s="102"/>
      <c r="L550" s="103"/>
      <c r="M550" s="103"/>
      <c r="N550" s="103"/>
      <c r="O550" s="103"/>
      <c r="P550" s="103"/>
      <c r="Q550" s="103"/>
      <c r="R550" s="103"/>
      <c r="S550" s="103"/>
      <c r="T550" s="103"/>
      <c r="U550" s="103"/>
      <c r="V550" s="103"/>
      <c r="W550" s="103"/>
      <c r="X550" s="103"/>
      <c r="Y550" s="103"/>
      <c r="Z550" s="103"/>
      <c r="AA550" s="103"/>
    </row>
    <row r="551" spans="1:27" ht="14.25" customHeight="1">
      <c r="A551" s="102"/>
      <c r="B551" s="103"/>
      <c r="C551" s="103"/>
      <c r="D551" s="102"/>
      <c r="E551" s="102"/>
      <c r="F551" s="104"/>
      <c r="G551" s="102"/>
      <c r="H551" s="102"/>
      <c r="I551" s="103"/>
      <c r="J551" s="102"/>
      <c r="K551" s="102"/>
      <c r="L551" s="103"/>
      <c r="M551" s="103"/>
      <c r="N551" s="103"/>
      <c r="O551" s="103"/>
      <c r="P551" s="103"/>
      <c r="Q551" s="103"/>
      <c r="R551" s="103"/>
      <c r="S551" s="103"/>
      <c r="T551" s="103"/>
      <c r="U551" s="103"/>
      <c r="V551" s="103"/>
      <c r="W551" s="103"/>
      <c r="X551" s="103"/>
      <c r="Y551" s="103"/>
      <c r="Z551" s="103"/>
      <c r="AA551" s="103"/>
    </row>
    <row r="552" spans="1:27" ht="14.25" customHeight="1">
      <c r="A552" s="102"/>
      <c r="B552" s="103"/>
      <c r="C552" s="103"/>
      <c r="D552" s="102"/>
      <c r="E552" s="102"/>
      <c r="F552" s="104"/>
      <c r="G552" s="102"/>
      <c r="H552" s="102"/>
      <c r="I552" s="103"/>
      <c r="J552" s="102"/>
      <c r="K552" s="102"/>
      <c r="L552" s="103"/>
      <c r="M552" s="103"/>
      <c r="N552" s="103"/>
      <c r="O552" s="103"/>
      <c r="P552" s="103"/>
      <c r="Q552" s="103"/>
      <c r="R552" s="103"/>
      <c r="S552" s="103"/>
      <c r="T552" s="103"/>
      <c r="U552" s="103"/>
      <c r="V552" s="103"/>
      <c r="W552" s="103"/>
      <c r="X552" s="103"/>
      <c r="Y552" s="103"/>
      <c r="Z552" s="103"/>
      <c r="AA552" s="103"/>
    </row>
    <row r="553" spans="1:27" ht="14.25" customHeight="1">
      <c r="A553" s="102"/>
      <c r="B553" s="103"/>
      <c r="C553" s="103"/>
      <c r="D553" s="102"/>
      <c r="E553" s="102"/>
      <c r="F553" s="104"/>
      <c r="G553" s="102"/>
      <c r="H553" s="102"/>
      <c r="I553" s="103"/>
      <c r="J553" s="102"/>
      <c r="K553" s="102"/>
      <c r="L553" s="103"/>
      <c r="M553" s="103"/>
      <c r="N553" s="103"/>
      <c r="O553" s="103"/>
      <c r="P553" s="103"/>
      <c r="Q553" s="103"/>
      <c r="R553" s="103"/>
      <c r="S553" s="103"/>
      <c r="T553" s="103"/>
      <c r="U553" s="103"/>
      <c r="V553" s="103"/>
      <c r="W553" s="103"/>
      <c r="X553" s="103"/>
      <c r="Y553" s="103"/>
      <c r="Z553" s="103"/>
      <c r="AA553" s="103"/>
    </row>
    <row r="554" spans="1:27" ht="14.25" customHeight="1">
      <c r="A554" s="102"/>
      <c r="B554" s="103"/>
      <c r="C554" s="103"/>
      <c r="D554" s="102"/>
      <c r="E554" s="102"/>
      <c r="F554" s="104"/>
      <c r="G554" s="102"/>
      <c r="H554" s="102"/>
      <c r="I554" s="103"/>
      <c r="J554" s="102"/>
      <c r="K554" s="102"/>
      <c r="L554" s="103"/>
      <c r="M554" s="103"/>
      <c r="N554" s="103"/>
      <c r="O554" s="103"/>
      <c r="P554" s="103"/>
      <c r="Q554" s="103"/>
      <c r="R554" s="103"/>
      <c r="S554" s="103"/>
      <c r="T554" s="103"/>
      <c r="U554" s="103"/>
      <c r="V554" s="103"/>
      <c r="W554" s="103"/>
      <c r="X554" s="103"/>
      <c r="Y554" s="103"/>
      <c r="Z554" s="103"/>
      <c r="AA554" s="103"/>
    </row>
    <row r="555" spans="1:27" ht="14.25" customHeight="1">
      <c r="A555" s="102"/>
      <c r="B555" s="103"/>
      <c r="C555" s="103"/>
      <c r="D555" s="102"/>
      <c r="E555" s="102"/>
      <c r="F555" s="104"/>
      <c r="G555" s="102"/>
      <c r="H555" s="102"/>
      <c r="I555" s="103"/>
      <c r="J555" s="102"/>
      <c r="K555" s="102"/>
      <c r="L555" s="103"/>
      <c r="M555" s="103"/>
      <c r="N555" s="103"/>
      <c r="O555" s="103"/>
      <c r="P555" s="103"/>
      <c r="Q555" s="103"/>
      <c r="R555" s="103"/>
      <c r="S555" s="103"/>
      <c r="T555" s="103"/>
      <c r="U555" s="103"/>
      <c r="V555" s="103"/>
      <c r="W555" s="103"/>
      <c r="X555" s="103"/>
      <c r="Y555" s="103"/>
      <c r="Z555" s="103"/>
      <c r="AA555" s="103"/>
    </row>
    <row r="556" spans="1:27" ht="14.25" customHeight="1">
      <c r="A556" s="102"/>
      <c r="B556" s="103"/>
      <c r="C556" s="103"/>
      <c r="D556" s="102"/>
      <c r="E556" s="102"/>
      <c r="F556" s="104"/>
      <c r="G556" s="102"/>
      <c r="H556" s="102"/>
      <c r="I556" s="103"/>
      <c r="J556" s="102"/>
      <c r="K556" s="102"/>
      <c r="L556" s="103"/>
      <c r="M556" s="103"/>
      <c r="N556" s="103"/>
      <c r="O556" s="103"/>
      <c r="P556" s="103"/>
      <c r="Q556" s="103"/>
      <c r="R556" s="103"/>
      <c r="S556" s="103"/>
      <c r="T556" s="103"/>
      <c r="U556" s="103"/>
      <c r="V556" s="103"/>
      <c r="W556" s="103"/>
      <c r="X556" s="103"/>
      <c r="Y556" s="103"/>
      <c r="Z556" s="103"/>
      <c r="AA556" s="103"/>
    </row>
    <row r="557" spans="1:27" ht="14.25" customHeight="1">
      <c r="A557" s="102"/>
      <c r="B557" s="103"/>
      <c r="C557" s="103"/>
      <c r="D557" s="102"/>
      <c r="E557" s="102"/>
      <c r="F557" s="104"/>
      <c r="G557" s="102"/>
      <c r="H557" s="102"/>
      <c r="I557" s="103"/>
      <c r="J557" s="102"/>
      <c r="K557" s="102"/>
      <c r="L557" s="103"/>
      <c r="M557" s="103"/>
      <c r="N557" s="103"/>
      <c r="O557" s="103"/>
      <c r="P557" s="103"/>
      <c r="Q557" s="103"/>
      <c r="R557" s="103"/>
      <c r="S557" s="103"/>
      <c r="T557" s="103"/>
      <c r="U557" s="103"/>
      <c r="V557" s="103"/>
      <c r="W557" s="103"/>
      <c r="X557" s="103"/>
      <c r="Y557" s="103"/>
      <c r="Z557" s="103"/>
      <c r="AA557" s="103"/>
    </row>
    <row r="558" spans="1:27" ht="14.25" customHeight="1">
      <c r="A558" s="102"/>
      <c r="B558" s="103"/>
      <c r="C558" s="103"/>
      <c r="D558" s="102"/>
      <c r="E558" s="102"/>
      <c r="F558" s="104"/>
      <c r="G558" s="102"/>
      <c r="H558" s="102"/>
      <c r="I558" s="103"/>
      <c r="J558" s="102"/>
      <c r="K558" s="102"/>
      <c r="L558" s="103"/>
      <c r="M558" s="103"/>
      <c r="N558" s="103"/>
      <c r="O558" s="103"/>
      <c r="P558" s="103"/>
      <c r="Q558" s="103"/>
      <c r="R558" s="103"/>
      <c r="S558" s="103"/>
      <c r="T558" s="103"/>
      <c r="U558" s="103"/>
      <c r="V558" s="103"/>
      <c r="W558" s="103"/>
      <c r="X558" s="103"/>
      <c r="Y558" s="103"/>
      <c r="Z558" s="103"/>
      <c r="AA558" s="103"/>
    </row>
    <row r="559" spans="1:27" ht="14.25" customHeight="1">
      <c r="A559" s="102"/>
      <c r="B559" s="103"/>
      <c r="C559" s="103"/>
      <c r="D559" s="102"/>
      <c r="E559" s="102"/>
      <c r="F559" s="104"/>
      <c r="G559" s="102"/>
      <c r="H559" s="102"/>
      <c r="I559" s="103"/>
      <c r="J559" s="102"/>
      <c r="K559" s="102"/>
      <c r="L559" s="103"/>
      <c r="M559" s="103"/>
      <c r="N559" s="103"/>
      <c r="O559" s="103"/>
      <c r="P559" s="103"/>
      <c r="Q559" s="103"/>
      <c r="R559" s="103"/>
      <c r="S559" s="103"/>
      <c r="T559" s="103"/>
      <c r="U559" s="103"/>
      <c r="V559" s="103"/>
      <c r="W559" s="103"/>
      <c r="X559" s="103"/>
      <c r="Y559" s="103"/>
      <c r="Z559" s="103"/>
      <c r="AA559" s="103"/>
    </row>
    <row r="560" spans="1:27" ht="14.25" customHeight="1">
      <c r="A560" s="102"/>
      <c r="B560" s="103"/>
      <c r="C560" s="103"/>
      <c r="D560" s="102"/>
      <c r="E560" s="102"/>
      <c r="F560" s="104"/>
      <c r="G560" s="102"/>
      <c r="H560" s="102"/>
      <c r="I560" s="103"/>
      <c r="J560" s="102"/>
      <c r="K560" s="102"/>
      <c r="L560" s="103"/>
      <c r="M560" s="103"/>
      <c r="N560" s="103"/>
      <c r="O560" s="103"/>
      <c r="P560" s="103"/>
      <c r="Q560" s="103"/>
      <c r="R560" s="103"/>
      <c r="S560" s="103"/>
      <c r="T560" s="103"/>
      <c r="U560" s="103"/>
      <c r="V560" s="103"/>
      <c r="W560" s="103"/>
      <c r="X560" s="103"/>
      <c r="Y560" s="103"/>
      <c r="Z560" s="103"/>
      <c r="AA560" s="103"/>
    </row>
    <row r="561" spans="1:27" ht="14.25" customHeight="1">
      <c r="A561" s="102"/>
      <c r="B561" s="103"/>
      <c r="C561" s="103"/>
      <c r="D561" s="102"/>
      <c r="E561" s="102"/>
      <c r="F561" s="104"/>
      <c r="G561" s="102"/>
      <c r="H561" s="102"/>
      <c r="I561" s="103"/>
      <c r="J561" s="102"/>
      <c r="K561" s="102"/>
      <c r="L561" s="103"/>
      <c r="M561" s="103"/>
      <c r="N561" s="103"/>
      <c r="O561" s="103"/>
      <c r="P561" s="103"/>
      <c r="Q561" s="103"/>
      <c r="R561" s="103"/>
      <c r="S561" s="103"/>
      <c r="T561" s="103"/>
      <c r="U561" s="103"/>
      <c r="V561" s="103"/>
      <c r="W561" s="103"/>
      <c r="X561" s="103"/>
      <c r="Y561" s="103"/>
      <c r="Z561" s="103"/>
      <c r="AA561" s="103"/>
    </row>
    <row r="562" spans="1:27" ht="14.25" customHeight="1">
      <c r="A562" s="102"/>
      <c r="B562" s="103"/>
      <c r="C562" s="103"/>
      <c r="D562" s="102"/>
      <c r="E562" s="102"/>
      <c r="F562" s="104"/>
      <c r="G562" s="102"/>
      <c r="H562" s="102"/>
      <c r="I562" s="103"/>
      <c r="J562" s="102"/>
      <c r="K562" s="102"/>
      <c r="L562" s="103"/>
      <c r="M562" s="103"/>
      <c r="N562" s="103"/>
      <c r="O562" s="103"/>
      <c r="P562" s="103"/>
      <c r="Q562" s="103"/>
      <c r="R562" s="103"/>
      <c r="S562" s="103"/>
      <c r="T562" s="103"/>
      <c r="U562" s="103"/>
      <c r="V562" s="103"/>
      <c r="W562" s="103"/>
      <c r="X562" s="103"/>
      <c r="Y562" s="103"/>
      <c r="Z562" s="103"/>
      <c r="AA562" s="103"/>
    </row>
    <row r="563" spans="1:27" ht="14.25" customHeight="1">
      <c r="A563" s="102"/>
      <c r="B563" s="103"/>
      <c r="C563" s="103"/>
      <c r="D563" s="102"/>
      <c r="E563" s="102"/>
      <c r="F563" s="104"/>
      <c r="G563" s="102"/>
      <c r="H563" s="102"/>
      <c r="I563" s="103"/>
      <c r="J563" s="102"/>
      <c r="K563" s="102"/>
      <c r="L563" s="103"/>
      <c r="M563" s="103"/>
      <c r="N563" s="103"/>
      <c r="O563" s="103"/>
      <c r="P563" s="103"/>
      <c r="Q563" s="103"/>
      <c r="R563" s="103"/>
      <c r="S563" s="103"/>
      <c r="T563" s="103"/>
      <c r="U563" s="103"/>
      <c r="V563" s="103"/>
      <c r="W563" s="103"/>
      <c r="X563" s="103"/>
      <c r="Y563" s="103"/>
      <c r="Z563" s="103"/>
      <c r="AA563" s="103"/>
    </row>
    <row r="564" spans="1:27" ht="14.25" customHeight="1">
      <c r="A564" s="102"/>
      <c r="B564" s="103"/>
      <c r="C564" s="103"/>
      <c r="D564" s="102"/>
      <c r="E564" s="102"/>
      <c r="F564" s="104"/>
      <c r="G564" s="102"/>
      <c r="H564" s="102"/>
      <c r="I564" s="103"/>
      <c r="J564" s="102"/>
      <c r="K564" s="102"/>
      <c r="L564" s="103"/>
      <c r="M564" s="103"/>
      <c r="N564" s="103"/>
      <c r="O564" s="103"/>
      <c r="P564" s="103"/>
      <c r="Q564" s="103"/>
      <c r="R564" s="103"/>
      <c r="S564" s="103"/>
      <c r="T564" s="103"/>
      <c r="U564" s="103"/>
      <c r="V564" s="103"/>
      <c r="W564" s="103"/>
      <c r="X564" s="103"/>
      <c r="Y564" s="103"/>
      <c r="Z564" s="103"/>
      <c r="AA564" s="103"/>
    </row>
    <row r="565" spans="1:27" ht="14.25" customHeight="1">
      <c r="A565" s="102"/>
      <c r="B565" s="103"/>
      <c r="C565" s="103"/>
      <c r="D565" s="102"/>
      <c r="E565" s="102"/>
      <c r="F565" s="104"/>
      <c r="G565" s="102"/>
      <c r="H565" s="102"/>
      <c r="I565" s="103"/>
      <c r="J565" s="102"/>
      <c r="K565" s="102"/>
      <c r="L565" s="103"/>
      <c r="M565" s="103"/>
      <c r="N565" s="103"/>
      <c r="O565" s="103"/>
      <c r="P565" s="103"/>
      <c r="Q565" s="103"/>
      <c r="R565" s="103"/>
      <c r="S565" s="103"/>
      <c r="T565" s="103"/>
      <c r="U565" s="103"/>
      <c r="V565" s="103"/>
      <c r="W565" s="103"/>
      <c r="X565" s="103"/>
      <c r="Y565" s="103"/>
      <c r="Z565" s="103"/>
      <c r="AA565" s="103"/>
    </row>
    <row r="566" spans="1:27" ht="14.25" customHeight="1">
      <c r="A566" s="102"/>
      <c r="B566" s="103"/>
      <c r="C566" s="103"/>
      <c r="D566" s="102"/>
      <c r="E566" s="102"/>
      <c r="F566" s="104"/>
      <c r="G566" s="102"/>
      <c r="H566" s="102"/>
      <c r="I566" s="103"/>
      <c r="J566" s="102"/>
      <c r="K566" s="102"/>
      <c r="L566" s="103"/>
      <c r="M566" s="103"/>
      <c r="N566" s="103"/>
      <c r="O566" s="103"/>
      <c r="P566" s="103"/>
      <c r="Q566" s="103"/>
      <c r="R566" s="103"/>
      <c r="S566" s="103"/>
      <c r="T566" s="103"/>
      <c r="U566" s="103"/>
      <c r="V566" s="103"/>
      <c r="W566" s="103"/>
      <c r="X566" s="103"/>
      <c r="Y566" s="103"/>
      <c r="Z566" s="103"/>
      <c r="AA566" s="103"/>
    </row>
    <row r="567" spans="1:27" ht="14.25" customHeight="1">
      <c r="A567" s="102"/>
      <c r="B567" s="103"/>
      <c r="C567" s="103"/>
      <c r="D567" s="102"/>
      <c r="E567" s="102"/>
      <c r="F567" s="104"/>
      <c r="G567" s="102"/>
      <c r="H567" s="102"/>
      <c r="I567" s="103"/>
      <c r="J567" s="102"/>
      <c r="K567" s="102"/>
      <c r="L567" s="103"/>
      <c r="M567" s="103"/>
      <c r="N567" s="103"/>
      <c r="O567" s="103"/>
      <c r="P567" s="103"/>
      <c r="Q567" s="103"/>
      <c r="R567" s="103"/>
      <c r="S567" s="103"/>
      <c r="T567" s="103"/>
      <c r="U567" s="103"/>
      <c r="V567" s="103"/>
      <c r="W567" s="103"/>
      <c r="X567" s="103"/>
      <c r="Y567" s="103"/>
      <c r="Z567" s="103"/>
      <c r="AA567" s="103"/>
    </row>
    <row r="568" spans="1:27" ht="14.25" customHeight="1">
      <c r="A568" s="102"/>
      <c r="B568" s="103"/>
      <c r="C568" s="103"/>
      <c r="D568" s="102"/>
      <c r="E568" s="102"/>
      <c r="F568" s="104"/>
      <c r="G568" s="102"/>
      <c r="H568" s="102"/>
      <c r="I568" s="103"/>
      <c r="J568" s="102"/>
      <c r="K568" s="102"/>
      <c r="L568" s="103"/>
      <c r="M568" s="103"/>
      <c r="N568" s="103"/>
      <c r="O568" s="103"/>
      <c r="P568" s="103"/>
      <c r="Q568" s="103"/>
      <c r="R568" s="103"/>
      <c r="S568" s="103"/>
      <c r="T568" s="103"/>
      <c r="U568" s="103"/>
      <c r="V568" s="103"/>
      <c r="W568" s="103"/>
      <c r="X568" s="103"/>
      <c r="Y568" s="103"/>
      <c r="Z568" s="103"/>
      <c r="AA568" s="103"/>
    </row>
    <row r="569" spans="1:27" ht="14.25" customHeight="1">
      <c r="A569" s="102"/>
      <c r="B569" s="103"/>
      <c r="C569" s="103"/>
      <c r="D569" s="102"/>
      <c r="E569" s="102"/>
      <c r="F569" s="104"/>
      <c r="G569" s="102"/>
      <c r="H569" s="102"/>
      <c r="I569" s="103"/>
      <c r="J569" s="102"/>
      <c r="K569" s="102"/>
      <c r="L569" s="103"/>
      <c r="M569" s="103"/>
      <c r="N569" s="103"/>
      <c r="O569" s="103"/>
      <c r="P569" s="103"/>
      <c r="Q569" s="103"/>
      <c r="R569" s="103"/>
      <c r="S569" s="103"/>
      <c r="T569" s="103"/>
      <c r="U569" s="103"/>
      <c r="V569" s="103"/>
      <c r="W569" s="103"/>
      <c r="X569" s="103"/>
      <c r="Y569" s="103"/>
      <c r="Z569" s="103"/>
      <c r="AA569" s="103"/>
    </row>
    <row r="570" spans="1:27" ht="14.25" customHeight="1">
      <c r="A570" s="102"/>
      <c r="B570" s="103"/>
      <c r="C570" s="103"/>
      <c r="D570" s="102"/>
      <c r="E570" s="102"/>
      <c r="F570" s="104"/>
      <c r="G570" s="102"/>
      <c r="H570" s="102"/>
      <c r="I570" s="103"/>
      <c r="J570" s="102"/>
      <c r="K570" s="102"/>
      <c r="L570" s="103"/>
      <c r="M570" s="103"/>
      <c r="N570" s="103"/>
      <c r="O570" s="103"/>
      <c r="P570" s="103"/>
      <c r="Q570" s="103"/>
      <c r="R570" s="103"/>
      <c r="S570" s="103"/>
      <c r="T570" s="103"/>
      <c r="U570" s="103"/>
      <c r="V570" s="103"/>
      <c r="W570" s="103"/>
      <c r="X570" s="103"/>
      <c r="Y570" s="103"/>
      <c r="Z570" s="103"/>
      <c r="AA570" s="103"/>
    </row>
    <row r="571" spans="1:27" ht="14.25" customHeight="1">
      <c r="A571" s="102"/>
      <c r="B571" s="103"/>
      <c r="C571" s="103"/>
      <c r="D571" s="102"/>
      <c r="E571" s="102"/>
      <c r="F571" s="104"/>
      <c r="G571" s="102"/>
      <c r="H571" s="102"/>
      <c r="I571" s="103"/>
      <c r="J571" s="102"/>
      <c r="K571" s="102"/>
      <c r="L571" s="103"/>
      <c r="M571" s="103"/>
      <c r="N571" s="103"/>
      <c r="O571" s="103"/>
      <c r="P571" s="103"/>
      <c r="Q571" s="103"/>
      <c r="R571" s="103"/>
      <c r="S571" s="103"/>
      <c r="T571" s="103"/>
      <c r="U571" s="103"/>
      <c r="V571" s="103"/>
      <c r="W571" s="103"/>
      <c r="X571" s="103"/>
      <c r="Y571" s="103"/>
      <c r="Z571" s="103"/>
      <c r="AA571" s="103"/>
    </row>
    <row r="572" spans="1:27" ht="14.25" customHeight="1">
      <c r="A572" s="102"/>
      <c r="B572" s="103"/>
      <c r="C572" s="103"/>
      <c r="D572" s="102"/>
      <c r="E572" s="102"/>
      <c r="F572" s="104"/>
      <c r="G572" s="102"/>
      <c r="H572" s="102"/>
      <c r="I572" s="103"/>
      <c r="J572" s="102"/>
      <c r="K572" s="102"/>
      <c r="L572" s="103"/>
      <c r="M572" s="103"/>
      <c r="N572" s="103"/>
      <c r="O572" s="103"/>
      <c r="P572" s="103"/>
      <c r="Q572" s="103"/>
      <c r="R572" s="103"/>
      <c r="S572" s="103"/>
      <c r="T572" s="103"/>
      <c r="U572" s="103"/>
      <c r="V572" s="103"/>
      <c r="W572" s="103"/>
      <c r="X572" s="103"/>
      <c r="Y572" s="103"/>
      <c r="Z572" s="103"/>
      <c r="AA572" s="103"/>
    </row>
    <row r="573" spans="1:27" ht="14.25" customHeight="1">
      <c r="A573" s="102"/>
      <c r="B573" s="103"/>
      <c r="C573" s="103"/>
      <c r="D573" s="102"/>
      <c r="E573" s="102"/>
      <c r="F573" s="104"/>
      <c r="G573" s="102"/>
      <c r="H573" s="102"/>
      <c r="I573" s="103"/>
      <c r="J573" s="102"/>
      <c r="K573" s="102"/>
      <c r="L573" s="103"/>
      <c r="M573" s="103"/>
      <c r="N573" s="103"/>
      <c r="O573" s="103"/>
      <c r="P573" s="103"/>
      <c r="Q573" s="103"/>
      <c r="R573" s="103"/>
      <c r="S573" s="103"/>
      <c r="T573" s="103"/>
      <c r="U573" s="103"/>
      <c r="V573" s="103"/>
      <c r="W573" s="103"/>
      <c r="X573" s="103"/>
      <c r="Y573" s="103"/>
      <c r="Z573" s="103"/>
      <c r="AA573" s="103"/>
    </row>
    <row r="574" spans="1:27" ht="14.25" customHeight="1">
      <c r="A574" s="102"/>
      <c r="B574" s="103"/>
      <c r="C574" s="103"/>
      <c r="D574" s="102"/>
      <c r="E574" s="102"/>
      <c r="F574" s="104"/>
      <c r="G574" s="102"/>
      <c r="H574" s="102"/>
      <c r="I574" s="103"/>
      <c r="J574" s="102"/>
      <c r="K574" s="102"/>
      <c r="L574" s="103"/>
      <c r="M574" s="103"/>
      <c r="N574" s="103"/>
      <c r="O574" s="103"/>
      <c r="P574" s="103"/>
      <c r="Q574" s="103"/>
      <c r="R574" s="103"/>
      <c r="S574" s="103"/>
      <c r="T574" s="103"/>
      <c r="U574" s="103"/>
      <c r="V574" s="103"/>
      <c r="W574" s="103"/>
      <c r="X574" s="103"/>
      <c r="Y574" s="103"/>
      <c r="Z574" s="103"/>
      <c r="AA574" s="103"/>
    </row>
    <row r="575" spans="1:27" ht="14.25" customHeight="1">
      <c r="A575" s="102"/>
      <c r="B575" s="103"/>
      <c r="C575" s="103"/>
      <c r="D575" s="102"/>
      <c r="E575" s="102"/>
      <c r="F575" s="104"/>
      <c r="G575" s="102"/>
      <c r="H575" s="102"/>
      <c r="I575" s="103"/>
      <c r="J575" s="102"/>
      <c r="K575" s="102"/>
      <c r="L575" s="103"/>
      <c r="M575" s="103"/>
      <c r="N575" s="103"/>
      <c r="O575" s="103"/>
      <c r="P575" s="103"/>
      <c r="Q575" s="103"/>
      <c r="R575" s="103"/>
      <c r="S575" s="103"/>
      <c r="T575" s="103"/>
      <c r="U575" s="103"/>
      <c r="V575" s="103"/>
      <c r="W575" s="103"/>
      <c r="X575" s="103"/>
      <c r="Y575" s="103"/>
      <c r="Z575" s="103"/>
      <c r="AA575" s="103"/>
    </row>
    <row r="576" spans="1:27" ht="14.25" customHeight="1">
      <c r="A576" s="102"/>
      <c r="B576" s="103"/>
      <c r="C576" s="103"/>
      <c r="D576" s="102"/>
      <c r="E576" s="102"/>
      <c r="F576" s="104"/>
      <c r="G576" s="102"/>
      <c r="H576" s="102"/>
      <c r="I576" s="103"/>
      <c r="J576" s="102"/>
      <c r="K576" s="102"/>
      <c r="L576" s="103"/>
      <c r="M576" s="103"/>
      <c r="N576" s="103"/>
      <c r="O576" s="103"/>
      <c r="P576" s="103"/>
      <c r="Q576" s="103"/>
      <c r="R576" s="103"/>
      <c r="S576" s="103"/>
      <c r="T576" s="103"/>
      <c r="U576" s="103"/>
      <c r="V576" s="103"/>
      <c r="W576" s="103"/>
      <c r="X576" s="103"/>
      <c r="Y576" s="103"/>
      <c r="Z576" s="103"/>
      <c r="AA576" s="103"/>
    </row>
    <row r="577" spans="1:27" ht="14.25" customHeight="1">
      <c r="A577" s="102"/>
      <c r="B577" s="103"/>
      <c r="C577" s="103"/>
      <c r="D577" s="102"/>
      <c r="E577" s="102"/>
      <c r="F577" s="104"/>
      <c r="G577" s="102"/>
      <c r="H577" s="102"/>
      <c r="I577" s="103"/>
      <c r="J577" s="102"/>
      <c r="K577" s="102"/>
      <c r="L577" s="103"/>
      <c r="M577" s="103"/>
      <c r="N577" s="103"/>
      <c r="O577" s="103"/>
      <c r="P577" s="103"/>
      <c r="Q577" s="103"/>
      <c r="R577" s="103"/>
      <c r="S577" s="103"/>
      <c r="T577" s="103"/>
      <c r="U577" s="103"/>
      <c r="V577" s="103"/>
      <c r="W577" s="103"/>
      <c r="X577" s="103"/>
      <c r="Y577" s="103"/>
      <c r="Z577" s="103"/>
      <c r="AA577" s="103"/>
    </row>
    <row r="578" spans="1:27" ht="14.25" customHeight="1">
      <c r="A578" s="102"/>
      <c r="B578" s="103"/>
      <c r="C578" s="103"/>
      <c r="D578" s="102"/>
      <c r="E578" s="102"/>
      <c r="F578" s="104"/>
      <c r="G578" s="102"/>
      <c r="H578" s="102"/>
      <c r="I578" s="103"/>
      <c r="J578" s="102"/>
      <c r="K578" s="102"/>
      <c r="L578" s="103"/>
      <c r="M578" s="103"/>
      <c r="N578" s="103"/>
      <c r="O578" s="103"/>
      <c r="P578" s="103"/>
      <c r="Q578" s="103"/>
      <c r="R578" s="103"/>
      <c r="S578" s="103"/>
      <c r="T578" s="103"/>
      <c r="U578" s="103"/>
      <c r="V578" s="103"/>
      <c r="W578" s="103"/>
      <c r="X578" s="103"/>
      <c r="Y578" s="103"/>
      <c r="Z578" s="103"/>
      <c r="AA578" s="103"/>
    </row>
    <row r="579" spans="1:27" ht="14.25" customHeight="1">
      <c r="A579" s="102"/>
      <c r="B579" s="103"/>
      <c r="C579" s="103"/>
      <c r="D579" s="102"/>
      <c r="E579" s="102"/>
      <c r="F579" s="104"/>
      <c r="G579" s="102"/>
      <c r="H579" s="102"/>
      <c r="I579" s="103"/>
      <c r="J579" s="102"/>
      <c r="K579" s="102"/>
      <c r="L579" s="103"/>
      <c r="M579" s="103"/>
      <c r="N579" s="103"/>
      <c r="O579" s="103"/>
      <c r="P579" s="103"/>
      <c r="Q579" s="103"/>
      <c r="R579" s="103"/>
      <c r="S579" s="103"/>
      <c r="T579" s="103"/>
      <c r="U579" s="103"/>
      <c r="V579" s="103"/>
      <c r="W579" s="103"/>
      <c r="X579" s="103"/>
      <c r="Y579" s="103"/>
      <c r="Z579" s="103"/>
      <c r="AA579" s="103"/>
    </row>
    <row r="580" spans="1:27" ht="14.25" customHeight="1">
      <c r="A580" s="102"/>
      <c r="B580" s="103"/>
      <c r="C580" s="103"/>
      <c r="D580" s="102"/>
      <c r="E580" s="102"/>
      <c r="F580" s="104"/>
      <c r="G580" s="102"/>
      <c r="H580" s="102"/>
      <c r="I580" s="103"/>
      <c r="J580" s="102"/>
      <c r="K580" s="102"/>
      <c r="L580" s="103"/>
      <c r="M580" s="103"/>
      <c r="N580" s="103"/>
      <c r="O580" s="103"/>
      <c r="P580" s="103"/>
      <c r="Q580" s="103"/>
      <c r="R580" s="103"/>
      <c r="S580" s="103"/>
      <c r="T580" s="103"/>
      <c r="U580" s="103"/>
      <c r="V580" s="103"/>
      <c r="W580" s="103"/>
      <c r="X580" s="103"/>
      <c r="Y580" s="103"/>
      <c r="Z580" s="103"/>
      <c r="AA580" s="103"/>
    </row>
    <row r="581" spans="1:27" ht="14.25" customHeight="1">
      <c r="A581" s="102"/>
      <c r="B581" s="103"/>
      <c r="C581" s="103"/>
      <c r="D581" s="102"/>
      <c r="E581" s="102"/>
      <c r="F581" s="104"/>
      <c r="G581" s="102"/>
      <c r="H581" s="102"/>
      <c r="I581" s="103"/>
      <c r="J581" s="102"/>
      <c r="K581" s="102"/>
      <c r="L581" s="103"/>
      <c r="M581" s="103"/>
      <c r="N581" s="103"/>
      <c r="O581" s="103"/>
      <c r="P581" s="103"/>
      <c r="Q581" s="103"/>
      <c r="R581" s="103"/>
      <c r="S581" s="103"/>
      <c r="T581" s="103"/>
      <c r="U581" s="103"/>
      <c r="V581" s="103"/>
      <c r="W581" s="103"/>
      <c r="X581" s="103"/>
      <c r="Y581" s="103"/>
      <c r="Z581" s="103"/>
      <c r="AA581" s="103"/>
    </row>
    <row r="582" spans="1:27" ht="14.25" customHeight="1">
      <c r="A582" s="102"/>
      <c r="B582" s="103"/>
      <c r="C582" s="103"/>
      <c r="D582" s="102"/>
      <c r="E582" s="102"/>
      <c r="F582" s="104"/>
      <c r="G582" s="102"/>
      <c r="H582" s="102"/>
      <c r="I582" s="103"/>
      <c r="J582" s="102"/>
      <c r="K582" s="102"/>
      <c r="L582" s="103"/>
      <c r="M582" s="103"/>
      <c r="N582" s="103"/>
      <c r="O582" s="103"/>
      <c r="P582" s="103"/>
      <c r="Q582" s="103"/>
      <c r="R582" s="103"/>
      <c r="S582" s="103"/>
      <c r="T582" s="103"/>
      <c r="U582" s="103"/>
      <c r="V582" s="103"/>
      <c r="W582" s="103"/>
      <c r="X582" s="103"/>
      <c r="Y582" s="103"/>
      <c r="Z582" s="103"/>
      <c r="AA582" s="103"/>
    </row>
    <row r="583" spans="1:27" ht="14.25" customHeight="1">
      <c r="A583" s="102"/>
      <c r="B583" s="103"/>
      <c r="C583" s="103"/>
      <c r="D583" s="102"/>
      <c r="E583" s="102"/>
      <c r="F583" s="104"/>
      <c r="G583" s="102"/>
      <c r="H583" s="102"/>
      <c r="I583" s="103"/>
      <c r="J583" s="102"/>
      <c r="K583" s="102"/>
      <c r="L583" s="103"/>
      <c r="M583" s="103"/>
      <c r="N583" s="103"/>
      <c r="O583" s="103"/>
      <c r="P583" s="103"/>
      <c r="Q583" s="103"/>
      <c r="R583" s="103"/>
      <c r="S583" s="103"/>
      <c r="T583" s="103"/>
      <c r="U583" s="103"/>
      <c r="V583" s="103"/>
      <c r="W583" s="103"/>
      <c r="X583" s="103"/>
      <c r="Y583" s="103"/>
      <c r="Z583" s="103"/>
      <c r="AA583" s="103"/>
    </row>
    <row r="584" spans="1:27" ht="14.25" customHeight="1">
      <c r="A584" s="102"/>
      <c r="B584" s="103"/>
      <c r="C584" s="103"/>
      <c r="D584" s="102"/>
      <c r="E584" s="102"/>
      <c r="F584" s="104"/>
      <c r="G584" s="102"/>
      <c r="H584" s="102"/>
      <c r="I584" s="103"/>
      <c r="J584" s="102"/>
      <c r="K584" s="102"/>
      <c r="L584" s="103"/>
      <c r="M584" s="103"/>
      <c r="N584" s="103"/>
      <c r="O584" s="103"/>
      <c r="P584" s="103"/>
      <c r="Q584" s="103"/>
      <c r="R584" s="103"/>
      <c r="S584" s="103"/>
      <c r="T584" s="103"/>
      <c r="U584" s="103"/>
      <c r="V584" s="103"/>
      <c r="W584" s="103"/>
      <c r="X584" s="103"/>
      <c r="Y584" s="103"/>
      <c r="Z584" s="103"/>
      <c r="AA584" s="103"/>
    </row>
    <row r="585" spans="1:27" ht="14.25" customHeight="1">
      <c r="A585" s="102"/>
      <c r="B585" s="103"/>
      <c r="C585" s="103"/>
      <c r="D585" s="102"/>
      <c r="E585" s="102"/>
      <c r="F585" s="104"/>
      <c r="G585" s="102"/>
      <c r="H585" s="102"/>
      <c r="I585" s="103"/>
      <c r="J585" s="102"/>
      <c r="K585" s="102"/>
      <c r="L585" s="103"/>
      <c r="M585" s="103"/>
      <c r="N585" s="103"/>
      <c r="O585" s="103"/>
      <c r="P585" s="103"/>
      <c r="Q585" s="103"/>
      <c r="R585" s="103"/>
      <c r="S585" s="103"/>
      <c r="T585" s="103"/>
      <c r="U585" s="103"/>
      <c r="V585" s="103"/>
      <c r="W585" s="103"/>
      <c r="X585" s="103"/>
      <c r="Y585" s="103"/>
      <c r="Z585" s="103"/>
      <c r="AA585" s="103"/>
    </row>
    <row r="586" spans="1:27" ht="14.25" customHeight="1">
      <c r="A586" s="102"/>
      <c r="B586" s="103"/>
      <c r="C586" s="103"/>
      <c r="D586" s="102"/>
      <c r="E586" s="102"/>
      <c r="F586" s="104"/>
      <c r="G586" s="102"/>
      <c r="H586" s="102"/>
      <c r="I586" s="103"/>
      <c r="J586" s="102"/>
      <c r="K586" s="102"/>
      <c r="L586" s="103"/>
      <c r="M586" s="103"/>
      <c r="N586" s="103"/>
      <c r="O586" s="103"/>
      <c r="P586" s="103"/>
      <c r="Q586" s="103"/>
      <c r="R586" s="103"/>
      <c r="S586" s="103"/>
      <c r="T586" s="103"/>
      <c r="U586" s="103"/>
      <c r="V586" s="103"/>
      <c r="W586" s="103"/>
      <c r="X586" s="103"/>
      <c r="Y586" s="103"/>
      <c r="Z586" s="103"/>
      <c r="AA586" s="103"/>
    </row>
    <row r="587" spans="1:27" ht="14.25" customHeight="1">
      <c r="A587" s="102"/>
      <c r="B587" s="103"/>
      <c r="C587" s="103"/>
      <c r="D587" s="102"/>
      <c r="E587" s="102"/>
      <c r="F587" s="104"/>
      <c r="G587" s="102"/>
      <c r="H587" s="102"/>
      <c r="I587" s="103"/>
      <c r="J587" s="102"/>
      <c r="K587" s="102"/>
      <c r="L587" s="103"/>
      <c r="M587" s="103"/>
      <c r="N587" s="103"/>
      <c r="O587" s="103"/>
      <c r="P587" s="103"/>
      <c r="Q587" s="103"/>
      <c r="R587" s="103"/>
      <c r="S587" s="103"/>
      <c r="T587" s="103"/>
      <c r="U587" s="103"/>
      <c r="V587" s="103"/>
      <c r="W587" s="103"/>
      <c r="X587" s="103"/>
      <c r="Y587" s="103"/>
      <c r="Z587" s="103"/>
      <c r="AA587" s="103"/>
    </row>
    <row r="588" spans="1:27" ht="14.25" customHeight="1">
      <c r="A588" s="102"/>
      <c r="B588" s="103"/>
      <c r="C588" s="103"/>
      <c r="D588" s="102"/>
      <c r="E588" s="102"/>
      <c r="F588" s="104"/>
      <c r="G588" s="102"/>
      <c r="H588" s="102"/>
      <c r="I588" s="103"/>
      <c r="J588" s="102"/>
      <c r="K588" s="102"/>
      <c r="L588" s="103"/>
      <c r="M588" s="103"/>
      <c r="N588" s="103"/>
      <c r="O588" s="103"/>
      <c r="P588" s="103"/>
      <c r="Q588" s="103"/>
      <c r="R588" s="103"/>
      <c r="S588" s="103"/>
      <c r="T588" s="103"/>
      <c r="U588" s="103"/>
      <c r="V588" s="103"/>
      <c r="W588" s="103"/>
      <c r="X588" s="103"/>
      <c r="Y588" s="103"/>
      <c r="Z588" s="103"/>
      <c r="AA588" s="103"/>
    </row>
    <row r="589" spans="1:27" ht="14.25" customHeight="1">
      <c r="A589" s="102"/>
      <c r="B589" s="103"/>
      <c r="C589" s="103"/>
      <c r="D589" s="102"/>
      <c r="E589" s="102"/>
      <c r="F589" s="104"/>
      <c r="G589" s="102"/>
      <c r="H589" s="102"/>
      <c r="I589" s="103"/>
      <c r="J589" s="102"/>
      <c r="K589" s="102"/>
      <c r="L589" s="103"/>
      <c r="M589" s="103"/>
      <c r="N589" s="103"/>
      <c r="O589" s="103"/>
      <c r="P589" s="103"/>
      <c r="Q589" s="103"/>
      <c r="R589" s="103"/>
      <c r="S589" s="103"/>
      <c r="T589" s="103"/>
      <c r="U589" s="103"/>
      <c r="V589" s="103"/>
      <c r="W589" s="103"/>
      <c r="X589" s="103"/>
      <c r="Y589" s="103"/>
      <c r="Z589" s="103"/>
      <c r="AA589" s="103"/>
    </row>
    <row r="590" spans="1:27" ht="14.25" customHeight="1">
      <c r="A590" s="102"/>
      <c r="B590" s="103"/>
      <c r="C590" s="103"/>
      <c r="D590" s="102"/>
      <c r="E590" s="102"/>
      <c r="F590" s="104"/>
      <c r="G590" s="102"/>
      <c r="H590" s="102"/>
      <c r="I590" s="103"/>
      <c r="J590" s="102"/>
      <c r="K590" s="102"/>
      <c r="L590" s="103"/>
      <c r="M590" s="103"/>
      <c r="N590" s="103"/>
      <c r="O590" s="103"/>
      <c r="P590" s="103"/>
      <c r="Q590" s="103"/>
      <c r="R590" s="103"/>
      <c r="S590" s="103"/>
      <c r="T590" s="103"/>
      <c r="U590" s="103"/>
      <c r="V590" s="103"/>
      <c r="W590" s="103"/>
      <c r="X590" s="103"/>
      <c r="Y590" s="103"/>
      <c r="Z590" s="103"/>
      <c r="AA590" s="103"/>
    </row>
    <row r="591" spans="1:27" ht="14.25" customHeight="1">
      <c r="A591" s="102"/>
      <c r="B591" s="103"/>
      <c r="C591" s="103"/>
      <c r="D591" s="102"/>
      <c r="E591" s="102"/>
      <c r="F591" s="104"/>
      <c r="G591" s="102"/>
      <c r="H591" s="102"/>
      <c r="I591" s="103"/>
      <c r="J591" s="102"/>
      <c r="K591" s="102"/>
      <c r="L591" s="103"/>
      <c r="M591" s="103"/>
      <c r="N591" s="103"/>
      <c r="O591" s="103"/>
      <c r="P591" s="103"/>
      <c r="Q591" s="103"/>
      <c r="R591" s="103"/>
      <c r="S591" s="103"/>
      <c r="T591" s="103"/>
      <c r="U591" s="103"/>
      <c r="V591" s="103"/>
      <c r="W591" s="103"/>
      <c r="X591" s="103"/>
      <c r="Y591" s="103"/>
      <c r="Z591" s="103"/>
      <c r="AA591" s="103"/>
    </row>
    <row r="592" spans="1:27" ht="14.25" customHeight="1">
      <c r="A592" s="102"/>
      <c r="B592" s="103"/>
      <c r="C592" s="103"/>
      <c r="D592" s="102"/>
      <c r="E592" s="102"/>
      <c r="F592" s="104"/>
      <c r="G592" s="102"/>
      <c r="H592" s="102"/>
      <c r="I592" s="103"/>
      <c r="J592" s="102"/>
      <c r="K592" s="102"/>
      <c r="L592" s="103"/>
      <c r="M592" s="103"/>
      <c r="N592" s="103"/>
      <c r="O592" s="103"/>
      <c r="P592" s="103"/>
      <c r="Q592" s="103"/>
      <c r="R592" s="103"/>
      <c r="S592" s="103"/>
      <c r="T592" s="103"/>
      <c r="U592" s="103"/>
      <c r="V592" s="103"/>
      <c r="W592" s="103"/>
      <c r="X592" s="103"/>
      <c r="Y592" s="103"/>
      <c r="Z592" s="103"/>
      <c r="AA592" s="103"/>
    </row>
    <row r="593" spans="1:27" ht="14.25" customHeight="1">
      <c r="A593" s="102"/>
      <c r="B593" s="103"/>
      <c r="C593" s="103"/>
      <c r="D593" s="102"/>
      <c r="E593" s="102"/>
      <c r="F593" s="104"/>
      <c r="G593" s="102"/>
      <c r="H593" s="102"/>
      <c r="I593" s="103"/>
      <c r="J593" s="102"/>
      <c r="K593" s="102"/>
      <c r="L593" s="103"/>
      <c r="M593" s="103"/>
      <c r="N593" s="103"/>
      <c r="O593" s="103"/>
      <c r="P593" s="103"/>
      <c r="Q593" s="103"/>
      <c r="R593" s="103"/>
      <c r="S593" s="103"/>
      <c r="T593" s="103"/>
      <c r="U593" s="103"/>
      <c r="V593" s="103"/>
      <c r="W593" s="103"/>
      <c r="X593" s="103"/>
      <c r="Y593" s="103"/>
      <c r="Z593" s="103"/>
      <c r="AA593" s="103"/>
    </row>
    <row r="594" spans="1:27" ht="14.25" customHeight="1">
      <c r="A594" s="102"/>
      <c r="B594" s="103"/>
      <c r="C594" s="103"/>
      <c r="D594" s="102"/>
      <c r="E594" s="102"/>
      <c r="F594" s="104"/>
      <c r="G594" s="102"/>
      <c r="H594" s="102"/>
      <c r="I594" s="103"/>
      <c r="J594" s="102"/>
      <c r="K594" s="102"/>
      <c r="L594" s="103"/>
      <c r="M594" s="103"/>
      <c r="N594" s="103"/>
      <c r="O594" s="103"/>
      <c r="P594" s="103"/>
      <c r="Q594" s="103"/>
      <c r="R594" s="103"/>
      <c r="S594" s="103"/>
      <c r="T594" s="103"/>
      <c r="U594" s="103"/>
      <c r="V594" s="103"/>
      <c r="W594" s="103"/>
      <c r="X594" s="103"/>
      <c r="Y594" s="103"/>
      <c r="Z594" s="103"/>
      <c r="AA594" s="103"/>
    </row>
    <row r="595" spans="1:27" ht="14.25" customHeight="1">
      <c r="A595" s="102"/>
      <c r="B595" s="103"/>
      <c r="C595" s="103"/>
      <c r="D595" s="102"/>
      <c r="E595" s="102"/>
      <c r="F595" s="104"/>
      <c r="G595" s="102"/>
      <c r="H595" s="102"/>
      <c r="I595" s="103"/>
      <c r="J595" s="102"/>
      <c r="K595" s="102"/>
      <c r="L595" s="103"/>
      <c r="M595" s="103"/>
      <c r="N595" s="103"/>
      <c r="O595" s="103"/>
      <c r="P595" s="103"/>
      <c r="Q595" s="103"/>
      <c r="R595" s="103"/>
      <c r="S595" s="103"/>
      <c r="T595" s="103"/>
      <c r="U595" s="103"/>
      <c r="V595" s="103"/>
      <c r="W595" s="103"/>
      <c r="X595" s="103"/>
      <c r="Y595" s="103"/>
      <c r="Z595" s="103"/>
      <c r="AA595" s="103"/>
    </row>
    <row r="596" spans="1:27" ht="14.25" customHeight="1">
      <c r="A596" s="102"/>
      <c r="B596" s="103"/>
      <c r="C596" s="103"/>
      <c r="D596" s="102"/>
      <c r="E596" s="102"/>
      <c r="F596" s="104"/>
      <c r="G596" s="102"/>
      <c r="H596" s="102"/>
      <c r="I596" s="103"/>
      <c r="J596" s="102"/>
      <c r="K596" s="102"/>
      <c r="L596" s="103"/>
      <c r="M596" s="103"/>
      <c r="N596" s="103"/>
      <c r="O596" s="103"/>
      <c r="P596" s="103"/>
      <c r="Q596" s="103"/>
      <c r="R596" s="103"/>
      <c r="S596" s="103"/>
      <c r="T596" s="103"/>
      <c r="U596" s="103"/>
      <c r="V596" s="103"/>
      <c r="W596" s="103"/>
      <c r="X596" s="103"/>
      <c r="Y596" s="103"/>
      <c r="Z596" s="103"/>
      <c r="AA596" s="103"/>
    </row>
    <row r="597" spans="1:27" ht="14.25" customHeight="1">
      <c r="A597" s="102"/>
      <c r="B597" s="103"/>
      <c r="C597" s="103"/>
      <c r="D597" s="102"/>
      <c r="E597" s="102"/>
      <c r="F597" s="104"/>
      <c r="G597" s="102"/>
      <c r="H597" s="102"/>
      <c r="I597" s="103"/>
      <c r="J597" s="102"/>
      <c r="K597" s="102"/>
      <c r="L597" s="103"/>
      <c r="M597" s="103"/>
      <c r="N597" s="103"/>
      <c r="O597" s="103"/>
      <c r="P597" s="103"/>
      <c r="Q597" s="103"/>
      <c r="R597" s="103"/>
      <c r="S597" s="103"/>
      <c r="T597" s="103"/>
      <c r="U597" s="103"/>
      <c r="V597" s="103"/>
      <c r="W597" s="103"/>
      <c r="X597" s="103"/>
      <c r="Y597" s="103"/>
      <c r="Z597" s="103"/>
      <c r="AA597" s="103"/>
    </row>
    <row r="598" spans="1:27" ht="14.25" customHeight="1">
      <c r="A598" s="102"/>
      <c r="B598" s="103"/>
      <c r="C598" s="103"/>
      <c r="D598" s="102"/>
      <c r="E598" s="102"/>
      <c r="F598" s="104"/>
      <c r="G598" s="102"/>
      <c r="H598" s="102"/>
      <c r="I598" s="103"/>
      <c r="J598" s="102"/>
      <c r="K598" s="102"/>
      <c r="L598" s="103"/>
      <c r="M598" s="103"/>
      <c r="N598" s="103"/>
      <c r="O598" s="103"/>
      <c r="P598" s="103"/>
      <c r="Q598" s="103"/>
      <c r="R598" s="103"/>
      <c r="S598" s="103"/>
      <c r="T598" s="103"/>
      <c r="U598" s="103"/>
      <c r="V598" s="103"/>
      <c r="W598" s="103"/>
      <c r="X598" s="103"/>
      <c r="Y598" s="103"/>
      <c r="Z598" s="103"/>
      <c r="AA598" s="103"/>
    </row>
    <row r="599" spans="1:27" ht="14.25" customHeight="1">
      <c r="A599" s="102"/>
      <c r="B599" s="103"/>
      <c r="C599" s="103"/>
      <c r="D599" s="102"/>
      <c r="E599" s="102"/>
      <c r="F599" s="104"/>
      <c r="G599" s="102"/>
      <c r="H599" s="102"/>
      <c r="I599" s="103"/>
      <c r="J599" s="102"/>
      <c r="K599" s="102"/>
      <c r="L599" s="103"/>
      <c r="M599" s="103"/>
      <c r="N599" s="103"/>
      <c r="O599" s="103"/>
      <c r="P599" s="103"/>
      <c r="Q599" s="103"/>
      <c r="R599" s="103"/>
      <c r="S599" s="103"/>
      <c r="T599" s="103"/>
      <c r="U599" s="103"/>
      <c r="V599" s="103"/>
      <c r="W599" s="103"/>
      <c r="X599" s="103"/>
      <c r="Y599" s="103"/>
      <c r="Z599" s="103"/>
      <c r="AA599" s="103"/>
    </row>
    <row r="600" spans="1:27" ht="14.25" customHeight="1">
      <c r="A600" s="102"/>
      <c r="B600" s="103"/>
      <c r="C600" s="103"/>
      <c r="D600" s="102"/>
      <c r="E600" s="102"/>
      <c r="F600" s="104"/>
      <c r="G600" s="102"/>
      <c r="H600" s="102"/>
      <c r="I600" s="103"/>
      <c r="J600" s="102"/>
      <c r="K600" s="102"/>
      <c r="L600" s="103"/>
      <c r="M600" s="103"/>
      <c r="N600" s="103"/>
      <c r="O600" s="103"/>
      <c r="P600" s="103"/>
      <c r="Q600" s="103"/>
      <c r="R600" s="103"/>
      <c r="S600" s="103"/>
      <c r="T600" s="103"/>
      <c r="U600" s="103"/>
      <c r="V600" s="103"/>
      <c r="W600" s="103"/>
      <c r="X600" s="103"/>
      <c r="Y600" s="103"/>
      <c r="Z600" s="103"/>
      <c r="AA600" s="103"/>
    </row>
    <row r="601" spans="1:27" ht="14.25" customHeight="1">
      <c r="A601" s="102"/>
      <c r="B601" s="103"/>
      <c r="C601" s="103"/>
      <c r="D601" s="102"/>
      <c r="E601" s="102"/>
      <c r="F601" s="104"/>
      <c r="G601" s="102"/>
      <c r="H601" s="102"/>
      <c r="I601" s="103"/>
      <c r="J601" s="102"/>
      <c r="K601" s="102"/>
      <c r="L601" s="103"/>
      <c r="M601" s="103"/>
      <c r="N601" s="103"/>
      <c r="O601" s="103"/>
      <c r="P601" s="103"/>
      <c r="Q601" s="103"/>
      <c r="R601" s="103"/>
      <c r="S601" s="103"/>
      <c r="T601" s="103"/>
      <c r="U601" s="103"/>
      <c r="V601" s="103"/>
      <c r="W601" s="103"/>
      <c r="X601" s="103"/>
      <c r="Y601" s="103"/>
      <c r="Z601" s="103"/>
      <c r="AA601" s="103"/>
    </row>
    <row r="602" spans="1:27" ht="14.25" customHeight="1">
      <c r="A602" s="102"/>
      <c r="B602" s="103"/>
      <c r="C602" s="103"/>
      <c r="D602" s="102"/>
      <c r="E602" s="102"/>
      <c r="F602" s="104"/>
      <c r="G602" s="102"/>
      <c r="H602" s="102"/>
      <c r="I602" s="103"/>
      <c r="J602" s="102"/>
      <c r="K602" s="102"/>
      <c r="L602" s="103"/>
      <c r="M602" s="103"/>
      <c r="N602" s="103"/>
      <c r="O602" s="103"/>
      <c r="P602" s="103"/>
      <c r="Q602" s="103"/>
      <c r="R602" s="103"/>
      <c r="S602" s="103"/>
      <c r="T602" s="103"/>
      <c r="U602" s="103"/>
      <c r="V602" s="103"/>
      <c r="W602" s="103"/>
      <c r="X602" s="103"/>
      <c r="Y602" s="103"/>
      <c r="Z602" s="103"/>
      <c r="AA602" s="103"/>
    </row>
    <row r="603" spans="1:27" ht="14.25" customHeight="1">
      <c r="A603" s="102"/>
      <c r="B603" s="103"/>
      <c r="C603" s="103"/>
      <c r="D603" s="102"/>
      <c r="E603" s="102"/>
      <c r="F603" s="104"/>
      <c r="G603" s="102"/>
      <c r="H603" s="102"/>
      <c r="I603" s="103"/>
      <c r="J603" s="102"/>
      <c r="K603" s="102"/>
      <c r="L603" s="103"/>
      <c r="M603" s="103"/>
      <c r="N603" s="103"/>
      <c r="O603" s="103"/>
      <c r="P603" s="103"/>
      <c r="Q603" s="103"/>
      <c r="R603" s="103"/>
      <c r="S603" s="103"/>
      <c r="T603" s="103"/>
      <c r="U603" s="103"/>
      <c r="V603" s="103"/>
      <c r="W603" s="103"/>
      <c r="X603" s="103"/>
      <c r="Y603" s="103"/>
      <c r="Z603" s="103"/>
      <c r="AA603" s="103"/>
    </row>
    <row r="604" spans="1:27" ht="14.25" customHeight="1">
      <c r="A604" s="102"/>
      <c r="B604" s="103"/>
      <c r="C604" s="103"/>
      <c r="D604" s="102"/>
      <c r="E604" s="102"/>
      <c r="F604" s="104"/>
      <c r="G604" s="102"/>
      <c r="H604" s="102"/>
      <c r="I604" s="103"/>
      <c r="J604" s="102"/>
      <c r="K604" s="102"/>
      <c r="L604" s="103"/>
      <c r="M604" s="103"/>
      <c r="N604" s="103"/>
      <c r="O604" s="103"/>
      <c r="P604" s="103"/>
      <c r="Q604" s="103"/>
      <c r="R604" s="103"/>
      <c r="S604" s="103"/>
      <c r="T604" s="103"/>
      <c r="U604" s="103"/>
      <c r="V604" s="103"/>
      <c r="W604" s="103"/>
      <c r="X604" s="103"/>
      <c r="Y604" s="103"/>
      <c r="Z604" s="103"/>
      <c r="AA604" s="103"/>
    </row>
    <row r="605" spans="1:27" ht="14.25" customHeight="1">
      <c r="A605" s="102"/>
      <c r="B605" s="103"/>
      <c r="C605" s="103"/>
      <c r="D605" s="102"/>
      <c r="E605" s="102"/>
      <c r="F605" s="104"/>
      <c r="G605" s="102"/>
      <c r="H605" s="102"/>
      <c r="I605" s="103"/>
      <c r="J605" s="102"/>
      <c r="K605" s="102"/>
      <c r="L605" s="103"/>
      <c r="M605" s="103"/>
      <c r="N605" s="103"/>
      <c r="O605" s="103"/>
      <c r="P605" s="103"/>
      <c r="Q605" s="103"/>
      <c r="R605" s="103"/>
      <c r="S605" s="103"/>
      <c r="T605" s="103"/>
      <c r="U605" s="103"/>
      <c r="V605" s="103"/>
      <c r="W605" s="103"/>
      <c r="X605" s="103"/>
      <c r="Y605" s="103"/>
      <c r="Z605" s="103"/>
      <c r="AA605" s="103"/>
    </row>
    <row r="606" spans="1:27" ht="14.25" customHeight="1">
      <c r="A606" s="102"/>
      <c r="B606" s="103"/>
      <c r="C606" s="103"/>
      <c r="D606" s="102"/>
      <c r="E606" s="102"/>
      <c r="F606" s="104"/>
      <c r="G606" s="102"/>
      <c r="H606" s="102"/>
      <c r="I606" s="103"/>
      <c r="J606" s="102"/>
      <c r="K606" s="102"/>
      <c r="L606" s="103"/>
      <c r="M606" s="103"/>
      <c r="N606" s="103"/>
      <c r="O606" s="103"/>
      <c r="P606" s="103"/>
      <c r="Q606" s="103"/>
      <c r="R606" s="103"/>
      <c r="S606" s="103"/>
      <c r="T606" s="103"/>
      <c r="U606" s="103"/>
      <c r="V606" s="103"/>
      <c r="W606" s="103"/>
      <c r="X606" s="103"/>
      <c r="Y606" s="103"/>
      <c r="Z606" s="103"/>
      <c r="AA606" s="103"/>
    </row>
    <row r="607" spans="1:27" ht="14.25" customHeight="1">
      <c r="A607" s="102"/>
      <c r="B607" s="103"/>
      <c r="C607" s="103"/>
      <c r="D607" s="102"/>
      <c r="E607" s="102"/>
      <c r="F607" s="104"/>
      <c r="G607" s="102"/>
      <c r="H607" s="102"/>
      <c r="I607" s="103"/>
      <c r="J607" s="102"/>
      <c r="K607" s="102"/>
      <c r="L607" s="103"/>
      <c r="M607" s="103"/>
      <c r="N607" s="103"/>
      <c r="O607" s="103"/>
      <c r="P607" s="103"/>
      <c r="Q607" s="103"/>
      <c r="R607" s="103"/>
      <c r="S607" s="103"/>
      <c r="T607" s="103"/>
      <c r="U607" s="103"/>
      <c r="V607" s="103"/>
      <c r="W607" s="103"/>
      <c r="X607" s="103"/>
      <c r="Y607" s="103"/>
      <c r="Z607" s="103"/>
      <c r="AA607" s="103"/>
    </row>
    <row r="608" spans="1:27" ht="14.25" customHeight="1">
      <c r="A608" s="102"/>
      <c r="B608" s="103"/>
      <c r="C608" s="103"/>
      <c r="D608" s="102"/>
      <c r="E608" s="102"/>
      <c r="F608" s="104"/>
      <c r="G608" s="102"/>
      <c r="H608" s="102"/>
      <c r="I608" s="103"/>
      <c r="J608" s="102"/>
      <c r="K608" s="102"/>
      <c r="L608" s="103"/>
      <c r="M608" s="103"/>
      <c r="N608" s="103"/>
      <c r="O608" s="103"/>
      <c r="P608" s="103"/>
      <c r="Q608" s="103"/>
      <c r="R608" s="103"/>
      <c r="S608" s="103"/>
      <c r="T608" s="103"/>
      <c r="U608" s="103"/>
      <c r="V608" s="103"/>
      <c r="W608" s="103"/>
      <c r="X608" s="103"/>
      <c r="Y608" s="103"/>
      <c r="Z608" s="103"/>
      <c r="AA608" s="103"/>
    </row>
    <row r="609" spans="1:27" ht="14.25" customHeight="1">
      <c r="A609" s="102"/>
      <c r="B609" s="103"/>
      <c r="C609" s="103"/>
      <c r="D609" s="102"/>
      <c r="E609" s="102"/>
      <c r="F609" s="104"/>
      <c r="G609" s="102"/>
      <c r="H609" s="102"/>
      <c r="I609" s="103"/>
      <c r="J609" s="102"/>
      <c r="K609" s="102"/>
      <c r="L609" s="103"/>
      <c r="M609" s="103"/>
      <c r="N609" s="103"/>
      <c r="O609" s="103"/>
      <c r="P609" s="103"/>
      <c r="Q609" s="103"/>
      <c r="R609" s="103"/>
      <c r="S609" s="103"/>
      <c r="T609" s="103"/>
      <c r="U609" s="103"/>
      <c r="V609" s="103"/>
      <c r="W609" s="103"/>
      <c r="X609" s="103"/>
      <c r="Y609" s="103"/>
      <c r="Z609" s="103"/>
      <c r="AA609" s="103"/>
    </row>
    <row r="610" spans="1:27" ht="14.25" customHeight="1">
      <c r="A610" s="102"/>
      <c r="B610" s="103"/>
      <c r="C610" s="103"/>
      <c r="D610" s="102"/>
      <c r="E610" s="102"/>
      <c r="F610" s="104"/>
      <c r="G610" s="102"/>
      <c r="H610" s="102"/>
      <c r="I610" s="103"/>
      <c r="J610" s="102"/>
      <c r="K610" s="102"/>
      <c r="L610" s="103"/>
      <c r="M610" s="103"/>
      <c r="N610" s="103"/>
      <c r="O610" s="103"/>
      <c r="P610" s="103"/>
      <c r="Q610" s="103"/>
      <c r="R610" s="103"/>
      <c r="S610" s="103"/>
      <c r="T610" s="103"/>
      <c r="U610" s="103"/>
      <c r="V610" s="103"/>
      <c r="W610" s="103"/>
      <c r="X610" s="103"/>
      <c r="Y610" s="103"/>
      <c r="Z610" s="103"/>
      <c r="AA610" s="103"/>
    </row>
    <row r="611" spans="1:27" ht="14.25" customHeight="1">
      <c r="A611" s="102"/>
      <c r="B611" s="103"/>
      <c r="C611" s="103"/>
      <c r="D611" s="102"/>
      <c r="E611" s="102"/>
      <c r="F611" s="104"/>
      <c r="G611" s="102"/>
      <c r="H611" s="102"/>
      <c r="I611" s="103"/>
      <c r="J611" s="102"/>
      <c r="K611" s="102"/>
      <c r="L611" s="103"/>
      <c r="M611" s="103"/>
      <c r="N611" s="103"/>
      <c r="O611" s="103"/>
      <c r="P611" s="103"/>
      <c r="Q611" s="103"/>
      <c r="R611" s="103"/>
      <c r="S611" s="103"/>
      <c r="T611" s="103"/>
      <c r="U611" s="103"/>
      <c r="V611" s="103"/>
      <c r="W611" s="103"/>
      <c r="X611" s="103"/>
      <c r="Y611" s="103"/>
      <c r="Z611" s="103"/>
      <c r="AA611" s="103"/>
    </row>
    <row r="612" spans="1:27" ht="14.25" customHeight="1">
      <c r="A612" s="102"/>
      <c r="B612" s="103"/>
      <c r="C612" s="103"/>
      <c r="D612" s="102"/>
      <c r="E612" s="102"/>
      <c r="F612" s="104"/>
      <c r="G612" s="102"/>
      <c r="H612" s="102"/>
      <c r="I612" s="103"/>
      <c r="J612" s="102"/>
      <c r="K612" s="102"/>
      <c r="L612" s="103"/>
      <c r="M612" s="103"/>
      <c r="N612" s="103"/>
      <c r="O612" s="103"/>
      <c r="P612" s="103"/>
      <c r="Q612" s="103"/>
      <c r="R612" s="103"/>
      <c r="S612" s="103"/>
      <c r="T612" s="103"/>
      <c r="U612" s="103"/>
      <c r="V612" s="103"/>
      <c r="W612" s="103"/>
      <c r="X612" s="103"/>
      <c r="Y612" s="103"/>
      <c r="Z612" s="103"/>
      <c r="AA612" s="103"/>
    </row>
    <row r="613" spans="1:27" ht="14.25" customHeight="1">
      <c r="A613" s="102"/>
      <c r="B613" s="103"/>
      <c r="C613" s="103"/>
      <c r="D613" s="102"/>
      <c r="E613" s="102"/>
      <c r="F613" s="104"/>
      <c r="G613" s="102"/>
      <c r="H613" s="102"/>
      <c r="I613" s="103"/>
      <c r="J613" s="102"/>
      <c r="K613" s="102"/>
      <c r="L613" s="103"/>
      <c r="M613" s="103"/>
      <c r="N613" s="103"/>
      <c r="O613" s="103"/>
      <c r="P613" s="103"/>
      <c r="Q613" s="103"/>
      <c r="R613" s="103"/>
      <c r="S613" s="103"/>
      <c r="T613" s="103"/>
      <c r="U613" s="103"/>
      <c r="V613" s="103"/>
      <c r="W613" s="103"/>
      <c r="X613" s="103"/>
      <c r="Y613" s="103"/>
      <c r="Z613" s="103"/>
      <c r="AA613" s="103"/>
    </row>
    <row r="614" spans="1:27" ht="14.25" customHeight="1">
      <c r="A614" s="102"/>
      <c r="B614" s="103"/>
      <c r="C614" s="103"/>
      <c r="D614" s="102"/>
      <c r="E614" s="102"/>
      <c r="F614" s="104"/>
      <c r="G614" s="102"/>
      <c r="H614" s="102"/>
      <c r="I614" s="103"/>
      <c r="J614" s="102"/>
      <c r="K614" s="102"/>
      <c r="L614" s="103"/>
      <c r="M614" s="103"/>
      <c r="N614" s="103"/>
      <c r="O614" s="103"/>
      <c r="P614" s="103"/>
      <c r="Q614" s="103"/>
      <c r="R614" s="103"/>
      <c r="S614" s="103"/>
      <c r="T614" s="103"/>
      <c r="U614" s="103"/>
      <c r="V614" s="103"/>
      <c r="W614" s="103"/>
      <c r="X614" s="103"/>
      <c r="Y614" s="103"/>
      <c r="Z614" s="103"/>
      <c r="AA614" s="103"/>
    </row>
    <row r="615" spans="1:27" ht="14.25" customHeight="1">
      <c r="A615" s="102"/>
      <c r="B615" s="103"/>
      <c r="C615" s="103"/>
      <c r="D615" s="102"/>
      <c r="E615" s="102"/>
      <c r="F615" s="104"/>
      <c r="G615" s="102"/>
      <c r="H615" s="102"/>
      <c r="I615" s="103"/>
      <c r="J615" s="102"/>
      <c r="K615" s="102"/>
      <c r="L615" s="103"/>
      <c r="M615" s="103"/>
      <c r="N615" s="103"/>
      <c r="O615" s="103"/>
      <c r="P615" s="103"/>
      <c r="Q615" s="103"/>
      <c r="R615" s="103"/>
      <c r="S615" s="103"/>
      <c r="T615" s="103"/>
      <c r="U615" s="103"/>
      <c r="V615" s="103"/>
      <c r="W615" s="103"/>
      <c r="X615" s="103"/>
      <c r="Y615" s="103"/>
      <c r="Z615" s="103"/>
      <c r="AA615" s="103"/>
    </row>
    <row r="616" spans="1:27" ht="14.25" customHeight="1">
      <c r="A616" s="102"/>
      <c r="B616" s="103"/>
      <c r="C616" s="103"/>
      <c r="D616" s="102"/>
      <c r="E616" s="102"/>
      <c r="F616" s="104"/>
      <c r="G616" s="102"/>
      <c r="H616" s="102"/>
      <c r="I616" s="103"/>
      <c r="J616" s="102"/>
      <c r="K616" s="102"/>
      <c r="L616" s="103"/>
      <c r="M616" s="103"/>
      <c r="N616" s="103"/>
      <c r="O616" s="103"/>
      <c r="P616" s="103"/>
      <c r="Q616" s="103"/>
      <c r="R616" s="103"/>
      <c r="S616" s="103"/>
      <c r="T616" s="103"/>
      <c r="U616" s="103"/>
      <c r="V616" s="103"/>
      <c r="W616" s="103"/>
      <c r="X616" s="103"/>
      <c r="Y616" s="103"/>
      <c r="Z616" s="103"/>
      <c r="AA616" s="103"/>
    </row>
    <row r="617" spans="1:27" ht="14.25" customHeight="1">
      <c r="A617" s="102"/>
      <c r="B617" s="103"/>
      <c r="C617" s="103"/>
      <c r="D617" s="102"/>
      <c r="E617" s="102"/>
      <c r="F617" s="104"/>
      <c r="G617" s="102"/>
      <c r="H617" s="102"/>
      <c r="I617" s="103"/>
      <c r="J617" s="102"/>
      <c r="K617" s="102"/>
      <c r="L617" s="103"/>
      <c r="M617" s="103"/>
      <c r="N617" s="103"/>
      <c r="O617" s="103"/>
      <c r="P617" s="103"/>
      <c r="Q617" s="103"/>
      <c r="R617" s="103"/>
      <c r="S617" s="103"/>
      <c r="T617" s="103"/>
      <c r="U617" s="103"/>
      <c r="V617" s="103"/>
      <c r="W617" s="103"/>
      <c r="X617" s="103"/>
      <c r="Y617" s="103"/>
      <c r="Z617" s="103"/>
      <c r="AA617" s="103"/>
    </row>
    <row r="618" spans="1:27" ht="14.25" customHeight="1">
      <c r="A618" s="102"/>
      <c r="B618" s="103"/>
      <c r="C618" s="103"/>
      <c r="D618" s="102"/>
      <c r="E618" s="102"/>
      <c r="F618" s="104"/>
      <c r="G618" s="102"/>
      <c r="H618" s="102"/>
      <c r="I618" s="103"/>
      <c r="J618" s="102"/>
      <c r="K618" s="102"/>
      <c r="L618" s="103"/>
      <c r="M618" s="103"/>
      <c r="N618" s="103"/>
      <c r="O618" s="103"/>
      <c r="P618" s="103"/>
      <c r="Q618" s="103"/>
      <c r="R618" s="103"/>
      <c r="S618" s="103"/>
      <c r="T618" s="103"/>
      <c r="U618" s="103"/>
      <c r="V618" s="103"/>
      <c r="W618" s="103"/>
      <c r="X618" s="103"/>
      <c r="Y618" s="103"/>
      <c r="Z618" s="103"/>
      <c r="AA618" s="103"/>
    </row>
    <row r="619" spans="1:27" ht="14.25" customHeight="1">
      <c r="A619" s="102"/>
      <c r="B619" s="103"/>
      <c r="C619" s="103"/>
      <c r="D619" s="102"/>
      <c r="E619" s="102"/>
      <c r="F619" s="104"/>
      <c r="G619" s="102"/>
      <c r="H619" s="102"/>
      <c r="I619" s="103"/>
      <c r="J619" s="102"/>
      <c r="K619" s="102"/>
      <c r="L619" s="103"/>
      <c r="M619" s="103"/>
      <c r="N619" s="103"/>
      <c r="O619" s="103"/>
      <c r="P619" s="103"/>
      <c r="Q619" s="103"/>
      <c r="R619" s="103"/>
      <c r="S619" s="103"/>
      <c r="T619" s="103"/>
      <c r="U619" s="103"/>
      <c r="V619" s="103"/>
      <c r="W619" s="103"/>
      <c r="X619" s="103"/>
      <c r="Y619" s="103"/>
      <c r="Z619" s="103"/>
      <c r="AA619" s="103"/>
    </row>
    <row r="620" spans="1:27" ht="14.25" customHeight="1">
      <c r="A620" s="102"/>
      <c r="B620" s="103"/>
      <c r="C620" s="103"/>
      <c r="D620" s="102"/>
      <c r="E620" s="102"/>
      <c r="F620" s="104"/>
      <c r="G620" s="102"/>
      <c r="H620" s="102"/>
      <c r="I620" s="103"/>
      <c r="J620" s="102"/>
      <c r="K620" s="102"/>
      <c r="L620" s="103"/>
      <c r="M620" s="103"/>
      <c r="N620" s="103"/>
      <c r="O620" s="103"/>
      <c r="P620" s="103"/>
      <c r="Q620" s="103"/>
      <c r="R620" s="103"/>
      <c r="S620" s="103"/>
      <c r="T620" s="103"/>
      <c r="U620" s="103"/>
      <c r="V620" s="103"/>
      <c r="W620" s="103"/>
      <c r="X620" s="103"/>
      <c r="Y620" s="103"/>
      <c r="Z620" s="103"/>
      <c r="AA620" s="103"/>
    </row>
    <row r="621" spans="1:27" ht="14.25" customHeight="1">
      <c r="A621" s="102"/>
      <c r="B621" s="103"/>
      <c r="C621" s="103"/>
      <c r="D621" s="102"/>
      <c r="E621" s="102"/>
      <c r="F621" s="104"/>
      <c r="G621" s="102"/>
      <c r="H621" s="102"/>
      <c r="I621" s="103"/>
      <c r="J621" s="102"/>
      <c r="K621" s="102"/>
      <c r="L621" s="103"/>
      <c r="M621" s="103"/>
      <c r="N621" s="103"/>
      <c r="O621" s="103"/>
      <c r="P621" s="103"/>
      <c r="Q621" s="103"/>
      <c r="R621" s="103"/>
      <c r="S621" s="103"/>
      <c r="T621" s="103"/>
      <c r="U621" s="103"/>
      <c r="V621" s="103"/>
      <c r="W621" s="103"/>
      <c r="X621" s="103"/>
      <c r="Y621" s="103"/>
      <c r="Z621" s="103"/>
      <c r="AA621" s="103"/>
    </row>
    <row r="622" spans="1:27" ht="14.25" customHeight="1">
      <c r="A622" s="102"/>
      <c r="B622" s="103"/>
      <c r="C622" s="103"/>
      <c r="D622" s="102"/>
      <c r="E622" s="102"/>
      <c r="F622" s="104"/>
      <c r="G622" s="102"/>
      <c r="H622" s="102"/>
      <c r="I622" s="103"/>
      <c r="J622" s="102"/>
      <c r="K622" s="102"/>
      <c r="L622" s="103"/>
      <c r="M622" s="103"/>
      <c r="N622" s="103"/>
      <c r="O622" s="103"/>
      <c r="P622" s="103"/>
      <c r="Q622" s="103"/>
      <c r="R622" s="103"/>
      <c r="S622" s="103"/>
      <c r="T622" s="103"/>
      <c r="U622" s="103"/>
      <c r="V622" s="103"/>
      <c r="W622" s="103"/>
      <c r="X622" s="103"/>
      <c r="Y622" s="103"/>
      <c r="Z622" s="103"/>
      <c r="AA622" s="103"/>
    </row>
    <row r="623" spans="1:27" ht="14.25" customHeight="1">
      <c r="A623" s="102"/>
      <c r="B623" s="103"/>
      <c r="C623" s="103"/>
      <c r="D623" s="102"/>
      <c r="E623" s="102"/>
      <c r="F623" s="104"/>
      <c r="G623" s="102"/>
      <c r="H623" s="102"/>
      <c r="I623" s="103"/>
      <c r="J623" s="102"/>
      <c r="K623" s="102"/>
      <c r="L623" s="103"/>
      <c r="M623" s="103"/>
      <c r="N623" s="103"/>
      <c r="O623" s="103"/>
      <c r="P623" s="103"/>
      <c r="Q623" s="103"/>
      <c r="R623" s="103"/>
      <c r="S623" s="103"/>
      <c r="T623" s="103"/>
      <c r="U623" s="103"/>
      <c r="V623" s="103"/>
      <c r="W623" s="103"/>
      <c r="X623" s="103"/>
      <c r="Y623" s="103"/>
      <c r="Z623" s="103"/>
      <c r="AA623" s="103"/>
    </row>
    <row r="624" spans="1:27" ht="14.25" customHeight="1">
      <c r="A624" s="102"/>
      <c r="B624" s="103"/>
      <c r="C624" s="103"/>
      <c r="D624" s="102"/>
      <c r="E624" s="102"/>
      <c r="F624" s="104"/>
      <c r="G624" s="102"/>
      <c r="H624" s="102"/>
      <c r="I624" s="103"/>
      <c r="J624" s="102"/>
      <c r="K624" s="102"/>
      <c r="L624" s="103"/>
      <c r="M624" s="103"/>
      <c r="N624" s="103"/>
      <c r="O624" s="103"/>
      <c r="P624" s="103"/>
      <c r="Q624" s="103"/>
      <c r="R624" s="103"/>
      <c r="S624" s="103"/>
      <c r="T624" s="103"/>
      <c r="U624" s="103"/>
      <c r="V624" s="103"/>
      <c r="W624" s="103"/>
      <c r="X624" s="103"/>
      <c r="Y624" s="103"/>
      <c r="Z624" s="103"/>
      <c r="AA624" s="103"/>
    </row>
    <row r="625" spans="1:27" ht="14.25" customHeight="1">
      <c r="A625" s="102"/>
      <c r="B625" s="103"/>
      <c r="C625" s="103"/>
      <c r="D625" s="102"/>
      <c r="E625" s="102"/>
      <c r="F625" s="104"/>
      <c r="G625" s="102"/>
      <c r="H625" s="102"/>
      <c r="I625" s="103"/>
      <c r="J625" s="102"/>
      <c r="K625" s="102"/>
      <c r="L625" s="103"/>
      <c r="M625" s="103"/>
      <c r="N625" s="103"/>
      <c r="O625" s="103"/>
      <c r="P625" s="103"/>
      <c r="Q625" s="103"/>
      <c r="R625" s="103"/>
      <c r="S625" s="103"/>
      <c r="T625" s="103"/>
      <c r="U625" s="103"/>
      <c r="V625" s="103"/>
      <c r="W625" s="103"/>
      <c r="X625" s="103"/>
      <c r="Y625" s="103"/>
      <c r="Z625" s="103"/>
      <c r="AA625" s="103"/>
    </row>
    <row r="626" spans="1:27" ht="14.25" customHeight="1">
      <c r="A626" s="102"/>
      <c r="B626" s="103"/>
      <c r="C626" s="103"/>
      <c r="D626" s="102"/>
      <c r="E626" s="102"/>
      <c r="F626" s="104"/>
      <c r="G626" s="102"/>
      <c r="H626" s="102"/>
      <c r="I626" s="103"/>
      <c r="J626" s="102"/>
      <c r="K626" s="102"/>
      <c r="L626" s="103"/>
      <c r="M626" s="103"/>
      <c r="N626" s="103"/>
      <c r="O626" s="103"/>
      <c r="P626" s="103"/>
      <c r="Q626" s="103"/>
      <c r="R626" s="103"/>
      <c r="S626" s="103"/>
      <c r="T626" s="103"/>
      <c r="U626" s="103"/>
      <c r="V626" s="103"/>
      <c r="W626" s="103"/>
      <c r="X626" s="103"/>
      <c r="Y626" s="103"/>
      <c r="Z626" s="103"/>
      <c r="AA626" s="103"/>
    </row>
    <row r="627" spans="1:27" ht="14.25" customHeight="1">
      <c r="A627" s="102"/>
      <c r="B627" s="103"/>
      <c r="C627" s="103"/>
      <c r="D627" s="102"/>
      <c r="E627" s="102"/>
      <c r="F627" s="104"/>
      <c r="G627" s="102"/>
      <c r="H627" s="102"/>
      <c r="I627" s="103"/>
      <c r="J627" s="102"/>
      <c r="K627" s="102"/>
      <c r="L627" s="103"/>
      <c r="M627" s="103"/>
      <c r="N627" s="103"/>
      <c r="O627" s="103"/>
      <c r="P627" s="103"/>
      <c r="Q627" s="103"/>
      <c r="R627" s="103"/>
      <c r="S627" s="103"/>
      <c r="T627" s="103"/>
      <c r="U627" s="103"/>
      <c r="V627" s="103"/>
      <c r="W627" s="103"/>
      <c r="X627" s="103"/>
      <c r="Y627" s="103"/>
      <c r="Z627" s="103"/>
      <c r="AA627" s="103"/>
    </row>
    <row r="628" spans="1:27" ht="14.25" customHeight="1">
      <c r="A628" s="102"/>
      <c r="B628" s="103"/>
      <c r="C628" s="103"/>
      <c r="D628" s="102"/>
      <c r="E628" s="102"/>
      <c r="F628" s="104"/>
      <c r="G628" s="102"/>
      <c r="H628" s="102"/>
      <c r="I628" s="103"/>
      <c r="J628" s="102"/>
      <c r="K628" s="102"/>
      <c r="L628" s="103"/>
      <c r="M628" s="103"/>
      <c r="N628" s="103"/>
      <c r="O628" s="103"/>
      <c r="P628" s="103"/>
      <c r="Q628" s="103"/>
      <c r="R628" s="103"/>
      <c r="S628" s="103"/>
      <c r="T628" s="103"/>
      <c r="U628" s="103"/>
      <c r="V628" s="103"/>
      <c r="W628" s="103"/>
      <c r="X628" s="103"/>
      <c r="Y628" s="103"/>
      <c r="Z628" s="103"/>
      <c r="AA628" s="103"/>
    </row>
    <row r="629" spans="1:27" ht="14.25" customHeight="1">
      <c r="A629" s="102"/>
      <c r="B629" s="103"/>
      <c r="C629" s="103"/>
      <c r="D629" s="102"/>
      <c r="E629" s="102"/>
      <c r="F629" s="104"/>
      <c r="G629" s="102"/>
      <c r="H629" s="102"/>
      <c r="I629" s="103"/>
      <c r="J629" s="102"/>
      <c r="K629" s="102"/>
      <c r="L629" s="103"/>
      <c r="M629" s="103"/>
      <c r="N629" s="103"/>
      <c r="O629" s="103"/>
      <c r="P629" s="103"/>
      <c r="Q629" s="103"/>
      <c r="R629" s="103"/>
      <c r="S629" s="103"/>
      <c r="T629" s="103"/>
      <c r="U629" s="103"/>
      <c r="V629" s="103"/>
      <c r="W629" s="103"/>
      <c r="X629" s="103"/>
      <c r="Y629" s="103"/>
      <c r="Z629" s="103"/>
      <c r="AA629" s="103"/>
    </row>
    <row r="630" spans="1:27" ht="14.25" customHeight="1">
      <c r="A630" s="102"/>
      <c r="B630" s="103"/>
      <c r="C630" s="103"/>
      <c r="D630" s="102"/>
      <c r="E630" s="102"/>
      <c r="F630" s="104"/>
      <c r="G630" s="102"/>
      <c r="H630" s="102"/>
      <c r="I630" s="103"/>
      <c r="J630" s="102"/>
      <c r="K630" s="102"/>
      <c r="L630" s="103"/>
      <c r="M630" s="103"/>
      <c r="N630" s="103"/>
      <c r="O630" s="103"/>
      <c r="P630" s="103"/>
      <c r="Q630" s="103"/>
      <c r="R630" s="103"/>
      <c r="S630" s="103"/>
      <c r="T630" s="103"/>
      <c r="U630" s="103"/>
      <c r="V630" s="103"/>
      <c r="W630" s="103"/>
      <c r="X630" s="103"/>
      <c r="Y630" s="103"/>
      <c r="Z630" s="103"/>
      <c r="AA630" s="103"/>
    </row>
    <row r="631" spans="1:27" ht="14.25" customHeight="1">
      <c r="A631" s="102"/>
      <c r="B631" s="103"/>
      <c r="C631" s="103"/>
      <c r="D631" s="102"/>
      <c r="E631" s="102"/>
      <c r="F631" s="104"/>
      <c r="G631" s="102"/>
      <c r="H631" s="102"/>
      <c r="I631" s="103"/>
      <c r="J631" s="102"/>
      <c r="K631" s="102"/>
      <c r="L631" s="103"/>
      <c r="M631" s="103"/>
      <c r="N631" s="103"/>
      <c r="O631" s="103"/>
      <c r="P631" s="103"/>
      <c r="Q631" s="103"/>
      <c r="R631" s="103"/>
      <c r="S631" s="103"/>
      <c r="T631" s="103"/>
      <c r="U631" s="103"/>
      <c r="V631" s="103"/>
      <c r="W631" s="103"/>
      <c r="X631" s="103"/>
      <c r="Y631" s="103"/>
      <c r="Z631" s="103"/>
      <c r="AA631" s="103"/>
    </row>
    <row r="632" spans="1:27" ht="14.25" customHeight="1">
      <c r="A632" s="102"/>
      <c r="B632" s="103"/>
      <c r="C632" s="103"/>
      <c r="D632" s="102"/>
      <c r="E632" s="102"/>
      <c r="F632" s="104"/>
      <c r="G632" s="102"/>
      <c r="H632" s="102"/>
      <c r="I632" s="103"/>
      <c r="J632" s="102"/>
      <c r="K632" s="102"/>
      <c r="L632" s="103"/>
      <c r="M632" s="103"/>
      <c r="N632" s="103"/>
      <c r="O632" s="103"/>
      <c r="P632" s="103"/>
      <c r="Q632" s="103"/>
      <c r="R632" s="103"/>
      <c r="S632" s="103"/>
      <c r="T632" s="103"/>
      <c r="U632" s="103"/>
      <c r="V632" s="103"/>
      <c r="W632" s="103"/>
      <c r="X632" s="103"/>
      <c r="Y632" s="103"/>
      <c r="Z632" s="103"/>
      <c r="AA632" s="103"/>
    </row>
    <row r="633" spans="1:27" ht="14.25" customHeight="1">
      <c r="A633" s="102"/>
      <c r="B633" s="103"/>
      <c r="C633" s="103"/>
      <c r="D633" s="102"/>
      <c r="E633" s="102"/>
      <c r="F633" s="104"/>
      <c r="G633" s="102"/>
      <c r="H633" s="102"/>
      <c r="I633" s="103"/>
      <c r="J633" s="102"/>
      <c r="K633" s="102"/>
      <c r="L633" s="103"/>
      <c r="M633" s="103"/>
      <c r="N633" s="103"/>
      <c r="O633" s="103"/>
      <c r="P633" s="103"/>
      <c r="Q633" s="103"/>
      <c r="R633" s="103"/>
      <c r="S633" s="103"/>
      <c r="T633" s="103"/>
      <c r="U633" s="103"/>
      <c r="V633" s="103"/>
      <c r="W633" s="103"/>
      <c r="X633" s="103"/>
      <c r="Y633" s="103"/>
      <c r="Z633" s="103"/>
      <c r="AA633" s="103"/>
    </row>
    <row r="634" spans="1:27" ht="14.25" customHeight="1">
      <c r="A634" s="102"/>
      <c r="B634" s="103"/>
      <c r="C634" s="103"/>
      <c r="D634" s="102"/>
      <c r="E634" s="102"/>
      <c r="F634" s="104"/>
      <c r="G634" s="102"/>
      <c r="H634" s="102"/>
      <c r="I634" s="103"/>
      <c r="J634" s="102"/>
      <c r="K634" s="102"/>
      <c r="L634" s="103"/>
      <c r="M634" s="103"/>
      <c r="N634" s="103"/>
      <c r="O634" s="103"/>
      <c r="P634" s="103"/>
      <c r="Q634" s="103"/>
      <c r="R634" s="103"/>
      <c r="S634" s="103"/>
      <c r="T634" s="103"/>
      <c r="U634" s="103"/>
      <c r="V634" s="103"/>
      <c r="W634" s="103"/>
      <c r="X634" s="103"/>
      <c r="Y634" s="103"/>
      <c r="Z634" s="103"/>
      <c r="AA634" s="103"/>
    </row>
    <row r="635" spans="1:27" ht="14.25" customHeight="1">
      <c r="A635" s="102"/>
      <c r="B635" s="103"/>
      <c r="C635" s="103"/>
      <c r="D635" s="102"/>
      <c r="E635" s="102"/>
      <c r="F635" s="104"/>
      <c r="G635" s="102"/>
      <c r="H635" s="102"/>
      <c r="I635" s="103"/>
      <c r="J635" s="102"/>
      <c r="K635" s="102"/>
      <c r="L635" s="103"/>
      <c r="M635" s="103"/>
      <c r="N635" s="103"/>
      <c r="O635" s="103"/>
      <c r="P635" s="103"/>
      <c r="Q635" s="103"/>
      <c r="R635" s="103"/>
      <c r="S635" s="103"/>
      <c r="T635" s="103"/>
      <c r="U635" s="103"/>
      <c r="V635" s="103"/>
      <c r="W635" s="103"/>
      <c r="X635" s="103"/>
      <c r="Y635" s="103"/>
      <c r="Z635" s="103"/>
      <c r="AA635" s="103"/>
    </row>
    <row r="636" spans="1:27" ht="14.25" customHeight="1">
      <c r="A636" s="102"/>
      <c r="B636" s="103"/>
      <c r="C636" s="103"/>
      <c r="D636" s="102"/>
      <c r="E636" s="102"/>
      <c r="F636" s="104"/>
      <c r="G636" s="102"/>
      <c r="H636" s="102"/>
      <c r="I636" s="103"/>
      <c r="J636" s="102"/>
      <c r="K636" s="102"/>
      <c r="L636" s="103"/>
      <c r="M636" s="103"/>
      <c r="N636" s="103"/>
      <c r="O636" s="103"/>
      <c r="P636" s="103"/>
      <c r="Q636" s="103"/>
      <c r="R636" s="103"/>
      <c r="S636" s="103"/>
      <c r="T636" s="103"/>
      <c r="U636" s="103"/>
      <c r="V636" s="103"/>
      <c r="W636" s="103"/>
      <c r="X636" s="103"/>
      <c r="Y636" s="103"/>
      <c r="Z636" s="103"/>
      <c r="AA636" s="103"/>
    </row>
    <row r="637" spans="1:27" ht="14.25" customHeight="1">
      <c r="A637" s="102"/>
      <c r="B637" s="103"/>
      <c r="C637" s="103"/>
      <c r="D637" s="102"/>
      <c r="E637" s="102"/>
      <c r="F637" s="104"/>
      <c r="G637" s="102"/>
      <c r="H637" s="102"/>
      <c r="I637" s="103"/>
      <c r="J637" s="102"/>
      <c r="K637" s="102"/>
      <c r="L637" s="103"/>
      <c r="M637" s="103"/>
      <c r="N637" s="103"/>
      <c r="O637" s="103"/>
      <c r="P637" s="103"/>
      <c r="Q637" s="103"/>
      <c r="R637" s="103"/>
      <c r="S637" s="103"/>
      <c r="T637" s="103"/>
      <c r="U637" s="103"/>
      <c r="V637" s="103"/>
      <c r="W637" s="103"/>
      <c r="X637" s="103"/>
      <c r="Y637" s="103"/>
      <c r="Z637" s="103"/>
      <c r="AA637" s="103"/>
    </row>
    <row r="638" spans="1:27" ht="14.25" customHeight="1">
      <c r="A638" s="102"/>
      <c r="B638" s="103"/>
      <c r="C638" s="103"/>
      <c r="D638" s="102"/>
      <c r="E638" s="102"/>
      <c r="F638" s="104"/>
      <c r="G638" s="102"/>
      <c r="H638" s="102"/>
      <c r="I638" s="103"/>
      <c r="J638" s="102"/>
      <c r="K638" s="102"/>
      <c r="L638" s="103"/>
      <c r="M638" s="103"/>
      <c r="N638" s="103"/>
      <c r="O638" s="103"/>
      <c r="P638" s="103"/>
      <c r="Q638" s="103"/>
      <c r="R638" s="103"/>
      <c r="S638" s="103"/>
      <c r="T638" s="103"/>
      <c r="U638" s="103"/>
      <c r="V638" s="103"/>
      <c r="W638" s="103"/>
      <c r="X638" s="103"/>
      <c r="Y638" s="103"/>
      <c r="Z638" s="103"/>
      <c r="AA638" s="103"/>
    </row>
    <row r="639" spans="1:27" ht="14.25" customHeight="1">
      <c r="A639" s="102"/>
      <c r="B639" s="103"/>
      <c r="C639" s="103"/>
      <c r="D639" s="102"/>
      <c r="E639" s="102"/>
      <c r="F639" s="104"/>
      <c r="G639" s="102"/>
      <c r="H639" s="102"/>
      <c r="I639" s="103"/>
      <c r="J639" s="102"/>
      <c r="K639" s="102"/>
      <c r="L639" s="103"/>
      <c r="M639" s="103"/>
      <c r="N639" s="103"/>
      <c r="O639" s="103"/>
      <c r="P639" s="103"/>
      <c r="Q639" s="103"/>
      <c r="R639" s="103"/>
      <c r="S639" s="103"/>
      <c r="T639" s="103"/>
      <c r="U639" s="103"/>
      <c r="V639" s="103"/>
      <c r="W639" s="103"/>
      <c r="X639" s="103"/>
      <c r="Y639" s="103"/>
      <c r="Z639" s="103"/>
      <c r="AA639" s="103"/>
    </row>
    <row r="640" spans="1:27" ht="14.25" customHeight="1">
      <c r="A640" s="102"/>
      <c r="B640" s="103"/>
      <c r="C640" s="103"/>
      <c r="D640" s="102"/>
      <c r="E640" s="102"/>
      <c r="F640" s="104"/>
      <c r="G640" s="102"/>
      <c r="H640" s="102"/>
      <c r="I640" s="103"/>
      <c r="J640" s="102"/>
      <c r="K640" s="102"/>
      <c r="L640" s="103"/>
      <c r="M640" s="103"/>
      <c r="N640" s="103"/>
      <c r="O640" s="103"/>
      <c r="P640" s="103"/>
      <c r="Q640" s="103"/>
      <c r="R640" s="103"/>
      <c r="S640" s="103"/>
      <c r="T640" s="103"/>
      <c r="U640" s="103"/>
      <c r="V640" s="103"/>
      <c r="W640" s="103"/>
      <c r="X640" s="103"/>
      <c r="Y640" s="103"/>
      <c r="Z640" s="103"/>
      <c r="AA640" s="103"/>
    </row>
    <row r="641" spans="1:27" ht="14.25" customHeight="1">
      <c r="A641" s="102"/>
      <c r="B641" s="103"/>
      <c r="C641" s="103"/>
      <c r="D641" s="102"/>
      <c r="E641" s="102"/>
      <c r="F641" s="104"/>
      <c r="G641" s="102"/>
      <c r="H641" s="102"/>
      <c r="I641" s="103"/>
      <c r="J641" s="102"/>
      <c r="K641" s="102"/>
      <c r="L641" s="103"/>
      <c r="M641" s="103"/>
      <c r="N641" s="103"/>
      <c r="O641" s="103"/>
      <c r="P641" s="103"/>
      <c r="Q641" s="103"/>
      <c r="R641" s="103"/>
      <c r="S641" s="103"/>
      <c r="T641" s="103"/>
      <c r="U641" s="103"/>
      <c r="V641" s="103"/>
      <c r="W641" s="103"/>
      <c r="X641" s="103"/>
      <c r="Y641" s="103"/>
      <c r="Z641" s="103"/>
      <c r="AA641" s="103"/>
    </row>
    <row r="642" spans="1:27" ht="14.25" customHeight="1">
      <c r="A642" s="102"/>
      <c r="B642" s="103"/>
      <c r="C642" s="103"/>
      <c r="D642" s="102"/>
      <c r="E642" s="102"/>
      <c r="F642" s="104"/>
      <c r="G642" s="102"/>
      <c r="H642" s="102"/>
      <c r="I642" s="103"/>
      <c r="J642" s="102"/>
      <c r="K642" s="102"/>
      <c r="L642" s="103"/>
      <c r="M642" s="103"/>
      <c r="N642" s="103"/>
      <c r="O642" s="103"/>
      <c r="P642" s="103"/>
      <c r="Q642" s="103"/>
      <c r="R642" s="103"/>
      <c r="S642" s="103"/>
      <c r="T642" s="103"/>
      <c r="U642" s="103"/>
      <c r="V642" s="103"/>
      <c r="W642" s="103"/>
      <c r="X642" s="103"/>
      <c r="Y642" s="103"/>
      <c r="Z642" s="103"/>
      <c r="AA642" s="103"/>
    </row>
    <row r="643" spans="1:27" ht="14.25" customHeight="1">
      <c r="A643" s="102"/>
      <c r="B643" s="103"/>
      <c r="C643" s="103"/>
      <c r="D643" s="102"/>
      <c r="E643" s="102"/>
      <c r="F643" s="104"/>
      <c r="G643" s="102"/>
      <c r="H643" s="102"/>
      <c r="I643" s="103"/>
      <c r="J643" s="102"/>
      <c r="K643" s="102"/>
      <c r="L643" s="103"/>
      <c r="M643" s="103"/>
      <c r="N643" s="103"/>
      <c r="O643" s="103"/>
      <c r="P643" s="103"/>
      <c r="Q643" s="103"/>
      <c r="R643" s="103"/>
      <c r="S643" s="103"/>
      <c r="T643" s="103"/>
      <c r="U643" s="103"/>
      <c r="V643" s="103"/>
      <c r="W643" s="103"/>
      <c r="X643" s="103"/>
      <c r="Y643" s="103"/>
      <c r="Z643" s="103"/>
      <c r="AA643" s="103"/>
    </row>
    <row r="644" spans="1:27" ht="14.25" customHeight="1">
      <c r="A644" s="102"/>
      <c r="B644" s="103"/>
      <c r="C644" s="103"/>
      <c r="D644" s="102"/>
      <c r="E644" s="102"/>
      <c r="F644" s="104"/>
      <c r="G644" s="102"/>
      <c r="H644" s="102"/>
      <c r="I644" s="103"/>
      <c r="J644" s="102"/>
      <c r="K644" s="102"/>
      <c r="L644" s="103"/>
      <c r="M644" s="103"/>
      <c r="N644" s="103"/>
      <c r="O644" s="103"/>
      <c r="P644" s="103"/>
      <c r="Q644" s="103"/>
      <c r="R644" s="103"/>
      <c r="S644" s="103"/>
      <c r="T644" s="103"/>
      <c r="U644" s="103"/>
      <c r="V644" s="103"/>
      <c r="W644" s="103"/>
      <c r="X644" s="103"/>
      <c r="Y644" s="103"/>
      <c r="Z644" s="103"/>
      <c r="AA644" s="103"/>
    </row>
    <row r="645" spans="1:27" ht="14.25" customHeight="1">
      <c r="A645" s="102"/>
      <c r="B645" s="103"/>
      <c r="C645" s="103"/>
      <c r="D645" s="102"/>
      <c r="E645" s="102"/>
      <c r="F645" s="104"/>
      <c r="G645" s="102"/>
      <c r="H645" s="102"/>
      <c r="I645" s="103"/>
      <c r="J645" s="102"/>
      <c r="K645" s="102"/>
      <c r="L645" s="103"/>
      <c r="M645" s="103"/>
      <c r="N645" s="103"/>
      <c r="O645" s="103"/>
      <c r="P645" s="103"/>
      <c r="Q645" s="103"/>
      <c r="R645" s="103"/>
      <c r="S645" s="103"/>
      <c r="T645" s="103"/>
      <c r="U645" s="103"/>
      <c r="V645" s="103"/>
      <c r="W645" s="103"/>
      <c r="X645" s="103"/>
      <c r="Y645" s="103"/>
      <c r="Z645" s="103"/>
      <c r="AA645" s="103"/>
    </row>
    <row r="646" spans="1:27" ht="14.25" customHeight="1">
      <c r="A646" s="102"/>
      <c r="B646" s="103"/>
      <c r="C646" s="103"/>
      <c r="D646" s="102"/>
      <c r="E646" s="102"/>
      <c r="F646" s="104"/>
      <c r="G646" s="102"/>
      <c r="H646" s="102"/>
      <c r="I646" s="103"/>
      <c r="J646" s="102"/>
      <c r="K646" s="102"/>
      <c r="L646" s="103"/>
      <c r="M646" s="103"/>
      <c r="N646" s="103"/>
      <c r="O646" s="103"/>
      <c r="P646" s="103"/>
      <c r="Q646" s="103"/>
      <c r="R646" s="103"/>
      <c r="S646" s="103"/>
      <c r="T646" s="103"/>
      <c r="U646" s="103"/>
      <c r="V646" s="103"/>
      <c r="W646" s="103"/>
      <c r="X646" s="103"/>
      <c r="Y646" s="103"/>
      <c r="Z646" s="103"/>
      <c r="AA646" s="103"/>
    </row>
    <row r="647" spans="1:27" ht="14.25" customHeight="1">
      <c r="A647" s="102"/>
      <c r="B647" s="103"/>
      <c r="C647" s="103"/>
      <c r="D647" s="102"/>
      <c r="E647" s="102"/>
      <c r="F647" s="104"/>
      <c r="G647" s="102"/>
      <c r="H647" s="102"/>
      <c r="I647" s="103"/>
      <c r="J647" s="102"/>
      <c r="K647" s="102"/>
      <c r="L647" s="103"/>
      <c r="M647" s="103"/>
      <c r="N647" s="103"/>
      <c r="O647" s="103"/>
      <c r="P647" s="103"/>
      <c r="Q647" s="103"/>
      <c r="R647" s="103"/>
      <c r="S647" s="103"/>
      <c r="T647" s="103"/>
      <c r="U647" s="103"/>
      <c r="V647" s="103"/>
      <c r="W647" s="103"/>
      <c r="X647" s="103"/>
      <c r="Y647" s="103"/>
      <c r="Z647" s="103"/>
      <c r="AA647" s="103"/>
    </row>
    <row r="648" spans="1:27" ht="14.25" customHeight="1">
      <c r="A648" s="102"/>
      <c r="B648" s="103"/>
      <c r="C648" s="103"/>
      <c r="D648" s="102"/>
      <c r="E648" s="102"/>
      <c r="F648" s="104"/>
      <c r="G648" s="102"/>
      <c r="H648" s="102"/>
      <c r="I648" s="103"/>
      <c r="J648" s="102"/>
      <c r="K648" s="102"/>
      <c r="L648" s="103"/>
      <c r="M648" s="103"/>
      <c r="N648" s="103"/>
      <c r="O648" s="103"/>
      <c r="P648" s="103"/>
      <c r="Q648" s="103"/>
      <c r="R648" s="103"/>
      <c r="S648" s="103"/>
      <c r="T648" s="103"/>
      <c r="U648" s="103"/>
      <c r="V648" s="103"/>
      <c r="W648" s="103"/>
      <c r="X648" s="103"/>
      <c r="Y648" s="103"/>
      <c r="Z648" s="103"/>
      <c r="AA648" s="103"/>
    </row>
    <row r="649" spans="1:27" ht="14.25" customHeight="1">
      <c r="A649" s="102"/>
      <c r="B649" s="103"/>
      <c r="C649" s="103"/>
      <c r="D649" s="102"/>
      <c r="E649" s="102"/>
      <c r="F649" s="104"/>
      <c r="G649" s="102"/>
      <c r="H649" s="102"/>
      <c r="I649" s="103"/>
      <c r="J649" s="102"/>
      <c r="K649" s="102"/>
      <c r="L649" s="103"/>
      <c r="M649" s="103"/>
      <c r="N649" s="103"/>
      <c r="O649" s="103"/>
      <c r="P649" s="103"/>
      <c r="Q649" s="103"/>
      <c r="R649" s="103"/>
      <c r="S649" s="103"/>
      <c r="T649" s="103"/>
      <c r="U649" s="103"/>
      <c r="V649" s="103"/>
      <c r="W649" s="103"/>
      <c r="X649" s="103"/>
      <c r="Y649" s="103"/>
      <c r="Z649" s="103"/>
      <c r="AA649" s="103"/>
    </row>
    <row r="650" spans="1:27" ht="14.25" customHeight="1">
      <c r="A650" s="102"/>
      <c r="B650" s="103"/>
      <c r="C650" s="103"/>
      <c r="D650" s="102"/>
      <c r="E650" s="102"/>
      <c r="F650" s="104"/>
      <c r="G650" s="102"/>
      <c r="H650" s="102"/>
      <c r="I650" s="103"/>
      <c r="J650" s="102"/>
      <c r="K650" s="102"/>
      <c r="L650" s="103"/>
      <c r="M650" s="103"/>
      <c r="N650" s="103"/>
      <c r="O650" s="103"/>
      <c r="P650" s="103"/>
      <c r="Q650" s="103"/>
      <c r="R650" s="103"/>
      <c r="S650" s="103"/>
      <c r="T650" s="103"/>
      <c r="U650" s="103"/>
      <c r="V650" s="103"/>
      <c r="W650" s="103"/>
      <c r="X650" s="103"/>
      <c r="Y650" s="103"/>
      <c r="Z650" s="103"/>
      <c r="AA650" s="103"/>
    </row>
    <row r="651" spans="1:27" ht="14.25" customHeight="1">
      <c r="A651" s="102"/>
      <c r="B651" s="103"/>
      <c r="C651" s="103"/>
      <c r="D651" s="102"/>
      <c r="E651" s="102"/>
      <c r="F651" s="104"/>
      <c r="G651" s="102"/>
      <c r="H651" s="102"/>
      <c r="I651" s="103"/>
      <c r="J651" s="102"/>
      <c r="K651" s="102"/>
      <c r="L651" s="103"/>
      <c r="M651" s="103"/>
      <c r="N651" s="103"/>
      <c r="O651" s="103"/>
      <c r="P651" s="103"/>
      <c r="Q651" s="103"/>
      <c r="R651" s="103"/>
      <c r="S651" s="103"/>
      <c r="T651" s="103"/>
      <c r="U651" s="103"/>
      <c r="V651" s="103"/>
      <c r="W651" s="103"/>
      <c r="X651" s="103"/>
      <c r="Y651" s="103"/>
      <c r="Z651" s="103"/>
      <c r="AA651" s="103"/>
    </row>
    <row r="652" spans="1:27" ht="14.25" customHeight="1">
      <c r="A652" s="102"/>
      <c r="B652" s="103"/>
      <c r="C652" s="103"/>
      <c r="D652" s="102"/>
      <c r="E652" s="102"/>
      <c r="F652" s="104"/>
      <c r="G652" s="102"/>
      <c r="H652" s="102"/>
      <c r="I652" s="103"/>
      <c r="J652" s="102"/>
      <c r="K652" s="102"/>
      <c r="L652" s="103"/>
      <c r="M652" s="103"/>
      <c r="N652" s="103"/>
      <c r="O652" s="103"/>
      <c r="P652" s="103"/>
      <c r="Q652" s="103"/>
      <c r="R652" s="103"/>
      <c r="S652" s="103"/>
      <c r="T652" s="103"/>
      <c r="U652" s="103"/>
      <c r="V652" s="103"/>
      <c r="W652" s="103"/>
      <c r="X652" s="103"/>
      <c r="Y652" s="103"/>
      <c r="Z652" s="103"/>
      <c r="AA652" s="103"/>
    </row>
    <row r="653" spans="1:27" ht="14.25" customHeight="1">
      <c r="A653" s="102"/>
      <c r="B653" s="103"/>
      <c r="C653" s="103"/>
      <c r="D653" s="102"/>
      <c r="E653" s="102"/>
      <c r="F653" s="104"/>
      <c r="G653" s="102"/>
      <c r="H653" s="102"/>
      <c r="I653" s="103"/>
      <c r="J653" s="102"/>
      <c r="K653" s="102"/>
      <c r="L653" s="103"/>
      <c r="M653" s="103"/>
      <c r="N653" s="103"/>
      <c r="O653" s="103"/>
      <c r="P653" s="103"/>
      <c r="Q653" s="103"/>
      <c r="R653" s="103"/>
      <c r="S653" s="103"/>
      <c r="T653" s="103"/>
      <c r="U653" s="103"/>
      <c r="V653" s="103"/>
      <c r="W653" s="103"/>
      <c r="X653" s="103"/>
      <c r="Y653" s="103"/>
      <c r="Z653" s="103"/>
      <c r="AA653" s="103"/>
    </row>
    <row r="654" spans="1:27" ht="14.25" customHeight="1">
      <c r="A654" s="102"/>
      <c r="B654" s="103"/>
      <c r="C654" s="103"/>
      <c r="D654" s="102"/>
      <c r="E654" s="102"/>
      <c r="F654" s="104"/>
      <c r="G654" s="102"/>
      <c r="H654" s="102"/>
      <c r="I654" s="103"/>
      <c r="J654" s="102"/>
      <c r="K654" s="102"/>
      <c r="L654" s="103"/>
      <c r="M654" s="103"/>
      <c r="N654" s="103"/>
      <c r="O654" s="103"/>
      <c r="P654" s="103"/>
      <c r="Q654" s="103"/>
      <c r="R654" s="103"/>
      <c r="S654" s="103"/>
      <c r="T654" s="103"/>
      <c r="U654" s="103"/>
      <c r="V654" s="103"/>
      <c r="W654" s="103"/>
      <c r="X654" s="103"/>
      <c r="Y654" s="103"/>
      <c r="Z654" s="103"/>
      <c r="AA654" s="103"/>
    </row>
    <row r="655" spans="1:27" ht="14.25" customHeight="1">
      <c r="A655" s="102"/>
      <c r="B655" s="103"/>
      <c r="C655" s="103"/>
      <c r="D655" s="102"/>
      <c r="E655" s="102"/>
      <c r="F655" s="104"/>
      <c r="G655" s="102"/>
      <c r="H655" s="102"/>
      <c r="I655" s="103"/>
      <c r="J655" s="102"/>
      <c r="K655" s="102"/>
      <c r="L655" s="103"/>
      <c r="M655" s="103"/>
      <c r="N655" s="103"/>
      <c r="O655" s="103"/>
      <c r="P655" s="103"/>
      <c r="Q655" s="103"/>
      <c r="R655" s="103"/>
      <c r="S655" s="103"/>
      <c r="T655" s="103"/>
      <c r="U655" s="103"/>
      <c r="V655" s="103"/>
      <c r="W655" s="103"/>
      <c r="X655" s="103"/>
      <c r="Y655" s="103"/>
      <c r="Z655" s="103"/>
      <c r="AA655" s="103"/>
    </row>
    <row r="656" spans="1:27" ht="14.25" customHeight="1">
      <c r="A656" s="102"/>
      <c r="B656" s="103"/>
      <c r="C656" s="103"/>
      <c r="D656" s="102"/>
      <c r="E656" s="102"/>
      <c r="F656" s="104"/>
      <c r="G656" s="102"/>
      <c r="H656" s="102"/>
      <c r="I656" s="103"/>
      <c r="J656" s="102"/>
      <c r="K656" s="102"/>
      <c r="L656" s="103"/>
      <c r="M656" s="103"/>
      <c r="N656" s="103"/>
      <c r="O656" s="103"/>
      <c r="P656" s="103"/>
      <c r="Q656" s="103"/>
      <c r="R656" s="103"/>
      <c r="S656" s="103"/>
      <c r="T656" s="103"/>
      <c r="U656" s="103"/>
      <c r="V656" s="103"/>
      <c r="W656" s="103"/>
      <c r="X656" s="103"/>
      <c r="Y656" s="103"/>
      <c r="Z656" s="103"/>
      <c r="AA656" s="103"/>
    </row>
    <row r="657" spans="1:27" ht="14.25" customHeight="1">
      <c r="A657" s="102"/>
      <c r="B657" s="103"/>
      <c r="C657" s="103"/>
      <c r="D657" s="102"/>
      <c r="E657" s="102"/>
      <c r="F657" s="104"/>
      <c r="G657" s="102"/>
      <c r="H657" s="102"/>
      <c r="I657" s="103"/>
      <c r="J657" s="102"/>
      <c r="K657" s="102"/>
      <c r="L657" s="103"/>
      <c r="M657" s="103"/>
      <c r="N657" s="103"/>
      <c r="O657" s="103"/>
      <c r="P657" s="103"/>
      <c r="Q657" s="103"/>
      <c r="R657" s="103"/>
      <c r="S657" s="103"/>
      <c r="T657" s="103"/>
      <c r="U657" s="103"/>
      <c r="V657" s="103"/>
      <c r="W657" s="103"/>
      <c r="X657" s="103"/>
      <c r="Y657" s="103"/>
      <c r="Z657" s="103"/>
      <c r="AA657" s="103"/>
    </row>
    <row r="658" spans="1:27" ht="14.25" customHeight="1">
      <c r="A658" s="102"/>
      <c r="B658" s="103"/>
      <c r="C658" s="103"/>
      <c r="D658" s="102"/>
      <c r="E658" s="102"/>
      <c r="F658" s="104"/>
      <c r="G658" s="102"/>
      <c r="H658" s="102"/>
      <c r="I658" s="103"/>
      <c r="J658" s="102"/>
      <c r="K658" s="102"/>
      <c r="L658" s="103"/>
      <c r="M658" s="103"/>
      <c r="N658" s="103"/>
      <c r="O658" s="103"/>
      <c r="P658" s="103"/>
      <c r="Q658" s="103"/>
      <c r="R658" s="103"/>
      <c r="S658" s="103"/>
      <c r="T658" s="103"/>
      <c r="U658" s="103"/>
      <c r="V658" s="103"/>
      <c r="W658" s="103"/>
      <c r="X658" s="103"/>
      <c r="Y658" s="103"/>
      <c r="Z658" s="103"/>
      <c r="AA658" s="103"/>
    </row>
    <row r="659" spans="1:27" ht="14.25" customHeight="1">
      <c r="A659" s="102"/>
      <c r="B659" s="103"/>
      <c r="C659" s="103"/>
      <c r="D659" s="102"/>
      <c r="E659" s="102"/>
      <c r="F659" s="104"/>
      <c r="G659" s="102"/>
      <c r="H659" s="102"/>
      <c r="I659" s="103"/>
      <c r="J659" s="102"/>
      <c r="K659" s="102"/>
      <c r="L659" s="103"/>
      <c r="M659" s="103"/>
      <c r="N659" s="103"/>
      <c r="O659" s="103"/>
      <c r="P659" s="103"/>
      <c r="Q659" s="103"/>
      <c r="R659" s="103"/>
      <c r="S659" s="103"/>
      <c r="T659" s="103"/>
      <c r="U659" s="103"/>
      <c r="V659" s="103"/>
      <c r="W659" s="103"/>
      <c r="X659" s="103"/>
      <c r="Y659" s="103"/>
      <c r="Z659" s="103"/>
      <c r="AA659" s="103"/>
    </row>
    <row r="660" spans="1:27" ht="14.25" customHeight="1">
      <c r="A660" s="102"/>
      <c r="B660" s="103"/>
      <c r="C660" s="103"/>
      <c r="D660" s="102"/>
      <c r="E660" s="102"/>
      <c r="F660" s="104"/>
      <c r="G660" s="102"/>
      <c r="H660" s="102"/>
      <c r="I660" s="103"/>
      <c r="J660" s="102"/>
      <c r="K660" s="102"/>
      <c r="L660" s="103"/>
      <c r="M660" s="103"/>
      <c r="N660" s="103"/>
      <c r="O660" s="103"/>
      <c r="P660" s="103"/>
      <c r="Q660" s="103"/>
      <c r="R660" s="103"/>
      <c r="S660" s="103"/>
      <c r="T660" s="103"/>
      <c r="U660" s="103"/>
      <c r="V660" s="103"/>
      <c r="W660" s="103"/>
      <c r="X660" s="103"/>
      <c r="Y660" s="103"/>
      <c r="Z660" s="103"/>
      <c r="AA660" s="103"/>
    </row>
    <row r="661" spans="1:27" ht="14.25" customHeight="1">
      <c r="A661" s="102"/>
      <c r="B661" s="103"/>
      <c r="C661" s="103"/>
      <c r="D661" s="102"/>
      <c r="E661" s="102"/>
      <c r="F661" s="104"/>
      <c r="G661" s="102"/>
      <c r="H661" s="102"/>
      <c r="I661" s="103"/>
      <c r="J661" s="102"/>
      <c r="K661" s="102"/>
      <c r="L661" s="103"/>
      <c r="M661" s="103"/>
      <c r="N661" s="103"/>
      <c r="O661" s="103"/>
      <c r="P661" s="103"/>
      <c r="Q661" s="103"/>
      <c r="R661" s="103"/>
      <c r="S661" s="103"/>
      <c r="T661" s="103"/>
      <c r="U661" s="103"/>
      <c r="V661" s="103"/>
      <c r="W661" s="103"/>
      <c r="X661" s="103"/>
      <c r="Y661" s="103"/>
      <c r="Z661" s="103"/>
      <c r="AA661" s="103"/>
    </row>
    <row r="662" spans="1:27" ht="14.25" customHeight="1">
      <c r="A662" s="102"/>
      <c r="B662" s="103"/>
      <c r="C662" s="103"/>
      <c r="D662" s="102"/>
      <c r="E662" s="102"/>
      <c r="F662" s="104"/>
      <c r="G662" s="102"/>
      <c r="H662" s="102"/>
      <c r="I662" s="103"/>
      <c r="J662" s="102"/>
      <c r="K662" s="102"/>
      <c r="L662" s="103"/>
      <c r="M662" s="103"/>
      <c r="N662" s="103"/>
      <c r="O662" s="103"/>
      <c r="P662" s="103"/>
      <c r="Q662" s="103"/>
      <c r="R662" s="103"/>
      <c r="S662" s="103"/>
      <c r="T662" s="103"/>
      <c r="U662" s="103"/>
      <c r="V662" s="103"/>
      <c r="W662" s="103"/>
      <c r="X662" s="103"/>
      <c r="Y662" s="103"/>
      <c r="Z662" s="103"/>
      <c r="AA662" s="103"/>
    </row>
    <row r="663" spans="1:27" ht="14.25" customHeight="1">
      <c r="A663" s="102"/>
      <c r="B663" s="103"/>
      <c r="C663" s="103"/>
      <c r="D663" s="102"/>
      <c r="E663" s="102"/>
      <c r="F663" s="104"/>
      <c r="G663" s="102"/>
      <c r="H663" s="102"/>
      <c r="I663" s="103"/>
      <c r="J663" s="102"/>
      <c r="K663" s="102"/>
      <c r="L663" s="103"/>
      <c r="M663" s="103"/>
      <c r="N663" s="103"/>
      <c r="O663" s="103"/>
      <c r="P663" s="103"/>
      <c r="Q663" s="103"/>
      <c r="R663" s="103"/>
      <c r="S663" s="103"/>
      <c r="T663" s="103"/>
      <c r="U663" s="103"/>
      <c r="V663" s="103"/>
      <c r="W663" s="103"/>
      <c r="X663" s="103"/>
      <c r="Y663" s="103"/>
      <c r="Z663" s="103"/>
      <c r="AA663" s="103"/>
    </row>
    <row r="664" spans="1:27" ht="14.25" customHeight="1">
      <c r="A664" s="102"/>
      <c r="B664" s="103"/>
      <c r="C664" s="103"/>
      <c r="D664" s="102"/>
      <c r="E664" s="102"/>
      <c r="F664" s="104"/>
      <c r="G664" s="102"/>
      <c r="H664" s="102"/>
      <c r="I664" s="103"/>
      <c r="J664" s="102"/>
      <c r="K664" s="102"/>
      <c r="L664" s="103"/>
      <c r="M664" s="103"/>
      <c r="N664" s="103"/>
      <c r="O664" s="103"/>
      <c r="P664" s="103"/>
      <c r="Q664" s="103"/>
      <c r="R664" s="103"/>
      <c r="S664" s="103"/>
      <c r="T664" s="103"/>
      <c r="U664" s="103"/>
      <c r="V664" s="103"/>
      <c r="W664" s="103"/>
      <c r="X664" s="103"/>
      <c r="Y664" s="103"/>
      <c r="Z664" s="103"/>
      <c r="AA664" s="103"/>
    </row>
    <row r="665" spans="1:27" ht="14.25" customHeight="1">
      <c r="A665" s="102"/>
      <c r="B665" s="103"/>
      <c r="C665" s="103"/>
      <c r="D665" s="102"/>
      <c r="E665" s="102"/>
      <c r="F665" s="104"/>
      <c r="G665" s="102"/>
      <c r="H665" s="102"/>
      <c r="I665" s="103"/>
      <c r="J665" s="102"/>
      <c r="K665" s="102"/>
      <c r="L665" s="103"/>
      <c r="M665" s="103"/>
      <c r="N665" s="103"/>
      <c r="O665" s="103"/>
      <c r="P665" s="103"/>
      <c r="Q665" s="103"/>
      <c r="R665" s="103"/>
      <c r="S665" s="103"/>
      <c r="T665" s="103"/>
      <c r="U665" s="103"/>
      <c r="V665" s="103"/>
      <c r="W665" s="103"/>
      <c r="X665" s="103"/>
      <c r="Y665" s="103"/>
      <c r="Z665" s="103"/>
      <c r="AA665" s="103"/>
    </row>
    <row r="666" spans="1:27" ht="14.25" customHeight="1">
      <c r="A666" s="102"/>
      <c r="B666" s="103"/>
      <c r="C666" s="103"/>
      <c r="D666" s="102"/>
      <c r="E666" s="102"/>
      <c r="F666" s="104"/>
      <c r="G666" s="102"/>
      <c r="H666" s="102"/>
      <c r="I666" s="103"/>
      <c r="J666" s="102"/>
      <c r="K666" s="102"/>
      <c r="L666" s="103"/>
      <c r="M666" s="103"/>
      <c r="N666" s="103"/>
      <c r="O666" s="103"/>
      <c r="P666" s="103"/>
      <c r="Q666" s="103"/>
      <c r="R666" s="103"/>
      <c r="S666" s="103"/>
      <c r="T666" s="103"/>
      <c r="U666" s="103"/>
      <c r="V666" s="103"/>
      <c r="W666" s="103"/>
      <c r="X666" s="103"/>
      <c r="Y666" s="103"/>
      <c r="Z666" s="103"/>
      <c r="AA666" s="103"/>
    </row>
    <row r="667" spans="1:27" ht="14.25" customHeight="1">
      <c r="A667" s="102"/>
      <c r="B667" s="103"/>
      <c r="C667" s="103"/>
      <c r="D667" s="102"/>
      <c r="E667" s="102"/>
      <c r="F667" s="104"/>
      <c r="G667" s="102"/>
      <c r="H667" s="102"/>
      <c r="I667" s="103"/>
      <c r="J667" s="102"/>
      <c r="K667" s="102"/>
      <c r="L667" s="103"/>
      <c r="M667" s="103"/>
      <c r="N667" s="103"/>
      <c r="O667" s="103"/>
      <c r="P667" s="103"/>
      <c r="Q667" s="103"/>
      <c r="R667" s="103"/>
      <c r="S667" s="103"/>
      <c r="T667" s="103"/>
      <c r="U667" s="103"/>
      <c r="V667" s="103"/>
      <c r="W667" s="103"/>
      <c r="X667" s="103"/>
      <c r="Y667" s="103"/>
      <c r="Z667" s="103"/>
      <c r="AA667" s="103"/>
    </row>
    <row r="668" spans="1:27" ht="14.25" customHeight="1">
      <c r="A668" s="102"/>
      <c r="B668" s="103"/>
      <c r="C668" s="103"/>
      <c r="D668" s="102"/>
      <c r="E668" s="102"/>
      <c r="F668" s="104"/>
      <c r="G668" s="102"/>
      <c r="H668" s="102"/>
      <c r="I668" s="103"/>
      <c r="J668" s="102"/>
      <c r="K668" s="102"/>
      <c r="L668" s="103"/>
      <c r="M668" s="103"/>
      <c r="N668" s="103"/>
      <c r="O668" s="103"/>
      <c r="P668" s="103"/>
      <c r="Q668" s="103"/>
      <c r="R668" s="103"/>
      <c r="S668" s="103"/>
      <c r="T668" s="103"/>
      <c r="U668" s="103"/>
      <c r="V668" s="103"/>
      <c r="W668" s="103"/>
      <c r="X668" s="103"/>
      <c r="Y668" s="103"/>
      <c r="Z668" s="103"/>
      <c r="AA668" s="103"/>
    </row>
    <row r="669" spans="1:27" ht="14.25" customHeight="1">
      <c r="A669" s="102"/>
      <c r="B669" s="103"/>
      <c r="C669" s="103"/>
      <c r="D669" s="102"/>
      <c r="E669" s="102"/>
      <c r="F669" s="104"/>
      <c r="G669" s="102"/>
      <c r="H669" s="102"/>
      <c r="I669" s="103"/>
      <c r="J669" s="102"/>
      <c r="K669" s="102"/>
      <c r="L669" s="103"/>
      <c r="M669" s="103"/>
      <c r="N669" s="103"/>
      <c r="O669" s="103"/>
      <c r="P669" s="103"/>
      <c r="Q669" s="103"/>
      <c r="R669" s="103"/>
      <c r="S669" s="103"/>
      <c r="T669" s="103"/>
      <c r="U669" s="103"/>
      <c r="V669" s="103"/>
      <c r="W669" s="103"/>
      <c r="X669" s="103"/>
      <c r="Y669" s="103"/>
      <c r="Z669" s="103"/>
      <c r="AA669" s="103"/>
    </row>
    <row r="670" spans="1:27" ht="14.25" customHeight="1">
      <c r="A670" s="102"/>
      <c r="B670" s="103"/>
      <c r="C670" s="103"/>
      <c r="D670" s="102"/>
      <c r="E670" s="102"/>
      <c r="F670" s="104"/>
      <c r="G670" s="102"/>
      <c r="H670" s="102"/>
      <c r="I670" s="103"/>
      <c r="J670" s="102"/>
      <c r="K670" s="102"/>
      <c r="L670" s="103"/>
      <c r="M670" s="103"/>
      <c r="N670" s="103"/>
      <c r="O670" s="103"/>
      <c r="P670" s="103"/>
      <c r="Q670" s="103"/>
      <c r="R670" s="103"/>
      <c r="S670" s="103"/>
      <c r="T670" s="103"/>
      <c r="U670" s="103"/>
      <c r="V670" s="103"/>
      <c r="W670" s="103"/>
      <c r="X670" s="103"/>
      <c r="Y670" s="103"/>
      <c r="Z670" s="103"/>
      <c r="AA670" s="103"/>
    </row>
    <row r="671" spans="1:27" ht="14.25" customHeight="1">
      <c r="A671" s="102"/>
      <c r="B671" s="103"/>
      <c r="C671" s="103"/>
      <c r="D671" s="102"/>
      <c r="E671" s="102"/>
      <c r="F671" s="104"/>
      <c r="G671" s="102"/>
      <c r="H671" s="102"/>
      <c r="I671" s="103"/>
      <c r="J671" s="102"/>
      <c r="K671" s="102"/>
      <c r="L671" s="103"/>
      <c r="M671" s="103"/>
      <c r="N671" s="103"/>
      <c r="O671" s="103"/>
      <c r="P671" s="103"/>
      <c r="Q671" s="103"/>
      <c r="R671" s="103"/>
      <c r="S671" s="103"/>
      <c r="T671" s="103"/>
      <c r="U671" s="103"/>
      <c r="V671" s="103"/>
      <c r="W671" s="103"/>
      <c r="X671" s="103"/>
      <c r="Y671" s="103"/>
      <c r="Z671" s="103"/>
      <c r="AA671" s="103"/>
    </row>
    <row r="672" spans="1:27" ht="14.25" customHeight="1">
      <c r="A672" s="102"/>
      <c r="B672" s="103"/>
      <c r="C672" s="103"/>
      <c r="D672" s="102"/>
      <c r="E672" s="102"/>
      <c r="F672" s="104"/>
      <c r="G672" s="102"/>
      <c r="H672" s="102"/>
      <c r="I672" s="103"/>
      <c r="J672" s="102"/>
      <c r="K672" s="102"/>
      <c r="L672" s="103"/>
      <c r="M672" s="103"/>
      <c r="N672" s="103"/>
      <c r="O672" s="103"/>
      <c r="P672" s="103"/>
      <c r="Q672" s="103"/>
      <c r="R672" s="103"/>
      <c r="S672" s="103"/>
      <c r="T672" s="103"/>
      <c r="U672" s="103"/>
      <c r="V672" s="103"/>
      <c r="W672" s="103"/>
      <c r="X672" s="103"/>
      <c r="Y672" s="103"/>
      <c r="Z672" s="103"/>
      <c r="AA672" s="103"/>
    </row>
    <row r="673" spans="1:27" ht="14.25" customHeight="1">
      <c r="A673" s="102"/>
      <c r="B673" s="103"/>
      <c r="C673" s="103"/>
      <c r="D673" s="102"/>
      <c r="E673" s="102"/>
      <c r="F673" s="104"/>
      <c r="G673" s="102"/>
      <c r="H673" s="102"/>
      <c r="I673" s="103"/>
      <c r="J673" s="102"/>
      <c r="K673" s="102"/>
      <c r="L673" s="103"/>
      <c r="M673" s="103"/>
      <c r="N673" s="103"/>
      <c r="O673" s="103"/>
      <c r="P673" s="103"/>
      <c r="Q673" s="103"/>
      <c r="R673" s="103"/>
      <c r="S673" s="103"/>
      <c r="T673" s="103"/>
      <c r="U673" s="103"/>
      <c r="V673" s="103"/>
      <c r="W673" s="103"/>
      <c r="X673" s="103"/>
      <c r="Y673" s="103"/>
      <c r="Z673" s="103"/>
      <c r="AA673" s="103"/>
    </row>
    <row r="674" spans="1:27" ht="14.25" customHeight="1">
      <c r="A674" s="102"/>
      <c r="B674" s="103"/>
      <c r="C674" s="103"/>
      <c r="D674" s="102"/>
      <c r="E674" s="102"/>
      <c r="F674" s="104"/>
      <c r="G674" s="102"/>
      <c r="H674" s="102"/>
      <c r="I674" s="103"/>
      <c r="J674" s="102"/>
      <c r="K674" s="102"/>
      <c r="L674" s="103"/>
      <c r="M674" s="103"/>
      <c r="N674" s="103"/>
      <c r="O674" s="103"/>
      <c r="P674" s="103"/>
      <c r="Q674" s="103"/>
      <c r="R674" s="103"/>
      <c r="S674" s="103"/>
      <c r="T674" s="103"/>
      <c r="U674" s="103"/>
      <c r="V674" s="103"/>
      <c r="W674" s="103"/>
      <c r="X674" s="103"/>
      <c r="Y674" s="103"/>
      <c r="Z674" s="103"/>
      <c r="AA674" s="103"/>
    </row>
    <row r="675" spans="1:27" ht="14.25" customHeight="1">
      <c r="A675" s="102"/>
      <c r="B675" s="103"/>
      <c r="C675" s="103"/>
      <c r="D675" s="102"/>
      <c r="E675" s="102"/>
      <c r="F675" s="104"/>
      <c r="G675" s="102"/>
      <c r="H675" s="102"/>
      <c r="I675" s="103"/>
      <c r="J675" s="102"/>
      <c r="K675" s="102"/>
      <c r="L675" s="103"/>
      <c r="M675" s="103"/>
      <c r="N675" s="103"/>
      <c r="O675" s="103"/>
      <c r="P675" s="103"/>
      <c r="Q675" s="103"/>
      <c r="R675" s="103"/>
      <c r="S675" s="103"/>
      <c r="T675" s="103"/>
      <c r="U675" s="103"/>
      <c r="V675" s="103"/>
      <c r="W675" s="103"/>
      <c r="X675" s="103"/>
      <c r="Y675" s="103"/>
      <c r="Z675" s="103"/>
      <c r="AA675" s="103"/>
    </row>
    <row r="676" spans="1:27" ht="14.25" customHeight="1">
      <c r="A676" s="102"/>
      <c r="B676" s="103"/>
      <c r="C676" s="103"/>
      <c r="D676" s="102"/>
      <c r="E676" s="102"/>
      <c r="F676" s="104"/>
      <c r="G676" s="102"/>
      <c r="H676" s="102"/>
      <c r="I676" s="103"/>
      <c r="J676" s="102"/>
      <c r="K676" s="102"/>
      <c r="L676" s="103"/>
      <c r="M676" s="103"/>
      <c r="N676" s="103"/>
      <c r="O676" s="103"/>
      <c r="P676" s="103"/>
      <c r="Q676" s="103"/>
      <c r="R676" s="103"/>
      <c r="S676" s="103"/>
      <c r="T676" s="103"/>
      <c r="U676" s="103"/>
      <c r="V676" s="103"/>
      <c r="W676" s="103"/>
      <c r="X676" s="103"/>
      <c r="Y676" s="103"/>
      <c r="Z676" s="103"/>
      <c r="AA676" s="103"/>
    </row>
    <row r="677" spans="1:27" ht="14.25" customHeight="1">
      <c r="A677" s="102"/>
      <c r="B677" s="103"/>
      <c r="C677" s="103"/>
      <c r="D677" s="102"/>
      <c r="E677" s="102"/>
      <c r="F677" s="104"/>
      <c r="G677" s="102"/>
      <c r="H677" s="102"/>
      <c r="I677" s="103"/>
      <c r="J677" s="102"/>
      <c r="K677" s="102"/>
      <c r="L677" s="103"/>
      <c r="M677" s="103"/>
      <c r="N677" s="103"/>
      <c r="O677" s="103"/>
      <c r="P677" s="103"/>
      <c r="Q677" s="103"/>
      <c r="R677" s="103"/>
      <c r="S677" s="103"/>
      <c r="T677" s="103"/>
      <c r="U677" s="103"/>
      <c r="V677" s="103"/>
      <c r="W677" s="103"/>
      <c r="X677" s="103"/>
      <c r="Y677" s="103"/>
      <c r="Z677" s="103"/>
      <c r="AA677" s="103"/>
    </row>
    <row r="678" spans="1:27" ht="14.25" customHeight="1">
      <c r="A678" s="102"/>
      <c r="B678" s="103"/>
      <c r="C678" s="103"/>
      <c r="D678" s="102"/>
      <c r="E678" s="102"/>
      <c r="F678" s="104"/>
      <c r="G678" s="102"/>
      <c r="H678" s="102"/>
      <c r="I678" s="103"/>
      <c r="J678" s="102"/>
      <c r="K678" s="102"/>
      <c r="L678" s="103"/>
      <c r="M678" s="103"/>
      <c r="N678" s="103"/>
      <c r="O678" s="103"/>
      <c r="P678" s="103"/>
      <c r="Q678" s="103"/>
      <c r="R678" s="103"/>
      <c r="S678" s="103"/>
      <c r="T678" s="103"/>
      <c r="U678" s="103"/>
      <c r="V678" s="103"/>
      <c r="W678" s="103"/>
      <c r="X678" s="103"/>
      <c r="Y678" s="103"/>
      <c r="Z678" s="103"/>
      <c r="AA678" s="103"/>
    </row>
    <row r="679" spans="1:27" ht="14.25" customHeight="1">
      <c r="A679" s="102"/>
      <c r="B679" s="103"/>
      <c r="C679" s="103"/>
      <c r="D679" s="102"/>
      <c r="E679" s="102"/>
      <c r="F679" s="104"/>
      <c r="G679" s="102"/>
      <c r="H679" s="102"/>
      <c r="I679" s="103"/>
      <c r="J679" s="102"/>
      <c r="K679" s="102"/>
      <c r="L679" s="103"/>
      <c r="M679" s="103"/>
      <c r="N679" s="103"/>
      <c r="O679" s="103"/>
      <c r="P679" s="103"/>
      <c r="Q679" s="103"/>
      <c r="R679" s="103"/>
      <c r="S679" s="103"/>
      <c r="T679" s="103"/>
      <c r="U679" s="103"/>
      <c r="V679" s="103"/>
      <c r="W679" s="103"/>
      <c r="X679" s="103"/>
      <c r="Y679" s="103"/>
      <c r="Z679" s="103"/>
      <c r="AA679" s="103"/>
    </row>
    <row r="680" spans="1:27" ht="14.25" customHeight="1">
      <c r="A680" s="102"/>
      <c r="B680" s="103"/>
      <c r="C680" s="103"/>
      <c r="D680" s="102"/>
      <c r="E680" s="102"/>
      <c r="F680" s="104"/>
      <c r="G680" s="102"/>
      <c r="H680" s="102"/>
      <c r="I680" s="103"/>
      <c r="J680" s="102"/>
      <c r="K680" s="102"/>
      <c r="L680" s="103"/>
      <c r="M680" s="103"/>
      <c r="N680" s="103"/>
      <c r="O680" s="103"/>
      <c r="P680" s="103"/>
      <c r="Q680" s="103"/>
      <c r="R680" s="103"/>
      <c r="S680" s="103"/>
      <c r="T680" s="103"/>
      <c r="U680" s="103"/>
      <c r="V680" s="103"/>
      <c r="W680" s="103"/>
      <c r="X680" s="103"/>
      <c r="Y680" s="103"/>
      <c r="Z680" s="103"/>
      <c r="AA680" s="103"/>
    </row>
    <row r="681" spans="1:27" ht="14.25" customHeight="1">
      <c r="A681" s="102"/>
      <c r="B681" s="103"/>
      <c r="C681" s="103"/>
      <c r="D681" s="102"/>
      <c r="E681" s="102"/>
      <c r="F681" s="104"/>
      <c r="G681" s="102"/>
      <c r="H681" s="102"/>
      <c r="I681" s="103"/>
      <c r="J681" s="102"/>
      <c r="K681" s="102"/>
      <c r="L681" s="103"/>
      <c r="M681" s="103"/>
      <c r="N681" s="103"/>
      <c r="O681" s="103"/>
      <c r="P681" s="103"/>
      <c r="Q681" s="103"/>
      <c r="R681" s="103"/>
      <c r="S681" s="103"/>
      <c r="T681" s="103"/>
      <c r="U681" s="103"/>
      <c r="V681" s="103"/>
      <c r="W681" s="103"/>
      <c r="X681" s="103"/>
      <c r="Y681" s="103"/>
      <c r="Z681" s="103"/>
      <c r="AA681" s="103"/>
    </row>
    <row r="682" spans="1:27" ht="14.25" customHeight="1">
      <c r="A682" s="102"/>
      <c r="B682" s="103"/>
      <c r="C682" s="103"/>
      <c r="D682" s="102"/>
      <c r="E682" s="102"/>
      <c r="F682" s="104"/>
      <c r="G682" s="102"/>
      <c r="H682" s="102"/>
      <c r="I682" s="103"/>
      <c r="J682" s="102"/>
      <c r="K682" s="102"/>
      <c r="L682" s="103"/>
      <c r="M682" s="103"/>
      <c r="N682" s="103"/>
      <c r="O682" s="103"/>
      <c r="P682" s="103"/>
      <c r="Q682" s="103"/>
      <c r="R682" s="103"/>
      <c r="S682" s="103"/>
      <c r="T682" s="103"/>
      <c r="U682" s="103"/>
      <c r="V682" s="103"/>
      <c r="W682" s="103"/>
      <c r="X682" s="103"/>
      <c r="Y682" s="103"/>
      <c r="Z682" s="103"/>
      <c r="AA682" s="103"/>
    </row>
    <row r="683" spans="1:27" ht="14.25" customHeight="1">
      <c r="A683" s="102"/>
      <c r="B683" s="103"/>
      <c r="C683" s="103"/>
      <c r="D683" s="102"/>
      <c r="E683" s="102"/>
      <c r="F683" s="104"/>
      <c r="G683" s="102"/>
      <c r="H683" s="102"/>
      <c r="I683" s="103"/>
      <c r="J683" s="102"/>
      <c r="K683" s="102"/>
      <c r="L683" s="103"/>
      <c r="M683" s="103"/>
      <c r="N683" s="103"/>
      <c r="O683" s="103"/>
      <c r="P683" s="103"/>
      <c r="Q683" s="103"/>
      <c r="R683" s="103"/>
      <c r="S683" s="103"/>
      <c r="T683" s="103"/>
      <c r="U683" s="103"/>
      <c r="V683" s="103"/>
      <c r="W683" s="103"/>
      <c r="X683" s="103"/>
      <c r="Y683" s="103"/>
      <c r="Z683" s="103"/>
      <c r="AA683" s="103"/>
    </row>
    <row r="684" spans="1:27" ht="14.25" customHeight="1">
      <c r="A684" s="102"/>
      <c r="B684" s="103"/>
      <c r="C684" s="103"/>
      <c r="D684" s="102"/>
      <c r="E684" s="102"/>
      <c r="F684" s="104"/>
      <c r="G684" s="102"/>
      <c r="H684" s="102"/>
      <c r="I684" s="103"/>
      <c r="J684" s="102"/>
      <c r="K684" s="102"/>
      <c r="L684" s="103"/>
      <c r="M684" s="103"/>
      <c r="N684" s="103"/>
      <c r="O684" s="103"/>
      <c r="P684" s="103"/>
      <c r="Q684" s="103"/>
      <c r="R684" s="103"/>
      <c r="S684" s="103"/>
      <c r="T684" s="103"/>
      <c r="U684" s="103"/>
      <c r="V684" s="103"/>
      <c r="W684" s="103"/>
      <c r="X684" s="103"/>
      <c r="Y684" s="103"/>
      <c r="Z684" s="103"/>
      <c r="AA684" s="103"/>
    </row>
    <row r="685" spans="1:27" ht="14.25" customHeight="1">
      <c r="A685" s="102"/>
      <c r="B685" s="103"/>
      <c r="C685" s="103"/>
      <c r="D685" s="102"/>
      <c r="E685" s="102"/>
      <c r="F685" s="104"/>
      <c r="G685" s="102"/>
      <c r="H685" s="102"/>
      <c r="I685" s="103"/>
      <c r="J685" s="102"/>
      <c r="K685" s="102"/>
      <c r="L685" s="103"/>
      <c r="M685" s="103"/>
      <c r="N685" s="103"/>
      <c r="O685" s="103"/>
      <c r="P685" s="103"/>
      <c r="Q685" s="103"/>
      <c r="R685" s="103"/>
      <c r="S685" s="103"/>
      <c r="T685" s="103"/>
      <c r="U685" s="103"/>
      <c r="V685" s="103"/>
      <c r="W685" s="103"/>
      <c r="X685" s="103"/>
      <c r="Y685" s="103"/>
      <c r="Z685" s="103"/>
      <c r="AA685" s="103"/>
    </row>
    <row r="686" spans="1:27" ht="14.25" customHeight="1">
      <c r="A686" s="102"/>
      <c r="B686" s="103"/>
      <c r="C686" s="103"/>
      <c r="D686" s="102"/>
      <c r="E686" s="102"/>
      <c r="F686" s="104"/>
      <c r="G686" s="102"/>
      <c r="H686" s="102"/>
      <c r="I686" s="103"/>
      <c r="J686" s="102"/>
      <c r="K686" s="102"/>
      <c r="L686" s="103"/>
      <c r="M686" s="103"/>
      <c r="N686" s="103"/>
      <c r="O686" s="103"/>
      <c r="P686" s="103"/>
      <c r="Q686" s="103"/>
      <c r="R686" s="103"/>
      <c r="S686" s="103"/>
      <c r="T686" s="103"/>
      <c r="U686" s="103"/>
      <c r="V686" s="103"/>
      <c r="W686" s="103"/>
      <c r="X686" s="103"/>
      <c r="Y686" s="103"/>
      <c r="Z686" s="103"/>
      <c r="AA686" s="103"/>
    </row>
    <row r="687" spans="1:27" ht="14.25" customHeight="1">
      <c r="A687" s="102"/>
      <c r="B687" s="103"/>
      <c r="C687" s="103"/>
      <c r="D687" s="102"/>
      <c r="E687" s="102"/>
      <c r="F687" s="104"/>
      <c r="G687" s="102"/>
      <c r="H687" s="102"/>
      <c r="I687" s="103"/>
      <c r="J687" s="102"/>
      <c r="K687" s="102"/>
      <c r="L687" s="103"/>
      <c r="M687" s="103"/>
      <c r="N687" s="103"/>
      <c r="O687" s="103"/>
      <c r="P687" s="103"/>
      <c r="Q687" s="103"/>
      <c r="R687" s="103"/>
      <c r="S687" s="103"/>
      <c r="T687" s="103"/>
      <c r="U687" s="103"/>
      <c r="V687" s="103"/>
      <c r="W687" s="103"/>
      <c r="X687" s="103"/>
      <c r="Y687" s="103"/>
      <c r="Z687" s="103"/>
      <c r="AA687" s="103"/>
    </row>
    <row r="688" spans="1:27" ht="14.25" customHeight="1">
      <c r="A688" s="102"/>
      <c r="B688" s="103"/>
      <c r="C688" s="103"/>
      <c r="D688" s="102"/>
      <c r="E688" s="102"/>
      <c r="F688" s="104"/>
      <c r="G688" s="102"/>
      <c r="H688" s="102"/>
      <c r="I688" s="103"/>
      <c r="J688" s="102"/>
      <c r="K688" s="102"/>
      <c r="L688" s="103"/>
      <c r="M688" s="103"/>
      <c r="N688" s="103"/>
      <c r="O688" s="103"/>
      <c r="P688" s="103"/>
      <c r="Q688" s="103"/>
      <c r="R688" s="103"/>
      <c r="S688" s="103"/>
      <c r="T688" s="103"/>
      <c r="U688" s="103"/>
      <c r="V688" s="103"/>
      <c r="W688" s="103"/>
      <c r="X688" s="103"/>
      <c r="Y688" s="103"/>
      <c r="Z688" s="103"/>
      <c r="AA688" s="103"/>
    </row>
    <row r="689" spans="1:27" ht="14.25" customHeight="1">
      <c r="A689" s="102"/>
      <c r="B689" s="103"/>
      <c r="C689" s="103"/>
      <c r="D689" s="102"/>
      <c r="E689" s="102"/>
      <c r="F689" s="104"/>
      <c r="G689" s="102"/>
      <c r="H689" s="102"/>
      <c r="I689" s="103"/>
      <c r="J689" s="102"/>
      <c r="K689" s="102"/>
      <c r="L689" s="103"/>
      <c r="M689" s="103"/>
      <c r="N689" s="103"/>
      <c r="O689" s="103"/>
      <c r="P689" s="103"/>
      <c r="Q689" s="103"/>
      <c r="R689" s="103"/>
      <c r="S689" s="103"/>
      <c r="T689" s="103"/>
      <c r="U689" s="103"/>
      <c r="V689" s="103"/>
      <c r="W689" s="103"/>
      <c r="X689" s="103"/>
      <c r="Y689" s="103"/>
      <c r="Z689" s="103"/>
      <c r="AA689" s="103"/>
    </row>
    <row r="690" spans="1:27" ht="14.25" customHeight="1">
      <c r="A690" s="102"/>
      <c r="B690" s="103"/>
      <c r="C690" s="103"/>
      <c r="D690" s="102"/>
      <c r="E690" s="102"/>
      <c r="F690" s="104"/>
      <c r="G690" s="102"/>
      <c r="H690" s="102"/>
      <c r="I690" s="103"/>
      <c r="J690" s="102"/>
      <c r="K690" s="102"/>
      <c r="L690" s="103"/>
      <c r="M690" s="103"/>
      <c r="N690" s="103"/>
      <c r="O690" s="103"/>
      <c r="P690" s="103"/>
      <c r="Q690" s="103"/>
      <c r="R690" s="103"/>
      <c r="S690" s="103"/>
      <c r="T690" s="103"/>
      <c r="U690" s="103"/>
      <c r="V690" s="103"/>
      <c r="W690" s="103"/>
      <c r="X690" s="103"/>
      <c r="Y690" s="103"/>
      <c r="Z690" s="103"/>
      <c r="AA690" s="103"/>
    </row>
    <row r="691" spans="1:27" ht="14.25" customHeight="1">
      <c r="A691" s="102"/>
      <c r="B691" s="103"/>
      <c r="C691" s="103"/>
      <c r="D691" s="102"/>
      <c r="E691" s="102"/>
      <c r="F691" s="104"/>
      <c r="G691" s="102"/>
      <c r="H691" s="102"/>
      <c r="I691" s="103"/>
      <c r="J691" s="102"/>
      <c r="K691" s="102"/>
      <c r="L691" s="103"/>
      <c r="M691" s="103"/>
      <c r="N691" s="103"/>
      <c r="O691" s="103"/>
      <c r="P691" s="103"/>
      <c r="Q691" s="103"/>
      <c r="R691" s="103"/>
      <c r="S691" s="103"/>
      <c r="T691" s="103"/>
      <c r="U691" s="103"/>
      <c r="V691" s="103"/>
      <c r="W691" s="103"/>
      <c r="X691" s="103"/>
      <c r="Y691" s="103"/>
      <c r="Z691" s="103"/>
      <c r="AA691" s="103"/>
    </row>
    <row r="692" spans="1:27" ht="14.25" customHeight="1">
      <c r="A692" s="102"/>
      <c r="B692" s="103"/>
      <c r="C692" s="103"/>
      <c r="D692" s="102"/>
      <c r="E692" s="102"/>
      <c r="F692" s="104"/>
      <c r="G692" s="102"/>
      <c r="H692" s="102"/>
      <c r="I692" s="103"/>
      <c r="J692" s="102"/>
      <c r="K692" s="102"/>
      <c r="L692" s="103"/>
      <c r="M692" s="103"/>
      <c r="N692" s="103"/>
      <c r="O692" s="103"/>
      <c r="P692" s="103"/>
      <c r="Q692" s="103"/>
      <c r="R692" s="103"/>
      <c r="S692" s="103"/>
      <c r="T692" s="103"/>
      <c r="U692" s="103"/>
      <c r="V692" s="103"/>
      <c r="W692" s="103"/>
      <c r="X692" s="103"/>
      <c r="Y692" s="103"/>
      <c r="Z692" s="103"/>
      <c r="AA692" s="103"/>
    </row>
    <row r="693" spans="1:27" ht="14.25" customHeight="1">
      <c r="A693" s="102"/>
      <c r="B693" s="103"/>
      <c r="C693" s="103"/>
      <c r="D693" s="102"/>
      <c r="E693" s="102"/>
      <c r="F693" s="104"/>
      <c r="G693" s="102"/>
      <c r="H693" s="102"/>
      <c r="I693" s="103"/>
      <c r="J693" s="102"/>
      <c r="K693" s="102"/>
      <c r="L693" s="103"/>
      <c r="M693" s="103"/>
      <c r="N693" s="103"/>
      <c r="O693" s="103"/>
      <c r="P693" s="103"/>
      <c r="Q693" s="103"/>
      <c r="R693" s="103"/>
      <c r="S693" s="103"/>
      <c r="T693" s="103"/>
      <c r="U693" s="103"/>
      <c r="V693" s="103"/>
      <c r="W693" s="103"/>
      <c r="X693" s="103"/>
      <c r="Y693" s="103"/>
      <c r="Z693" s="103"/>
      <c r="AA693" s="103"/>
    </row>
    <row r="694" spans="1:27" ht="14.25" customHeight="1">
      <c r="A694" s="102"/>
      <c r="B694" s="103"/>
      <c r="C694" s="103"/>
      <c r="D694" s="102"/>
      <c r="E694" s="102"/>
      <c r="F694" s="104"/>
      <c r="G694" s="102"/>
      <c r="H694" s="102"/>
      <c r="I694" s="103"/>
      <c r="J694" s="102"/>
      <c r="K694" s="102"/>
      <c r="L694" s="103"/>
      <c r="M694" s="103"/>
      <c r="N694" s="103"/>
      <c r="O694" s="103"/>
      <c r="P694" s="103"/>
      <c r="Q694" s="103"/>
      <c r="R694" s="103"/>
      <c r="S694" s="103"/>
      <c r="T694" s="103"/>
      <c r="U694" s="103"/>
      <c r="V694" s="103"/>
      <c r="W694" s="103"/>
      <c r="X694" s="103"/>
      <c r="Y694" s="103"/>
      <c r="Z694" s="103"/>
      <c r="AA694" s="103"/>
    </row>
    <row r="695" spans="1:27" ht="14.25" customHeight="1">
      <c r="A695" s="102"/>
      <c r="B695" s="103"/>
      <c r="C695" s="103"/>
      <c r="D695" s="102"/>
      <c r="E695" s="102"/>
      <c r="F695" s="104"/>
      <c r="G695" s="102"/>
      <c r="H695" s="102"/>
      <c r="I695" s="103"/>
      <c r="J695" s="102"/>
      <c r="K695" s="102"/>
      <c r="L695" s="103"/>
      <c r="M695" s="103"/>
      <c r="N695" s="103"/>
      <c r="O695" s="103"/>
      <c r="P695" s="103"/>
      <c r="Q695" s="103"/>
      <c r="R695" s="103"/>
      <c r="S695" s="103"/>
      <c r="T695" s="103"/>
      <c r="U695" s="103"/>
      <c r="V695" s="103"/>
      <c r="W695" s="103"/>
      <c r="X695" s="103"/>
      <c r="Y695" s="103"/>
      <c r="Z695" s="103"/>
      <c r="AA695" s="103"/>
    </row>
    <row r="696" spans="1:27" ht="14.25" customHeight="1">
      <c r="A696" s="102"/>
      <c r="B696" s="103"/>
      <c r="C696" s="103"/>
      <c r="D696" s="102"/>
      <c r="E696" s="102"/>
      <c r="F696" s="104"/>
      <c r="G696" s="102"/>
      <c r="H696" s="102"/>
      <c r="I696" s="103"/>
      <c r="J696" s="102"/>
      <c r="K696" s="102"/>
      <c r="L696" s="103"/>
      <c r="M696" s="103"/>
      <c r="N696" s="103"/>
      <c r="O696" s="103"/>
      <c r="P696" s="103"/>
      <c r="Q696" s="103"/>
      <c r="R696" s="103"/>
      <c r="S696" s="103"/>
      <c r="T696" s="103"/>
      <c r="U696" s="103"/>
      <c r="V696" s="103"/>
      <c r="W696" s="103"/>
      <c r="X696" s="103"/>
      <c r="Y696" s="103"/>
      <c r="Z696" s="103"/>
      <c r="AA696" s="103"/>
    </row>
    <row r="697" spans="1:27" ht="14.25" customHeight="1">
      <c r="A697" s="102"/>
      <c r="B697" s="103"/>
      <c r="C697" s="103"/>
      <c r="D697" s="102"/>
      <c r="E697" s="102"/>
      <c r="F697" s="104"/>
      <c r="G697" s="102"/>
      <c r="H697" s="102"/>
      <c r="I697" s="103"/>
      <c r="J697" s="102"/>
      <c r="K697" s="102"/>
      <c r="L697" s="103"/>
      <c r="M697" s="103"/>
      <c r="N697" s="103"/>
      <c r="O697" s="103"/>
      <c r="P697" s="103"/>
      <c r="Q697" s="103"/>
      <c r="R697" s="103"/>
      <c r="S697" s="103"/>
      <c r="T697" s="103"/>
      <c r="U697" s="103"/>
      <c r="V697" s="103"/>
      <c r="W697" s="103"/>
      <c r="X697" s="103"/>
      <c r="Y697" s="103"/>
      <c r="Z697" s="103"/>
      <c r="AA697" s="103"/>
    </row>
    <row r="698" spans="1:27" ht="14.25" customHeight="1">
      <c r="A698" s="102"/>
      <c r="B698" s="103"/>
      <c r="C698" s="103"/>
      <c r="D698" s="102"/>
      <c r="E698" s="102"/>
      <c r="F698" s="104"/>
      <c r="G698" s="102"/>
      <c r="H698" s="102"/>
      <c r="I698" s="103"/>
      <c r="J698" s="102"/>
      <c r="K698" s="102"/>
      <c r="L698" s="103"/>
      <c r="M698" s="103"/>
      <c r="N698" s="103"/>
      <c r="O698" s="103"/>
      <c r="P698" s="103"/>
      <c r="Q698" s="103"/>
      <c r="R698" s="103"/>
      <c r="S698" s="103"/>
      <c r="T698" s="103"/>
      <c r="U698" s="103"/>
      <c r="V698" s="103"/>
      <c r="W698" s="103"/>
      <c r="X698" s="103"/>
      <c r="Y698" s="103"/>
      <c r="Z698" s="103"/>
      <c r="AA698" s="103"/>
    </row>
    <row r="699" spans="1:27" ht="14.25" customHeight="1">
      <c r="A699" s="102"/>
      <c r="B699" s="103"/>
      <c r="C699" s="103"/>
      <c r="D699" s="102"/>
      <c r="E699" s="102"/>
      <c r="F699" s="104"/>
      <c r="G699" s="102"/>
      <c r="H699" s="102"/>
      <c r="I699" s="103"/>
      <c r="J699" s="102"/>
      <c r="K699" s="102"/>
      <c r="L699" s="103"/>
      <c r="M699" s="103"/>
      <c r="N699" s="103"/>
      <c r="O699" s="103"/>
      <c r="P699" s="103"/>
      <c r="Q699" s="103"/>
      <c r="R699" s="103"/>
      <c r="S699" s="103"/>
      <c r="T699" s="103"/>
      <c r="U699" s="103"/>
      <c r="V699" s="103"/>
      <c r="W699" s="103"/>
      <c r="X699" s="103"/>
      <c r="Y699" s="103"/>
      <c r="Z699" s="103"/>
      <c r="AA699" s="103"/>
    </row>
    <row r="700" spans="1:27" ht="14.25" customHeight="1">
      <c r="A700" s="102"/>
      <c r="B700" s="103"/>
      <c r="C700" s="103"/>
      <c r="D700" s="102"/>
      <c r="E700" s="102"/>
      <c r="F700" s="104"/>
      <c r="G700" s="102"/>
      <c r="H700" s="102"/>
      <c r="I700" s="103"/>
      <c r="J700" s="102"/>
      <c r="K700" s="102"/>
      <c r="L700" s="103"/>
      <c r="M700" s="103"/>
      <c r="N700" s="103"/>
      <c r="O700" s="103"/>
      <c r="P700" s="103"/>
      <c r="Q700" s="103"/>
      <c r="R700" s="103"/>
      <c r="S700" s="103"/>
      <c r="T700" s="103"/>
      <c r="U700" s="103"/>
      <c r="V700" s="103"/>
      <c r="W700" s="103"/>
      <c r="X700" s="103"/>
      <c r="Y700" s="103"/>
      <c r="Z700" s="103"/>
      <c r="AA700" s="103"/>
    </row>
    <row r="701" spans="1:27" ht="14.25" customHeight="1">
      <c r="A701" s="102"/>
      <c r="B701" s="103"/>
      <c r="C701" s="103"/>
      <c r="D701" s="102"/>
      <c r="E701" s="102"/>
      <c r="F701" s="104"/>
      <c r="G701" s="102"/>
      <c r="H701" s="102"/>
      <c r="I701" s="103"/>
      <c r="J701" s="102"/>
      <c r="K701" s="102"/>
      <c r="L701" s="103"/>
      <c r="M701" s="103"/>
      <c r="N701" s="103"/>
      <c r="O701" s="103"/>
      <c r="P701" s="103"/>
      <c r="Q701" s="103"/>
      <c r="R701" s="103"/>
      <c r="S701" s="103"/>
      <c r="T701" s="103"/>
      <c r="U701" s="103"/>
      <c r="V701" s="103"/>
      <c r="W701" s="103"/>
      <c r="X701" s="103"/>
      <c r="Y701" s="103"/>
      <c r="Z701" s="103"/>
      <c r="AA701" s="103"/>
    </row>
    <row r="702" spans="1:27" ht="14.25" customHeight="1">
      <c r="A702" s="102"/>
      <c r="B702" s="103"/>
      <c r="C702" s="103"/>
      <c r="D702" s="102"/>
      <c r="E702" s="102"/>
      <c r="F702" s="104"/>
      <c r="G702" s="102"/>
      <c r="H702" s="102"/>
      <c r="I702" s="103"/>
      <c r="J702" s="102"/>
      <c r="K702" s="102"/>
      <c r="L702" s="103"/>
      <c r="M702" s="103"/>
      <c r="N702" s="103"/>
      <c r="O702" s="103"/>
      <c r="P702" s="103"/>
      <c r="Q702" s="103"/>
      <c r="R702" s="103"/>
      <c r="S702" s="103"/>
      <c r="T702" s="103"/>
      <c r="U702" s="103"/>
      <c r="V702" s="103"/>
      <c r="W702" s="103"/>
      <c r="X702" s="103"/>
      <c r="Y702" s="103"/>
      <c r="Z702" s="103"/>
      <c r="AA702" s="103"/>
    </row>
    <row r="703" spans="1:27" ht="14.25" customHeight="1">
      <c r="A703" s="102"/>
      <c r="B703" s="103"/>
      <c r="C703" s="103"/>
      <c r="D703" s="102"/>
      <c r="E703" s="102"/>
      <c r="F703" s="104"/>
      <c r="G703" s="102"/>
      <c r="H703" s="102"/>
      <c r="I703" s="103"/>
      <c r="J703" s="102"/>
      <c r="K703" s="102"/>
      <c r="L703" s="103"/>
      <c r="M703" s="103"/>
      <c r="N703" s="103"/>
      <c r="O703" s="103"/>
      <c r="P703" s="103"/>
      <c r="Q703" s="103"/>
      <c r="R703" s="103"/>
      <c r="S703" s="103"/>
      <c r="T703" s="103"/>
      <c r="U703" s="103"/>
      <c r="V703" s="103"/>
      <c r="W703" s="103"/>
      <c r="X703" s="103"/>
      <c r="Y703" s="103"/>
      <c r="Z703" s="103"/>
      <c r="AA703" s="103"/>
    </row>
    <row r="704" spans="1:27" ht="14.25" customHeight="1">
      <c r="A704" s="102"/>
      <c r="B704" s="103"/>
      <c r="C704" s="103"/>
      <c r="D704" s="102"/>
      <c r="E704" s="102"/>
      <c r="F704" s="104"/>
      <c r="G704" s="102"/>
      <c r="H704" s="102"/>
      <c r="I704" s="103"/>
      <c r="J704" s="102"/>
      <c r="K704" s="102"/>
      <c r="L704" s="103"/>
      <c r="M704" s="103"/>
      <c r="N704" s="103"/>
      <c r="O704" s="103"/>
      <c r="P704" s="103"/>
      <c r="Q704" s="103"/>
      <c r="R704" s="103"/>
      <c r="S704" s="103"/>
      <c r="T704" s="103"/>
      <c r="U704" s="103"/>
      <c r="V704" s="103"/>
      <c r="W704" s="103"/>
      <c r="X704" s="103"/>
      <c r="Y704" s="103"/>
      <c r="Z704" s="103"/>
      <c r="AA704" s="103"/>
    </row>
    <row r="705" spans="1:27" ht="14.25" customHeight="1">
      <c r="A705" s="102"/>
      <c r="B705" s="103"/>
      <c r="C705" s="103"/>
      <c r="D705" s="102"/>
      <c r="E705" s="102"/>
      <c r="F705" s="104"/>
      <c r="G705" s="102"/>
      <c r="H705" s="102"/>
      <c r="I705" s="103"/>
      <c r="J705" s="102"/>
      <c r="K705" s="102"/>
      <c r="L705" s="103"/>
      <c r="M705" s="103"/>
      <c r="N705" s="103"/>
      <c r="O705" s="103"/>
      <c r="P705" s="103"/>
      <c r="Q705" s="103"/>
      <c r="R705" s="103"/>
      <c r="S705" s="103"/>
      <c r="T705" s="103"/>
      <c r="U705" s="103"/>
      <c r="V705" s="103"/>
      <c r="W705" s="103"/>
      <c r="X705" s="103"/>
      <c r="Y705" s="103"/>
      <c r="Z705" s="103"/>
      <c r="AA705" s="103"/>
    </row>
    <row r="706" spans="1:27" ht="14.25" customHeight="1">
      <c r="A706" s="102"/>
      <c r="B706" s="103"/>
      <c r="C706" s="103"/>
      <c r="D706" s="102"/>
      <c r="E706" s="102"/>
      <c r="F706" s="104"/>
      <c r="G706" s="102"/>
      <c r="H706" s="102"/>
      <c r="I706" s="103"/>
      <c r="J706" s="102"/>
      <c r="K706" s="102"/>
      <c r="L706" s="103"/>
      <c r="M706" s="103"/>
      <c r="N706" s="103"/>
      <c r="O706" s="103"/>
      <c r="P706" s="103"/>
      <c r="Q706" s="103"/>
      <c r="R706" s="103"/>
      <c r="S706" s="103"/>
      <c r="T706" s="103"/>
      <c r="U706" s="103"/>
      <c r="V706" s="103"/>
      <c r="W706" s="103"/>
      <c r="X706" s="103"/>
      <c r="Y706" s="103"/>
      <c r="Z706" s="103"/>
      <c r="AA706" s="103"/>
    </row>
    <row r="707" spans="1:27" ht="14.25" customHeight="1">
      <c r="A707" s="102"/>
      <c r="B707" s="103"/>
      <c r="C707" s="103"/>
      <c r="D707" s="102"/>
      <c r="E707" s="102"/>
      <c r="F707" s="104"/>
      <c r="G707" s="102"/>
      <c r="H707" s="102"/>
      <c r="I707" s="103"/>
      <c r="J707" s="102"/>
      <c r="K707" s="102"/>
      <c r="L707" s="103"/>
      <c r="M707" s="103"/>
      <c r="N707" s="103"/>
      <c r="O707" s="103"/>
      <c r="P707" s="103"/>
      <c r="Q707" s="103"/>
      <c r="R707" s="103"/>
      <c r="S707" s="103"/>
      <c r="T707" s="103"/>
      <c r="U707" s="103"/>
      <c r="V707" s="103"/>
      <c r="W707" s="103"/>
      <c r="X707" s="103"/>
      <c r="Y707" s="103"/>
      <c r="Z707" s="103"/>
      <c r="AA707" s="103"/>
    </row>
    <row r="708" spans="1:27" ht="14.25" customHeight="1">
      <c r="A708" s="102"/>
      <c r="B708" s="103"/>
      <c r="C708" s="103"/>
      <c r="D708" s="102"/>
      <c r="E708" s="102"/>
      <c r="F708" s="104"/>
      <c r="G708" s="102"/>
      <c r="H708" s="102"/>
      <c r="I708" s="103"/>
      <c r="J708" s="102"/>
      <c r="K708" s="102"/>
      <c r="L708" s="103"/>
      <c r="M708" s="103"/>
      <c r="N708" s="103"/>
      <c r="O708" s="103"/>
      <c r="P708" s="103"/>
      <c r="Q708" s="103"/>
      <c r="R708" s="103"/>
      <c r="S708" s="103"/>
      <c r="T708" s="103"/>
      <c r="U708" s="103"/>
      <c r="V708" s="103"/>
      <c r="W708" s="103"/>
      <c r="X708" s="103"/>
      <c r="Y708" s="103"/>
      <c r="Z708" s="103"/>
      <c r="AA708" s="103"/>
    </row>
    <row r="709" spans="1:27" ht="14.25" customHeight="1">
      <c r="A709" s="102"/>
      <c r="B709" s="103"/>
      <c r="C709" s="103"/>
      <c r="D709" s="102"/>
      <c r="E709" s="102"/>
      <c r="F709" s="104"/>
      <c r="G709" s="102"/>
      <c r="H709" s="102"/>
      <c r="I709" s="103"/>
      <c r="J709" s="102"/>
      <c r="K709" s="102"/>
      <c r="L709" s="103"/>
      <c r="M709" s="103"/>
      <c r="N709" s="103"/>
      <c r="O709" s="103"/>
      <c r="P709" s="103"/>
      <c r="Q709" s="103"/>
      <c r="R709" s="103"/>
      <c r="S709" s="103"/>
      <c r="T709" s="103"/>
      <c r="U709" s="103"/>
      <c r="V709" s="103"/>
      <c r="W709" s="103"/>
      <c r="X709" s="103"/>
      <c r="Y709" s="103"/>
      <c r="Z709" s="103"/>
      <c r="AA709" s="103"/>
    </row>
    <row r="710" spans="1:27" ht="14.25" customHeight="1">
      <c r="A710" s="102"/>
      <c r="B710" s="103"/>
      <c r="C710" s="103"/>
      <c r="D710" s="102"/>
      <c r="E710" s="102"/>
      <c r="F710" s="104"/>
      <c r="G710" s="102"/>
      <c r="H710" s="102"/>
      <c r="I710" s="103"/>
      <c r="J710" s="102"/>
      <c r="K710" s="102"/>
      <c r="L710" s="103"/>
      <c r="M710" s="103"/>
      <c r="N710" s="103"/>
      <c r="O710" s="103"/>
      <c r="P710" s="103"/>
      <c r="Q710" s="103"/>
      <c r="R710" s="103"/>
      <c r="S710" s="103"/>
      <c r="T710" s="103"/>
      <c r="U710" s="103"/>
      <c r="V710" s="103"/>
      <c r="W710" s="103"/>
      <c r="X710" s="103"/>
      <c r="Y710" s="103"/>
      <c r="Z710" s="103"/>
      <c r="AA710" s="103"/>
    </row>
    <row r="711" spans="1:27" ht="14.25" customHeight="1">
      <c r="A711" s="102"/>
      <c r="B711" s="103"/>
      <c r="C711" s="103"/>
      <c r="D711" s="102"/>
      <c r="E711" s="102"/>
      <c r="F711" s="104"/>
      <c r="G711" s="102"/>
      <c r="H711" s="102"/>
      <c r="I711" s="103"/>
      <c r="J711" s="102"/>
      <c r="K711" s="102"/>
      <c r="L711" s="103"/>
      <c r="M711" s="103"/>
      <c r="N711" s="103"/>
      <c r="O711" s="103"/>
      <c r="P711" s="103"/>
      <c r="Q711" s="103"/>
      <c r="R711" s="103"/>
      <c r="S711" s="103"/>
      <c r="T711" s="103"/>
      <c r="U711" s="103"/>
      <c r="V711" s="103"/>
      <c r="W711" s="103"/>
      <c r="X711" s="103"/>
      <c r="Y711" s="103"/>
      <c r="Z711" s="103"/>
      <c r="AA711" s="103"/>
    </row>
    <row r="712" spans="1:27" ht="14.25" customHeight="1">
      <c r="A712" s="102"/>
      <c r="B712" s="103"/>
      <c r="C712" s="103"/>
      <c r="D712" s="102"/>
      <c r="E712" s="102"/>
      <c r="F712" s="104"/>
      <c r="G712" s="102"/>
      <c r="H712" s="102"/>
      <c r="I712" s="103"/>
      <c r="J712" s="102"/>
      <c r="K712" s="102"/>
      <c r="L712" s="103"/>
      <c r="M712" s="103"/>
      <c r="N712" s="103"/>
      <c r="O712" s="103"/>
      <c r="P712" s="103"/>
      <c r="Q712" s="103"/>
      <c r="R712" s="103"/>
      <c r="S712" s="103"/>
      <c r="T712" s="103"/>
      <c r="U712" s="103"/>
      <c r="V712" s="103"/>
      <c r="W712" s="103"/>
      <c r="X712" s="103"/>
      <c r="Y712" s="103"/>
      <c r="Z712" s="103"/>
      <c r="AA712" s="103"/>
    </row>
    <row r="713" spans="1:27" ht="14.25" customHeight="1">
      <c r="A713" s="102"/>
      <c r="B713" s="103"/>
      <c r="C713" s="103"/>
      <c r="D713" s="102"/>
      <c r="E713" s="102"/>
      <c r="F713" s="104"/>
      <c r="G713" s="102"/>
      <c r="H713" s="102"/>
      <c r="I713" s="103"/>
      <c r="J713" s="102"/>
      <c r="K713" s="102"/>
      <c r="L713" s="103"/>
      <c r="M713" s="103"/>
      <c r="N713" s="103"/>
      <c r="O713" s="103"/>
      <c r="P713" s="103"/>
      <c r="Q713" s="103"/>
      <c r="R713" s="103"/>
      <c r="S713" s="103"/>
      <c r="T713" s="103"/>
      <c r="U713" s="103"/>
      <c r="V713" s="103"/>
      <c r="W713" s="103"/>
      <c r="X713" s="103"/>
      <c r="Y713" s="103"/>
      <c r="Z713" s="103"/>
      <c r="AA713" s="103"/>
    </row>
    <row r="714" spans="1:27" ht="14.25" customHeight="1">
      <c r="A714" s="102"/>
      <c r="B714" s="103"/>
      <c r="C714" s="103"/>
      <c r="D714" s="102"/>
      <c r="E714" s="102"/>
      <c r="F714" s="104"/>
      <c r="G714" s="102"/>
      <c r="H714" s="102"/>
      <c r="I714" s="103"/>
      <c r="J714" s="102"/>
      <c r="K714" s="102"/>
      <c r="L714" s="103"/>
      <c r="M714" s="103"/>
      <c r="N714" s="103"/>
      <c r="O714" s="103"/>
      <c r="P714" s="103"/>
      <c r="Q714" s="103"/>
      <c r="R714" s="103"/>
      <c r="S714" s="103"/>
      <c r="T714" s="103"/>
      <c r="U714" s="103"/>
      <c r="V714" s="103"/>
      <c r="W714" s="103"/>
      <c r="X714" s="103"/>
      <c r="Y714" s="103"/>
      <c r="Z714" s="103"/>
      <c r="AA714" s="103"/>
    </row>
    <row r="715" spans="1:27" ht="14.25" customHeight="1">
      <c r="A715" s="102"/>
      <c r="B715" s="103"/>
      <c r="C715" s="103"/>
      <c r="D715" s="102"/>
      <c r="E715" s="102"/>
      <c r="F715" s="104"/>
      <c r="G715" s="102"/>
      <c r="H715" s="102"/>
      <c r="I715" s="103"/>
      <c r="J715" s="102"/>
      <c r="K715" s="102"/>
      <c r="L715" s="103"/>
      <c r="M715" s="103"/>
      <c r="N715" s="103"/>
      <c r="O715" s="103"/>
      <c r="P715" s="103"/>
      <c r="Q715" s="103"/>
      <c r="R715" s="103"/>
      <c r="S715" s="103"/>
      <c r="T715" s="103"/>
      <c r="U715" s="103"/>
      <c r="V715" s="103"/>
      <c r="W715" s="103"/>
      <c r="X715" s="103"/>
      <c r="Y715" s="103"/>
      <c r="Z715" s="103"/>
      <c r="AA715" s="103"/>
    </row>
    <row r="716" spans="1:27" ht="14.25" customHeight="1">
      <c r="A716" s="102"/>
      <c r="B716" s="103"/>
      <c r="C716" s="103"/>
      <c r="D716" s="102"/>
      <c r="E716" s="102"/>
      <c r="F716" s="104"/>
      <c r="G716" s="102"/>
      <c r="H716" s="102"/>
      <c r="I716" s="103"/>
      <c r="J716" s="102"/>
      <c r="K716" s="102"/>
      <c r="L716" s="103"/>
      <c r="M716" s="103"/>
      <c r="N716" s="103"/>
      <c r="O716" s="103"/>
      <c r="P716" s="103"/>
      <c r="Q716" s="103"/>
      <c r="R716" s="103"/>
      <c r="S716" s="103"/>
      <c r="T716" s="103"/>
      <c r="U716" s="103"/>
      <c r="V716" s="103"/>
      <c r="W716" s="103"/>
      <c r="X716" s="103"/>
      <c r="Y716" s="103"/>
      <c r="Z716" s="103"/>
      <c r="AA716" s="103"/>
    </row>
    <row r="717" spans="1:27" ht="14.25" customHeight="1">
      <c r="A717" s="102"/>
      <c r="B717" s="103"/>
      <c r="C717" s="103"/>
      <c r="D717" s="102"/>
      <c r="E717" s="102"/>
      <c r="F717" s="104"/>
      <c r="G717" s="102"/>
      <c r="H717" s="102"/>
      <c r="I717" s="103"/>
      <c r="J717" s="102"/>
      <c r="K717" s="102"/>
      <c r="L717" s="103"/>
      <c r="M717" s="103"/>
      <c r="N717" s="103"/>
      <c r="O717" s="103"/>
      <c r="P717" s="103"/>
      <c r="Q717" s="103"/>
      <c r="R717" s="103"/>
      <c r="S717" s="103"/>
      <c r="T717" s="103"/>
      <c r="U717" s="103"/>
      <c r="V717" s="103"/>
      <c r="W717" s="103"/>
      <c r="X717" s="103"/>
      <c r="Y717" s="103"/>
      <c r="Z717" s="103"/>
      <c r="AA717" s="103"/>
    </row>
    <row r="718" spans="1:27" ht="14.25" customHeight="1">
      <c r="A718" s="102"/>
      <c r="B718" s="103"/>
      <c r="C718" s="103"/>
      <c r="D718" s="102"/>
      <c r="E718" s="102"/>
      <c r="F718" s="104"/>
      <c r="G718" s="102"/>
      <c r="H718" s="102"/>
      <c r="I718" s="103"/>
      <c r="J718" s="102"/>
      <c r="K718" s="102"/>
      <c r="L718" s="103"/>
      <c r="M718" s="103"/>
      <c r="N718" s="103"/>
      <c r="O718" s="103"/>
      <c r="P718" s="103"/>
      <c r="Q718" s="103"/>
      <c r="R718" s="103"/>
      <c r="S718" s="103"/>
      <c r="T718" s="103"/>
      <c r="U718" s="103"/>
      <c r="V718" s="103"/>
      <c r="W718" s="103"/>
      <c r="X718" s="103"/>
      <c r="Y718" s="103"/>
      <c r="Z718" s="103"/>
      <c r="AA718" s="103"/>
    </row>
    <row r="719" spans="1:27" ht="14.25" customHeight="1">
      <c r="A719" s="102"/>
      <c r="B719" s="103"/>
      <c r="C719" s="103"/>
      <c r="D719" s="102"/>
      <c r="E719" s="102"/>
      <c r="F719" s="104"/>
      <c r="G719" s="102"/>
      <c r="H719" s="102"/>
      <c r="I719" s="103"/>
      <c r="J719" s="102"/>
      <c r="K719" s="102"/>
      <c r="L719" s="103"/>
      <c r="M719" s="103"/>
      <c r="N719" s="103"/>
      <c r="O719" s="103"/>
      <c r="P719" s="103"/>
      <c r="Q719" s="103"/>
      <c r="R719" s="103"/>
      <c r="S719" s="103"/>
      <c r="T719" s="103"/>
      <c r="U719" s="103"/>
      <c r="V719" s="103"/>
      <c r="W719" s="103"/>
      <c r="X719" s="103"/>
      <c r="Y719" s="103"/>
      <c r="Z719" s="103"/>
      <c r="AA719" s="103"/>
    </row>
    <row r="720" spans="1:27" ht="14.25" customHeight="1">
      <c r="A720" s="102"/>
      <c r="B720" s="103"/>
      <c r="C720" s="103"/>
      <c r="D720" s="102"/>
      <c r="E720" s="102"/>
      <c r="F720" s="104"/>
      <c r="G720" s="102"/>
      <c r="H720" s="102"/>
      <c r="I720" s="103"/>
      <c r="J720" s="102"/>
      <c r="K720" s="102"/>
      <c r="L720" s="103"/>
      <c r="M720" s="103"/>
      <c r="N720" s="103"/>
      <c r="O720" s="103"/>
      <c r="P720" s="103"/>
      <c r="Q720" s="103"/>
      <c r="R720" s="103"/>
      <c r="S720" s="103"/>
      <c r="T720" s="103"/>
      <c r="U720" s="103"/>
      <c r="V720" s="103"/>
      <c r="W720" s="103"/>
      <c r="X720" s="103"/>
      <c r="Y720" s="103"/>
      <c r="Z720" s="103"/>
      <c r="AA720" s="103"/>
    </row>
    <row r="721" spans="1:27" ht="14.25" customHeight="1">
      <c r="A721" s="102"/>
      <c r="B721" s="103"/>
      <c r="C721" s="103"/>
      <c r="D721" s="102"/>
      <c r="E721" s="102"/>
      <c r="F721" s="104"/>
      <c r="G721" s="102"/>
      <c r="H721" s="102"/>
      <c r="I721" s="103"/>
      <c r="J721" s="102"/>
      <c r="K721" s="102"/>
      <c r="L721" s="103"/>
      <c r="M721" s="103"/>
      <c r="N721" s="103"/>
      <c r="O721" s="103"/>
      <c r="P721" s="103"/>
      <c r="Q721" s="103"/>
      <c r="R721" s="103"/>
      <c r="S721" s="103"/>
      <c r="T721" s="103"/>
      <c r="U721" s="103"/>
      <c r="V721" s="103"/>
      <c r="W721" s="103"/>
      <c r="X721" s="103"/>
      <c r="Y721" s="103"/>
      <c r="Z721" s="103"/>
      <c r="AA721" s="103"/>
    </row>
    <row r="722" spans="1:27" ht="14.25" customHeight="1">
      <c r="A722" s="102"/>
      <c r="B722" s="103"/>
      <c r="C722" s="103"/>
      <c r="D722" s="102"/>
      <c r="E722" s="102"/>
      <c r="F722" s="104"/>
      <c r="G722" s="102"/>
      <c r="H722" s="102"/>
      <c r="I722" s="103"/>
      <c r="J722" s="102"/>
      <c r="K722" s="102"/>
      <c r="L722" s="103"/>
      <c r="M722" s="103"/>
      <c r="N722" s="103"/>
      <c r="O722" s="103"/>
      <c r="P722" s="103"/>
      <c r="Q722" s="103"/>
      <c r="R722" s="103"/>
      <c r="S722" s="103"/>
      <c r="T722" s="103"/>
      <c r="U722" s="103"/>
      <c r="V722" s="103"/>
      <c r="W722" s="103"/>
      <c r="X722" s="103"/>
      <c r="Y722" s="103"/>
      <c r="Z722" s="103"/>
      <c r="AA722" s="103"/>
    </row>
    <row r="723" spans="1:27" ht="14.25" customHeight="1">
      <c r="A723" s="102"/>
      <c r="B723" s="103"/>
      <c r="C723" s="103"/>
      <c r="D723" s="102"/>
      <c r="E723" s="102"/>
      <c r="F723" s="104"/>
      <c r="G723" s="102"/>
      <c r="H723" s="102"/>
      <c r="I723" s="103"/>
      <c r="J723" s="102"/>
      <c r="K723" s="102"/>
      <c r="L723" s="103"/>
      <c r="M723" s="103"/>
      <c r="N723" s="103"/>
      <c r="O723" s="103"/>
      <c r="P723" s="103"/>
      <c r="Q723" s="103"/>
      <c r="R723" s="103"/>
      <c r="S723" s="103"/>
      <c r="T723" s="103"/>
      <c r="U723" s="103"/>
      <c r="V723" s="103"/>
      <c r="W723" s="103"/>
      <c r="X723" s="103"/>
      <c r="Y723" s="103"/>
      <c r="Z723" s="103"/>
      <c r="AA723" s="103"/>
    </row>
    <row r="724" spans="1:27" ht="14.25" customHeight="1">
      <c r="A724" s="102"/>
      <c r="B724" s="103"/>
      <c r="C724" s="103"/>
      <c r="D724" s="102"/>
      <c r="E724" s="102"/>
      <c r="F724" s="104"/>
      <c r="G724" s="102"/>
      <c r="H724" s="102"/>
      <c r="I724" s="103"/>
      <c r="J724" s="102"/>
      <c r="K724" s="102"/>
      <c r="L724" s="103"/>
      <c r="M724" s="103"/>
      <c r="N724" s="103"/>
      <c r="O724" s="103"/>
      <c r="P724" s="103"/>
      <c r="Q724" s="103"/>
      <c r="R724" s="103"/>
      <c r="S724" s="103"/>
      <c r="T724" s="103"/>
      <c r="U724" s="103"/>
      <c r="V724" s="103"/>
      <c r="W724" s="103"/>
      <c r="X724" s="103"/>
      <c r="Y724" s="103"/>
      <c r="Z724" s="103"/>
      <c r="AA724" s="103"/>
    </row>
    <row r="725" spans="1:27" ht="14.25" customHeight="1">
      <c r="A725" s="102"/>
      <c r="B725" s="103"/>
      <c r="C725" s="103"/>
      <c r="D725" s="102"/>
      <c r="E725" s="102"/>
      <c r="F725" s="104"/>
      <c r="G725" s="102"/>
      <c r="H725" s="102"/>
      <c r="I725" s="103"/>
      <c r="J725" s="102"/>
      <c r="K725" s="102"/>
      <c r="L725" s="103"/>
      <c r="M725" s="103"/>
      <c r="N725" s="103"/>
      <c r="O725" s="103"/>
      <c r="P725" s="103"/>
      <c r="Q725" s="103"/>
      <c r="R725" s="103"/>
      <c r="S725" s="103"/>
      <c r="T725" s="103"/>
      <c r="U725" s="103"/>
      <c r="V725" s="103"/>
      <c r="W725" s="103"/>
      <c r="X725" s="103"/>
      <c r="Y725" s="103"/>
      <c r="Z725" s="103"/>
      <c r="AA725" s="103"/>
    </row>
    <row r="726" spans="1:27" ht="14.25" customHeight="1">
      <c r="A726" s="102"/>
      <c r="B726" s="103"/>
      <c r="C726" s="103"/>
      <c r="D726" s="102"/>
      <c r="E726" s="102"/>
      <c r="F726" s="104"/>
      <c r="G726" s="102"/>
      <c r="H726" s="102"/>
      <c r="I726" s="103"/>
      <c r="J726" s="102"/>
      <c r="K726" s="102"/>
      <c r="L726" s="103"/>
      <c r="M726" s="103"/>
      <c r="N726" s="103"/>
      <c r="O726" s="103"/>
      <c r="P726" s="103"/>
      <c r="Q726" s="103"/>
      <c r="R726" s="103"/>
      <c r="S726" s="103"/>
      <c r="T726" s="103"/>
      <c r="U726" s="103"/>
      <c r="V726" s="103"/>
      <c r="W726" s="103"/>
      <c r="X726" s="103"/>
      <c r="Y726" s="103"/>
      <c r="Z726" s="103"/>
      <c r="AA726" s="103"/>
    </row>
    <row r="727" spans="1:27" ht="14.25" customHeight="1">
      <c r="A727" s="102"/>
      <c r="B727" s="103"/>
      <c r="C727" s="103"/>
      <c r="D727" s="102"/>
      <c r="E727" s="102"/>
      <c r="F727" s="104"/>
      <c r="G727" s="102"/>
      <c r="H727" s="102"/>
      <c r="I727" s="103"/>
      <c r="J727" s="102"/>
      <c r="K727" s="102"/>
      <c r="L727" s="103"/>
      <c r="M727" s="103"/>
      <c r="N727" s="103"/>
      <c r="O727" s="103"/>
      <c r="P727" s="103"/>
      <c r="Q727" s="103"/>
      <c r="R727" s="103"/>
      <c r="S727" s="103"/>
      <c r="T727" s="103"/>
      <c r="U727" s="103"/>
      <c r="V727" s="103"/>
      <c r="W727" s="103"/>
      <c r="X727" s="103"/>
      <c r="Y727" s="103"/>
      <c r="Z727" s="103"/>
      <c r="AA727" s="103"/>
    </row>
    <row r="728" spans="1:27" ht="14.25" customHeight="1">
      <c r="A728" s="102"/>
      <c r="B728" s="103"/>
      <c r="C728" s="103"/>
      <c r="D728" s="102"/>
      <c r="E728" s="102"/>
      <c r="F728" s="104"/>
      <c r="G728" s="102"/>
      <c r="H728" s="102"/>
      <c r="I728" s="103"/>
      <c r="J728" s="102"/>
      <c r="K728" s="102"/>
      <c r="L728" s="103"/>
      <c r="M728" s="103"/>
      <c r="N728" s="103"/>
      <c r="O728" s="103"/>
      <c r="P728" s="103"/>
      <c r="Q728" s="103"/>
      <c r="R728" s="103"/>
      <c r="S728" s="103"/>
      <c r="T728" s="103"/>
      <c r="U728" s="103"/>
      <c r="V728" s="103"/>
      <c r="W728" s="103"/>
      <c r="X728" s="103"/>
      <c r="Y728" s="103"/>
      <c r="Z728" s="103"/>
      <c r="AA728" s="103"/>
    </row>
    <row r="729" spans="1:27" ht="14.25" customHeight="1">
      <c r="A729" s="102"/>
      <c r="B729" s="103"/>
      <c r="C729" s="103"/>
      <c r="D729" s="102"/>
      <c r="E729" s="102"/>
      <c r="F729" s="104"/>
      <c r="G729" s="102"/>
      <c r="H729" s="102"/>
      <c r="I729" s="103"/>
      <c r="J729" s="102"/>
      <c r="K729" s="102"/>
      <c r="L729" s="103"/>
      <c r="M729" s="103"/>
      <c r="N729" s="103"/>
      <c r="O729" s="103"/>
      <c r="P729" s="103"/>
      <c r="Q729" s="103"/>
      <c r="R729" s="103"/>
      <c r="S729" s="103"/>
      <c r="T729" s="103"/>
      <c r="U729" s="103"/>
      <c r="V729" s="103"/>
      <c r="W729" s="103"/>
      <c r="X729" s="103"/>
      <c r="Y729" s="103"/>
      <c r="Z729" s="103"/>
      <c r="AA729" s="103"/>
    </row>
    <row r="730" spans="1:27" ht="14.25" customHeight="1">
      <c r="A730" s="102"/>
      <c r="B730" s="103"/>
      <c r="C730" s="103"/>
      <c r="D730" s="102"/>
      <c r="E730" s="102"/>
      <c r="F730" s="104"/>
      <c r="G730" s="102"/>
      <c r="H730" s="102"/>
      <c r="I730" s="103"/>
      <c r="J730" s="102"/>
      <c r="K730" s="102"/>
      <c r="L730" s="103"/>
      <c r="M730" s="103"/>
      <c r="N730" s="103"/>
      <c r="O730" s="103"/>
      <c r="P730" s="103"/>
      <c r="Q730" s="103"/>
      <c r="R730" s="103"/>
      <c r="S730" s="103"/>
      <c r="T730" s="103"/>
      <c r="U730" s="103"/>
      <c r="V730" s="103"/>
      <c r="W730" s="103"/>
      <c r="X730" s="103"/>
      <c r="Y730" s="103"/>
      <c r="Z730" s="103"/>
      <c r="AA730" s="103"/>
    </row>
    <row r="731" spans="1:27" ht="14.25" customHeight="1">
      <c r="A731" s="102"/>
      <c r="B731" s="103"/>
      <c r="C731" s="103"/>
      <c r="D731" s="102"/>
      <c r="E731" s="102"/>
      <c r="F731" s="104"/>
      <c r="G731" s="102"/>
      <c r="H731" s="102"/>
      <c r="I731" s="103"/>
      <c r="J731" s="102"/>
      <c r="K731" s="102"/>
      <c r="L731" s="103"/>
      <c r="M731" s="103"/>
      <c r="N731" s="103"/>
      <c r="O731" s="103"/>
      <c r="P731" s="103"/>
      <c r="Q731" s="103"/>
      <c r="R731" s="103"/>
      <c r="S731" s="103"/>
      <c r="T731" s="103"/>
      <c r="U731" s="103"/>
      <c r="V731" s="103"/>
      <c r="W731" s="103"/>
      <c r="X731" s="103"/>
      <c r="Y731" s="103"/>
      <c r="Z731" s="103"/>
      <c r="AA731" s="103"/>
    </row>
    <row r="732" spans="1:27" ht="14.25" customHeight="1">
      <c r="A732" s="102"/>
      <c r="B732" s="103"/>
      <c r="C732" s="103"/>
      <c r="D732" s="102"/>
      <c r="E732" s="102"/>
      <c r="F732" s="104"/>
      <c r="G732" s="102"/>
      <c r="H732" s="102"/>
      <c r="I732" s="103"/>
      <c r="J732" s="102"/>
      <c r="K732" s="102"/>
      <c r="L732" s="103"/>
      <c r="M732" s="103"/>
      <c r="N732" s="103"/>
      <c r="O732" s="103"/>
      <c r="P732" s="103"/>
      <c r="Q732" s="103"/>
      <c r="R732" s="103"/>
      <c r="S732" s="103"/>
      <c r="T732" s="103"/>
      <c r="U732" s="103"/>
      <c r="V732" s="103"/>
      <c r="W732" s="103"/>
      <c r="X732" s="103"/>
      <c r="Y732" s="103"/>
      <c r="Z732" s="103"/>
      <c r="AA732" s="103"/>
    </row>
    <row r="733" spans="1:27" ht="14.25" customHeight="1">
      <c r="A733" s="102"/>
      <c r="B733" s="103"/>
      <c r="C733" s="103"/>
      <c r="D733" s="102"/>
      <c r="E733" s="102"/>
      <c r="F733" s="104"/>
      <c r="G733" s="102"/>
      <c r="H733" s="102"/>
      <c r="I733" s="103"/>
      <c r="J733" s="102"/>
      <c r="K733" s="102"/>
      <c r="L733" s="103"/>
      <c r="M733" s="103"/>
      <c r="N733" s="103"/>
      <c r="O733" s="103"/>
      <c r="P733" s="103"/>
      <c r="Q733" s="103"/>
      <c r="R733" s="103"/>
      <c r="S733" s="103"/>
      <c r="T733" s="103"/>
      <c r="U733" s="103"/>
      <c r="V733" s="103"/>
      <c r="W733" s="103"/>
      <c r="X733" s="103"/>
      <c r="Y733" s="103"/>
      <c r="Z733" s="103"/>
      <c r="AA733" s="103"/>
    </row>
    <row r="734" spans="1:27" ht="14.25" customHeight="1">
      <c r="A734" s="102"/>
      <c r="B734" s="103"/>
      <c r="C734" s="103"/>
      <c r="D734" s="102"/>
      <c r="E734" s="102"/>
      <c r="F734" s="104"/>
      <c r="G734" s="102"/>
      <c r="H734" s="102"/>
      <c r="I734" s="103"/>
      <c r="J734" s="102"/>
      <c r="K734" s="102"/>
      <c r="L734" s="103"/>
      <c r="M734" s="103"/>
      <c r="N734" s="103"/>
      <c r="O734" s="103"/>
      <c r="P734" s="103"/>
      <c r="Q734" s="103"/>
      <c r="R734" s="103"/>
      <c r="S734" s="103"/>
      <c r="T734" s="103"/>
      <c r="U734" s="103"/>
      <c r="V734" s="103"/>
      <c r="W734" s="103"/>
      <c r="X734" s="103"/>
      <c r="Y734" s="103"/>
      <c r="Z734" s="103"/>
      <c r="AA734" s="103"/>
    </row>
    <row r="735" spans="1:27" ht="14.25" customHeight="1">
      <c r="A735" s="102"/>
      <c r="B735" s="103"/>
      <c r="C735" s="103"/>
      <c r="D735" s="102"/>
      <c r="E735" s="102"/>
      <c r="F735" s="104"/>
      <c r="G735" s="102"/>
      <c r="H735" s="102"/>
      <c r="I735" s="103"/>
      <c r="J735" s="102"/>
      <c r="K735" s="102"/>
      <c r="L735" s="103"/>
      <c r="M735" s="103"/>
      <c r="N735" s="103"/>
      <c r="O735" s="103"/>
      <c r="P735" s="103"/>
      <c r="Q735" s="103"/>
      <c r="R735" s="103"/>
      <c r="S735" s="103"/>
      <c r="T735" s="103"/>
      <c r="U735" s="103"/>
      <c r="V735" s="103"/>
      <c r="W735" s="103"/>
      <c r="X735" s="103"/>
      <c r="Y735" s="103"/>
      <c r="Z735" s="103"/>
      <c r="AA735" s="103"/>
    </row>
    <row r="736" spans="1:27" ht="14.25" customHeight="1">
      <c r="A736" s="102"/>
      <c r="B736" s="103"/>
      <c r="C736" s="103"/>
      <c r="D736" s="102"/>
      <c r="E736" s="102"/>
      <c r="F736" s="104"/>
      <c r="G736" s="102"/>
      <c r="H736" s="102"/>
      <c r="I736" s="103"/>
      <c r="J736" s="102"/>
      <c r="K736" s="102"/>
      <c r="L736" s="103"/>
      <c r="M736" s="103"/>
      <c r="N736" s="103"/>
      <c r="O736" s="103"/>
      <c r="P736" s="103"/>
      <c r="Q736" s="103"/>
      <c r="R736" s="103"/>
      <c r="S736" s="103"/>
      <c r="T736" s="103"/>
      <c r="U736" s="103"/>
      <c r="V736" s="103"/>
      <c r="W736" s="103"/>
      <c r="X736" s="103"/>
      <c r="Y736" s="103"/>
      <c r="Z736" s="103"/>
      <c r="AA736" s="103"/>
    </row>
    <row r="737" spans="1:27" ht="14.25" customHeight="1">
      <c r="A737" s="102"/>
      <c r="B737" s="103"/>
      <c r="C737" s="103"/>
      <c r="D737" s="102"/>
      <c r="E737" s="102"/>
      <c r="F737" s="104"/>
      <c r="G737" s="102"/>
      <c r="H737" s="102"/>
      <c r="I737" s="103"/>
      <c r="J737" s="102"/>
      <c r="K737" s="102"/>
      <c r="L737" s="103"/>
      <c r="M737" s="103"/>
      <c r="N737" s="103"/>
      <c r="O737" s="103"/>
      <c r="P737" s="103"/>
      <c r="Q737" s="103"/>
      <c r="R737" s="103"/>
      <c r="S737" s="103"/>
      <c r="T737" s="103"/>
      <c r="U737" s="103"/>
      <c r="V737" s="103"/>
      <c r="W737" s="103"/>
      <c r="X737" s="103"/>
      <c r="Y737" s="103"/>
      <c r="Z737" s="103"/>
      <c r="AA737" s="103"/>
    </row>
    <row r="738" spans="1:27" ht="14.25" customHeight="1">
      <c r="A738" s="102"/>
      <c r="B738" s="103"/>
      <c r="C738" s="103"/>
      <c r="D738" s="102"/>
      <c r="E738" s="102"/>
      <c r="F738" s="104"/>
      <c r="G738" s="102"/>
      <c r="H738" s="102"/>
      <c r="I738" s="103"/>
      <c r="J738" s="102"/>
      <c r="K738" s="102"/>
      <c r="L738" s="103"/>
      <c r="M738" s="103"/>
      <c r="N738" s="103"/>
      <c r="O738" s="103"/>
      <c r="P738" s="103"/>
      <c r="Q738" s="103"/>
      <c r="R738" s="103"/>
      <c r="S738" s="103"/>
      <c r="T738" s="103"/>
      <c r="U738" s="103"/>
      <c r="V738" s="103"/>
      <c r="W738" s="103"/>
      <c r="X738" s="103"/>
      <c r="Y738" s="103"/>
      <c r="Z738" s="103"/>
      <c r="AA738" s="103"/>
    </row>
    <row r="739" spans="1:27" ht="14.25" customHeight="1">
      <c r="A739" s="102"/>
      <c r="B739" s="103"/>
      <c r="C739" s="103"/>
      <c r="D739" s="102"/>
      <c r="E739" s="102"/>
      <c r="F739" s="104"/>
      <c r="G739" s="102"/>
      <c r="H739" s="102"/>
      <c r="I739" s="103"/>
      <c r="J739" s="102"/>
      <c r="K739" s="102"/>
      <c r="L739" s="103"/>
      <c r="M739" s="103"/>
      <c r="N739" s="103"/>
      <c r="O739" s="103"/>
      <c r="P739" s="103"/>
      <c r="Q739" s="103"/>
      <c r="R739" s="103"/>
      <c r="S739" s="103"/>
      <c r="T739" s="103"/>
      <c r="U739" s="103"/>
      <c r="V739" s="103"/>
      <c r="W739" s="103"/>
      <c r="X739" s="103"/>
      <c r="Y739" s="103"/>
      <c r="Z739" s="103"/>
      <c r="AA739" s="103"/>
    </row>
    <row r="740" spans="1:27" ht="14.25" customHeight="1">
      <c r="A740" s="102"/>
      <c r="B740" s="103"/>
      <c r="C740" s="103"/>
      <c r="D740" s="102"/>
      <c r="E740" s="102"/>
      <c r="F740" s="104"/>
      <c r="G740" s="102"/>
      <c r="H740" s="102"/>
      <c r="I740" s="103"/>
      <c r="J740" s="102"/>
      <c r="K740" s="102"/>
      <c r="L740" s="103"/>
      <c r="M740" s="103"/>
      <c r="N740" s="103"/>
      <c r="O740" s="103"/>
      <c r="P740" s="103"/>
      <c r="Q740" s="103"/>
      <c r="R740" s="103"/>
      <c r="S740" s="103"/>
      <c r="T740" s="103"/>
      <c r="U740" s="103"/>
      <c r="V740" s="103"/>
      <c r="W740" s="103"/>
      <c r="X740" s="103"/>
      <c r="Y740" s="103"/>
      <c r="Z740" s="103"/>
      <c r="AA740" s="103"/>
    </row>
    <row r="741" spans="1:27" ht="14.25" customHeight="1">
      <c r="A741" s="102"/>
      <c r="B741" s="103"/>
      <c r="C741" s="103"/>
      <c r="D741" s="102"/>
      <c r="E741" s="102"/>
      <c r="F741" s="104"/>
      <c r="G741" s="102"/>
      <c r="H741" s="102"/>
      <c r="I741" s="103"/>
      <c r="J741" s="102"/>
      <c r="K741" s="102"/>
      <c r="L741" s="103"/>
      <c r="M741" s="103"/>
      <c r="N741" s="103"/>
      <c r="O741" s="103"/>
      <c r="P741" s="103"/>
      <c r="Q741" s="103"/>
      <c r="R741" s="103"/>
      <c r="S741" s="103"/>
      <c r="T741" s="103"/>
      <c r="U741" s="103"/>
      <c r="V741" s="103"/>
      <c r="W741" s="103"/>
      <c r="X741" s="103"/>
      <c r="Y741" s="103"/>
      <c r="Z741" s="103"/>
      <c r="AA741" s="103"/>
    </row>
    <row r="742" spans="1:27" ht="14.25" customHeight="1">
      <c r="A742" s="102"/>
      <c r="B742" s="103"/>
      <c r="C742" s="103"/>
      <c r="D742" s="102"/>
      <c r="E742" s="102"/>
      <c r="F742" s="104"/>
      <c r="G742" s="102"/>
      <c r="H742" s="102"/>
      <c r="I742" s="103"/>
      <c r="J742" s="102"/>
      <c r="K742" s="102"/>
      <c r="L742" s="103"/>
      <c r="M742" s="103"/>
      <c r="N742" s="103"/>
      <c r="O742" s="103"/>
      <c r="P742" s="103"/>
      <c r="Q742" s="103"/>
      <c r="R742" s="103"/>
      <c r="S742" s="103"/>
      <c r="T742" s="103"/>
      <c r="U742" s="103"/>
      <c r="V742" s="103"/>
      <c r="W742" s="103"/>
      <c r="X742" s="103"/>
      <c r="Y742" s="103"/>
      <c r="Z742" s="103"/>
      <c r="AA742" s="103"/>
    </row>
    <row r="743" spans="1:27" ht="14.25" customHeight="1">
      <c r="A743" s="102"/>
      <c r="B743" s="103"/>
      <c r="C743" s="103"/>
      <c r="D743" s="102"/>
      <c r="E743" s="102"/>
      <c r="F743" s="104"/>
      <c r="G743" s="102"/>
      <c r="H743" s="102"/>
      <c r="I743" s="103"/>
      <c r="J743" s="102"/>
      <c r="K743" s="102"/>
      <c r="L743" s="103"/>
      <c r="M743" s="103"/>
      <c r="N743" s="103"/>
      <c r="O743" s="103"/>
      <c r="P743" s="103"/>
      <c r="Q743" s="103"/>
      <c r="R743" s="103"/>
      <c r="S743" s="103"/>
      <c r="T743" s="103"/>
      <c r="U743" s="103"/>
      <c r="V743" s="103"/>
      <c r="W743" s="103"/>
      <c r="X743" s="103"/>
      <c r="Y743" s="103"/>
      <c r="Z743" s="103"/>
      <c r="AA743" s="103"/>
    </row>
    <row r="744" spans="1:27" ht="14.25" customHeight="1">
      <c r="A744" s="102"/>
      <c r="B744" s="103"/>
      <c r="C744" s="103"/>
      <c r="D744" s="102"/>
      <c r="E744" s="102"/>
      <c r="F744" s="104"/>
      <c r="G744" s="102"/>
      <c r="H744" s="102"/>
      <c r="I744" s="103"/>
      <c r="J744" s="102"/>
      <c r="K744" s="102"/>
      <c r="L744" s="103"/>
      <c r="M744" s="103"/>
      <c r="N744" s="103"/>
      <c r="O744" s="103"/>
      <c r="P744" s="103"/>
      <c r="Q744" s="103"/>
      <c r="R744" s="103"/>
      <c r="S744" s="103"/>
      <c r="T744" s="103"/>
      <c r="U744" s="103"/>
      <c r="V744" s="103"/>
      <c r="W744" s="103"/>
      <c r="X744" s="103"/>
      <c r="Y744" s="103"/>
      <c r="Z744" s="103"/>
      <c r="AA744" s="103"/>
    </row>
    <row r="745" spans="1:27" ht="14.25" customHeight="1">
      <c r="A745" s="102"/>
      <c r="B745" s="103"/>
      <c r="C745" s="103"/>
      <c r="D745" s="102"/>
      <c r="E745" s="102"/>
      <c r="F745" s="104"/>
      <c r="G745" s="102"/>
      <c r="H745" s="102"/>
      <c r="I745" s="103"/>
      <c r="J745" s="102"/>
      <c r="K745" s="102"/>
      <c r="L745" s="103"/>
      <c r="M745" s="103"/>
      <c r="N745" s="103"/>
      <c r="O745" s="103"/>
      <c r="P745" s="103"/>
      <c r="Q745" s="103"/>
      <c r="R745" s="103"/>
      <c r="S745" s="103"/>
      <c r="T745" s="103"/>
      <c r="U745" s="103"/>
      <c r="V745" s="103"/>
      <c r="W745" s="103"/>
      <c r="X745" s="103"/>
      <c r="Y745" s="103"/>
      <c r="Z745" s="103"/>
      <c r="AA745" s="103"/>
    </row>
    <row r="746" spans="1:27" ht="14.25" customHeight="1">
      <c r="A746" s="102"/>
      <c r="B746" s="103"/>
      <c r="C746" s="103"/>
      <c r="D746" s="102"/>
      <c r="E746" s="102"/>
      <c r="F746" s="104"/>
      <c r="G746" s="102"/>
      <c r="H746" s="102"/>
      <c r="I746" s="103"/>
      <c r="J746" s="102"/>
      <c r="K746" s="102"/>
      <c r="L746" s="103"/>
      <c r="M746" s="103"/>
      <c r="N746" s="103"/>
      <c r="O746" s="103"/>
      <c r="P746" s="103"/>
      <c r="Q746" s="103"/>
      <c r="R746" s="103"/>
      <c r="S746" s="103"/>
      <c r="T746" s="103"/>
      <c r="U746" s="103"/>
      <c r="V746" s="103"/>
      <c r="W746" s="103"/>
      <c r="X746" s="103"/>
      <c r="Y746" s="103"/>
      <c r="Z746" s="103"/>
      <c r="AA746" s="103"/>
    </row>
    <row r="747" spans="1:27" ht="14.25" customHeight="1">
      <c r="A747" s="102"/>
      <c r="B747" s="103"/>
      <c r="C747" s="103"/>
      <c r="D747" s="102"/>
      <c r="E747" s="102"/>
      <c r="F747" s="104"/>
      <c r="G747" s="102"/>
      <c r="H747" s="102"/>
      <c r="I747" s="103"/>
      <c r="J747" s="102"/>
      <c r="K747" s="102"/>
      <c r="L747" s="103"/>
      <c r="M747" s="103"/>
      <c r="N747" s="103"/>
      <c r="O747" s="103"/>
      <c r="P747" s="103"/>
      <c r="Q747" s="103"/>
      <c r="R747" s="103"/>
      <c r="S747" s="103"/>
      <c r="T747" s="103"/>
      <c r="U747" s="103"/>
      <c r="V747" s="103"/>
      <c r="W747" s="103"/>
      <c r="X747" s="103"/>
      <c r="Y747" s="103"/>
      <c r="Z747" s="103"/>
      <c r="AA747" s="103"/>
    </row>
    <row r="748" spans="1:27" ht="14.25" customHeight="1">
      <c r="A748" s="102"/>
      <c r="B748" s="103"/>
      <c r="C748" s="103"/>
      <c r="D748" s="102"/>
      <c r="E748" s="102"/>
      <c r="F748" s="104"/>
      <c r="G748" s="102"/>
      <c r="H748" s="102"/>
      <c r="I748" s="103"/>
      <c r="J748" s="102"/>
      <c r="K748" s="102"/>
      <c r="L748" s="103"/>
      <c r="M748" s="103"/>
      <c r="N748" s="103"/>
      <c r="O748" s="103"/>
      <c r="P748" s="103"/>
      <c r="Q748" s="103"/>
      <c r="R748" s="103"/>
      <c r="S748" s="103"/>
      <c r="T748" s="103"/>
      <c r="U748" s="103"/>
      <c r="V748" s="103"/>
      <c r="W748" s="103"/>
      <c r="X748" s="103"/>
      <c r="Y748" s="103"/>
      <c r="Z748" s="103"/>
      <c r="AA748" s="103"/>
    </row>
    <row r="749" spans="1:27" ht="14.25" customHeight="1">
      <c r="A749" s="102"/>
      <c r="B749" s="103"/>
      <c r="C749" s="103"/>
      <c r="D749" s="102"/>
      <c r="E749" s="102"/>
      <c r="F749" s="104"/>
      <c r="G749" s="102"/>
      <c r="H749" s="102"/>
      <c r="I749" s="103"/>
      <c r="J749" s="102"/>
      <c r="K749" s="102"/>
      <c r="L749" s="103"/>
      <c r="M749" s="103"/>
      <c r="N749" s="103"/>
      <c r="O749" s="103"/>
      <c r="P749" s="103"/>
      <c r="Q749" s="103"/>
      <c r="R749" s="103"/>
      <c r="S749" s="103"/>
      <c r="T749" s="103"/>
      <c r="U749" s="103"/>
      <c r="V749" s="103"/>
      <c r="W749" s="103"/>
      <c r="X749" s="103"/>
      <c r="Y749" s="103"/>
      <c r="Z749" s="103"/>
      <c r="AA749" s="103"/>
    </row>
    <row r="750" spans="1:27" ht="14.25" customHeight="1">
      <c r="A750" s="102"/>
      <c r="B750" s="103"/>
      <c r="C750" s="103"/>
      <c r="D750" s="102"/>
      <c r="E750" s="102"/>
      <c r="F750" s="104"/>
      <c r="G750" s="102"/>
      <c r="H750" s="102"/>
      <c r="I750" s="103"/>
      <c r="J750" s="102"/>
      <c r="K750" s="102"/>
      <c r="L750" s="103"/>
      <c r="M750" s="103"/>
      <c r="N750" s="103"/>
      <c r="O750" s="103"/>
      <c r="P750" s="103"/>
      <c r="Q750" s="103"/>
      <c r="R750" s="103"/>
      <c r="S750" s="103"/>
      <c r="T750" s="103"/>
      <c r="U750" s="103"/>
      <c r="V750" s="103"/>
      <c r="W750" s="103"/>
      <c r="X750" s="103"/>
      <c r="Y750" s="103"/>
      <c r="Z750" s="103"/>
      <c r="AA750" s="103"/>
    </row>
    <row r="751" spans="1:27" ht="14.25" customHeight="1">
      <c r="A751" s="102"/>
      <c r="B751" s="103"/>
      <c r="C751" s="103"/>
      <c r="D751" s="102"/>
      <c r="E751" s="102"/>
      <c r="F751" s="104"/>
      <c r="G751" s="102"/>
      <c r="H751" s="102"/>
      <c r="I751" s="103"/>
      <c r="J751" s="102"/>
      <c r="K751" s="102"/>
      <c r="L751" s="103"/>
      <c r="M751" s="103"/>
      <c r="N751" s="103"/>
      <c r="O751" s="103"/>
      <c r="P751" s="103"/>
      <c r="Q751" s="103"/>
      <c r="R751" s="103"/>
      <c r="S751" s="103"/>
      <c r="T751" s="103"/>
      <c r="U751" s="103"/>
      <c r="V751" s="103"/>
      <c r="W751" s="103"/>
      <c r="X751" s="103"/>
      <c r="Y751" s="103"/>
      <c r="Z751" s="103"/>
      <c r="AA751" s="103"/>
    </row>
    <row r="752" spans="1:27" ht="14.25" customHeight="1">
      <c r="A752" s="102"/>
      <c r="B752" s="103"/>
      <c r="C752" s="103"/>
      <c r="D752" s="102"/>
      <c r="E752" s="102"/>
      <c r="F752" s="104"/>
      <c r="G752" s="102"/>
      <c r="H752" s="102"/>
      <c r="I752" s="103"/>
      <c r="J752" s="102"/>
      <c r="K752" s="102"/>
      <c r="L752" s="103"/>
      <c r="M752" s="103"/>
      <c r="N752" s="103"/>
      <c r="O752" s="103"/>
      <c r="P752" s="103"/>
      <c r="Q752" s="103"/>
      <c r="R752" s="103"/>
      <c r="S752" s="103"/>
      <c r="T752" s="103"/>
      <c r="U752" s="103"/>
      <c r="V752" s="103"/>
      <c r="W752" s="103"/>
      <c r="X752" s="103"/>
      <c r="Y752" s="103"/>
      <c r="Z752" s="103"/>
      <c r="AA752" s="103"/>
    </row>
    <row r="753" spans="1:27" ht="14.25" customHeight="1">
      <c r="A753" s="102"/>
      <c r="B753" s="103"/>
      <c r="C753" s="103"/>
      <c r="D753" s="102"/>
      <c r="E753" s="102"/>
      <c r="F753" s="104"/>
      <c r="G753" s="102"/>
      <c r="H753" s="102"/>
      <c r="I753" s="103"/>
      <c r="J753" s="102"/>
      <c r="K753" s="102"/>
      <c r="L753" s="103"/>
      <c r="M753" s="103"/>
      <c r="N753" s="103"/>
      <c r="O753" s="103"/>
      <c r="P753" s="103"/>
      <c r="Q753" s="103"/>
      <c r="R753" s="103"/>
      <c r="S753" s="103"/>
      <c r="T753" s="103"/>
      <c r="U753" s="103"/>
      <c r="V753" s="103"/>
      <c r="W753" s="103"/>
      <c r="X753" s="103"/>
      <c r="Y753" s="103"/>
      <c r="Z753" s="103"/>
      <c r="AA753" s="103"/>
    </row>
    <row r="754" spans="1:27" ht="14.25" customHeight="1">
      <c r="A754" s="102"/>
      <c r="B754" s="103"/>
      <c r="C754" s="103"/>
      <c r="D754" s="102"/>
      <c r="E754" s="102"/>
      <c r="F754" s="104"/>
      <c r="G754" s="102"/>
      <c r="H754" s="102"/>
      <c r="I754" s="103"/>
      <c r="J754" s="102"/>
      <c r="K754" s="102"/>
      <c r="L754" s="103"/>
      <c r="M754" s="103"/>
      <c r="N754" s="103"/>
      <c r="O754" s="103"/>
      <c r="P754" s="103"/>
      <c r="Q754" s="103"/>
      <c r="R754" s="103"/>
      <c r="S754" s="103"/>
      <c r="T754" s="103"/>
      <c r="U754" s="103"/>
      <c r="V754" s="103"/>
      <c r="W754" s="103"/>
      <c r="X754" s="103"/>
      <c r="Y754" s="103"/>
      <c r="Z754" s="103"/>
      <c r="AA754" s="103"/>
    </row>
    <row r="755" spans="1:27" ht="14.25" customHeight="1">
      <c r="A755" s="102"/>
      <c r="B755" s="103"/>
      <c r="C755" s="103"/>
      <c r="D755" s="102"/>
      <c r="E755" s="102"/>
      <c r="F755" s="104"/>
      <c r="G755" s="102"/>
      <c r="H755" s="102"/>
      <c r="I755" s="103"/>
      <c r="J755" s="102"/>
      <c r="K755" s="102"/>
      <c r="L755" s="103"/>
      <c r="M755" s="103"/>
      <c r="N755" s="103"/>
      <c r="O755" s="103"/>
      <c r="P755" s="103"/>
      <c r="Q755" s="103"/>
      <c r="R755" s="103"/>
      <c r="S755" s="103"/>
      <c r="T755" s="103"/>
      <c r="U755" s="103"/>
      <c r="V755" s="103"/>
      <c r="W755" s="103"/>
      <c r="X755" s="103"/>
      <c r="Y755" s="103"/>
      <c r="Z755" s="103"/>
      <c r="AA755" s="103"/>
    </row>
    <row r="756" spans="1:27" ht="14.25" customHeight="1">
      <c r="A756" s="102"/>
      <c r="B756" s="103"/>
      <c r="C756" s="103"/>
      <c r="D756" s="102"/>
      <c r="E756" s="102"/>
      <c r="F756" s="104"/>
      <c r="G756" s="102"/>
      <c r="H756" s="102"/>
      <c r="I756" s="103"/>
      <c r="J756" s="102"/>
      <c r="K756" s="102"/>
      <c r="L756" s="103"/>
      <c r="M756" s="103"/>
      <c r="N756" s="103"/>
      <c r="O756" s="103"/>
      <c r="P756" s="103"/>
      <c r="Q756" s="103"/>
      <c r="R756" s="103"/>
      <c r="S756" s="103"/>
      <c r="T756" s="103"/>
      <c r="U756" s="103"/>
      <c r="V756" s="103"/>
      <c r="W756" s="103"/>
      <c r="X756" s="103"/>
      <c r="Y756" s="103"/>
      <c r="Z756" s="103"/>
      <c r="AA756" s="103"/>
    </row>
    <row r="757" spans="1:27" ht="14.25" customHeight="1">
      <c r="A757" s="102"/>
      <c r="B757" s="103"/>
      <c r="C757" s="103"/>
      <c r="D757" s="102"/>
      <c r="E757" s="102"/>
      <c r="F757" s="104"/>
      <c r="G757" s="102"/>
      <c r="H757" s="102"/>
      <c r="I757" s="103"/>
      <c r="J757" s="102"/>
      <c r="K757" s="102"/>
      <c r="L757" s="103"/>
      <c r="M757" s="103"/>
      <c r="N757" s="103"/>
      <c r="O757" s="103"/>
      <c r="P757" s="103"/>
      <c r="Q757" s="103"/>
      <c r="R757" s="103"/>
      <c r="S757" s="103"/>
      <c r="T757" s="103"/>
      <c r="U757" s="103"/>
      <c r="V757" s="103"/>
      <c r="W757" s="103"/>
      <c r="X757" s="103"/>
      <c r="Y757" s="103"/>
      <c r="Z757" s="103"/>
      <c r="AA757" s="103"/>
    </row>
    <row r="758" spans="1:27" ht="14.25" customHeight="1">
      <c r="A758" s="102"/>
      <c r="B758" s="103"/>
      <c r="C758" s="103"/>
      <c r="D758" s="102"/>
      <c r="E758" s="102"/>
      <c r="F758" s="104"/>
      <c r="G758" s="102"/>
      <c r="H758" s="102"/>
      <c r="I758" s="103"/>
      <c r="J758" s="102"/>
      <c r="K758" s="102"/>
      <c r="L758" s="103"/>
      <c r="M758" s="103"/>
      <c r="N758" s="103"/>
      <c r="O758" s="103"/>
      <c r="P758" s="103"/>
      <c r="Q758" s="103"/>
      <c r="R758" s="103"/>
      <c r="S758" s="103"/>
      <c r="T758" s="103"/>
      <c r="U758" s="103"/>
      <c r="V758" s="103"/>
      <c r="W758" s="103"/>
      <c r="X758" s="103"/>
      <c r="Y758" s="103"/>
      <c r="Z758" s="103"/>
      <c r="AA758" s="103"/>
    </row>
    <row r="759" spans="1:27" ht="14.25" customHeight="1">
      <c r="A759" s="102"/>
      <c r="B759" s="103"/>
      <c r="C759" s="103"/>
      <c r="D759" s="102"/>
      <c r="E759" s="102"/>
      <c r="F759" s="104"/>
      <c r="G759" s="102"/>
      <c r="H759" s="102"/>
      <c r="I759" s="103"/>
      <c r="J759" s="102"/>
      <c r="K759" s="102"/>
      <c r="L759" s="103"/>
      <c r="M759" s="103"/>
      <c r="N759" s="103"/>
      <c r="O759" s="103"/>
      <c r="P759" s="103"/>
      <c r="Q759" s="103"/>
      <c r="R759" s="103"/>
      <c r="S759" s="103"/>
      <c r="T759" s="103"/>
      <c r="U759" s="103"/>
      <c r="V759" s="103"/>
      <c r="W759" s="103"/>
      <c r="X759" s="103"/>
      <c r="Y759" s="103"/>
      <c r="Z759" s="103"/>
      <c r="AA759" s="103"/>
    </row>
    <row r="760" spans="1:27" ht="14.25" customHeight="1">
      <c r="A760" s="102"/>
      <c r="B760" s="103"/>
      <c r="C760" s="103"/>
      <c r="D760" s="102"/>
      <c r="E760" s="102"/>
      <c r="F760" s="104"/>
      <c r="G760" s="102"/>
      <c r="H760" s="102"/>
      <c r="I760" s="103"/>
      <c r="J760" s="102"/>
      <c r="K760" s="102"/>
      <c r="L760" s="103"/>
      <c r="M760" s="103"/>
      <c r="N760" s="103"/>
      <c r="O760" s="103"/>
      <c r="P760" s="103"/>
      <c r="Q760" s="103"/>
      <c r="R760" s="103"/>
      <c r="S760" s="103"/>
      <c r="T760" s="103"/>
      <c r="U760" s="103"/>
      <c r="V760" s="103"/>
      <c r="W760" s="103"/>
      <c r="X760" s="103"/>
      <c r="Y760" s="103"/>
      <c r="Z760" s="103"/>
      <c r="AA760" s="103"/>
    </row>
    <row r="761" spans="1:27" ht="14.25" customHeight="1">
      <c r="A761" s="102"/>
      <c r="B761" s="103"/>
      <c r="C761" s="103"/>
      <c r="D761" s="102"/>
      <c r="E761" s="102"/>
      <c r="F761" s="104"/>
      <c r="G761" s="102"/>
      <c r="H761" s="102"/>
      <c r="I761" s="103"/>
      <c r="J761" s="102"/>
      <c r="K761" s="102"/>
      <c r="L761" s="103"/>
      <c r="M761" s="103"/>
      <c r="N761" s="103"/>
      <c r="O761" s="103"/>
      <c r="P761" s="103"/>
      <c r="Q761" s="103"/>
      <c r="R761" s="103"/>
      <c r="S761" s="103"/>
      <c r="T761" s="103"/>
      <c r="U761" s="103"/>
      <c r="V761" s="103"/>
      <c r="W761" s="103"/>
      <c r="X761" s="103"/>
      <c r="Y761" s="103"/>
      <c r="Z761" s="103"/>
      <c r="AA761" s="103"/>
    </row>
    <row r="762" spans="1:27" ht="14.25" customHeight="1">
      <c r="A762" s="102"/>
      <c r="B762" s="103"/>
      <c r="C762" s="103"/>
      <c r="D762" s="102"/>
      <c r="E762" s="102"/>
      <c r="F762" s="104"/>
      <c r="G762" s="102"/>
      <c r="H762" s="102"/>
      <c r="I762" s="103"/>
      <c r="J762" s="102"/>
      <c r="K762" s="102"/>
      <c r="L762" s="103"/>
      <c r="M762" s="103"/>
      <c r="N762" s="103"/>
      <c r="O762" s="103"/>
      <c r="P762" s="103"/>
      <c r="Q762" s="103"/>
      <c r="R762" s="103"/>
      <c r="S762" s="103"/>
      <c r="T762" s="103"/>
      <c r="U762" s="103"/>
      <c r="V762" s="103"/>
      <c r="W762" s="103"/>
      <c r="X762" s="103"/>
      <c r="Y762" s="103"/>
      <c r="Z762" s="103"/>
      <c r="AA762" s="103"/>
    </row>
    <row r="763" spans="1:27" ht="14.25" customHeight="1">
      <c r="A763" s="102"/>
      <c r="B763" s="103"/>
      <c r="C763" s="103"/>
      <c r="D763" s="102"/>
      <c r="E763" s="102"/>
      <c r="F763" s="104"/>
      <c r="G763" s="102"/>
      <c r="H763" s="102"/>
      <c r="I763" s="103"/>
      <c r="J763" s="102"/>
      <c r="K763" s="102"/>
      <c r="L763" s="103"/>
      <c r="M763" s="103"/>
      <c r="N763" s="103"/>
      <c r="O763" s="103"/>
      <c r="P763" s="103"/>
      <c r="Q763" s="103"/>
      <c r="R763" s="103"/>
      <c r="S763" s="103"/>
      <c r="T763" s="103"/>
      <c r="U763" s="103"/>
      <c r="V763" s="103"/>
      <c r="W763" s="103"/>
      <c r="X763" s="103"/>
      <c r="Y763" s="103"/>
      <c r="Z763" s="103"/>
      <c r="AA763" s="103"/>
    </row>
    <row r="764" spans="1:27" ht="14.25" customHeight="1">
      <c r="A764" s="102"/>
      <c r="B764" s="103"/>
      <c r="C764" s="103"/>
      <c r="D764" s="102"/>
      <c r="E764" s="102"/>
      <c r="F764" s="104"/>
      <c r="G764" s="102"/>
      <c r="H764" s="102"/>
      <c r="I764" s="103"/>
      <c r="J764" s="102"/>
      <c r="K764" s="102"/>
      <c r="L764" s="103"/>
      <c r="M764" s="103"/>
      <c r="N764" s="103"/>
      <c r="O764" s="103"/>
      <c r="P764" s="103"/>
      <c r="Q764" s="103"/>
      <c r="R764" s="103"/>
      <c r="S764" s="103"/>
      <c r="T764" s="103"/>
      <c r="U764" s="103"/>
      <c r="V764" s="103"/>
      <c r="W764" s="103"/>
      <c r="X764" s="103"/>
      <c r="Y764" s="103"/>
      <c r="Z764" s="103"/>
      <c r="AA764" s="103"/>
    </row>
    <row r="765" spans="1:27" ht="14.25" customHeight="1">
      <c r="A765" s="102"/>
      <c r="B765" s="103"/>
      <c r="C765" s="103"/>
      <c r="D765" s="102"/>
      <c r="E765" s="102"/>
      <c r="F765" s="104"/>
      <c r="G765" s="102"/>
      <c r="H765" s="102"/>
      <c r="I765" s="103"/>
      <c r="J765" s="102"/>
      <c r="K765" s="102"/>
      <c r="L765" s="103"/>
      <c r="M765" s="103"/>
      <c r="N765" s="103"/>
      <c r="O765" s="103"/>
      <c r="P765" s="103"/>
      <c r="Q765" s="103"/>
      <c r="R765" s="103"/>
      <c r="S765" s="103"/>
      <c r="T765" s="103"/>
      <c r="U765" s="103"/>
      <c r="V765" s="103"/>
      <c r="W765" s="103"/>
      <c r="X765" s="103"/>
      <c r="Y765" s="103"/>
      <c r="Z765" s="103"/>
      <c r="AA765" s="103"/>
    </row>
    <row r="766" spans="1:27" ht="14.25" customHeight="1">
      <c r="A766" s="102"/>
      <c r="B766" s="103"/>
      <c r="C766" s="103"/>
      <c r="D766" s="102"/>
      <c r="E766" s="102"/>
      <c r="F766" s="104"/>
      <c r="G766" s="102"/>
      <c r="H766" s="102"/>
      <c r="I766" s="103"/>
      <c r="J766" s="102"/>
      <c r="K766" s="102"/>
      <c r="L766" s="103"/>
      <c r="M766" s="103"/>
      <c r="N766" s="103"/>
      <c r="O766" s="103"/>
      <c r="P766" s="103"/>
      <c r="Q766" s="103"/>
      <c r="R766" s="103"/>
      <c r="S766" s="103"/>
      <c r="T766" s="103"/>
      <c r="U766" s="103"/>
      <c r="V766" s="103"/>
      <c r="W766" s="103"/>
      <c r="X766" s="103"/>
      <c r="Y766" s="103"/>
      <c r="Z766" s="103"/>
      <c r="AA766" s="103"/>
    </row>
    <row r="767" spans="1:27" ht="14.25" customHeight="1">
      <c r="A767" s="102"/>
      <c r="B767" s="103"/>
      <c r="C767" s="103"/>
      <c r="D767" s="102"/>
      <c r="E767" s="102"/>
      <c r="F767" s="104"/>
      <c r="G767" s="102"/>
      <c r="H767" s="102"/>
      <c r="I767" s="103"/>
      <c r="J767" s="102"/>
      <c r="K767" s="102"/>
      <c r="L767" s="103"/>
      <c r="M767" s="103"/>
      <c r="N767" s="103"/>
      <c r="O767" s="103"/>
      <c r="P767" s="103"/>
      <c r="Q767" s="103"/>
      <c r="R767" s="103"/>
      <c r="S767" s="103"/>
      <c r="T767" s="103"/>
      <c r="U767" s="103"/>
      <c r="V767" s="103"/>
      <c r="W767" s="103"/>
      <c r="X767" s="103"/>
      <c r="Y767" s="103"/>
      <c r="Z767" s="103"/>
      <c r="AA767" s="103"/>
    </row>
    <row r="768" spans="1:27" ht="14.25" customHeight="1">
      <c r="A768" s="102"/>
      <c r="B768" s="103"/>
      <c r="C768" s="103"/>
      <c r="D768" s="102"/>
      <c r="E768" s="102"/>
      <c r="F768" s="104"/>
      <c r="G768" s="102"/>
      <c r="H768" s="102"/>
      <c r="I768" s="103"/>
      <c r="J768" s="102"/>
      <c r="K768" s="102"/>
      <c r="L768" s="103"/>
      <c r="M768" s="103"/>
      <c r="N768" s="103"/>
      <c r="O768" s="103"/>
      <c r="P768" s="103"/>
      <c r="Q768" s="103"/>
      <c r="R768" s="103"/>
      <c r="S768" s="103"/>
      <c r="T768" s="103"/>
      <c r="U768" s="103"/>
      <c r="V768" s="103"/>
      <c r="W768" s="103"/>
      <c r="X768" s="103"/>
      <c r="Y768" s="103"/>
      <c r="Z768" s="103"/>
      <c r="AA768" s="103"/>
    </row>
    <row r="769" spans="1:27" ht="14.25" customHeight="1">
      <c r="A769" s="102"/>
      <c r="B769" s="103"/>
      <c r="C769" s="103"/>
      <c r="D769" s="102"/>
      <c r="E769" s="102"/>
      <c r="F769" s="104"/>
      <c r="G769" s="102"/>
      <c r="H769" s="102"/>
      <c r="I769" s="103"/>
      <c r="J769" s="102"/>
      <c r="K769" s="102"/>
      <c r="L769" s="103"/>
      <c r="M769" s="103"/>
      <c r="N769" s="103"/>
      <c r="O769" s="103"/>
      <c r="P769" s="103"/>
      <c r="Q769" s="103"/>
      <c r="R769" s="103"/>
      <c r="S769" s="103"/>
      <c r="T769" s="103"/>
      <c r="U769" s="103"/>
      <c r="V769" s="103"/>
      <c r="W769" s="103"/>
      <c r="X769" s="103"/>
      <c r="Y769" s="103"/>
      <c r="Z769" s="103"/>
      <c r="AA769" s="103"/>
    </row>
    <row r="770" spans="1:27" ht="14.25" customHeight="1">
      <c r="A770" s="102"/>
      <c r="B770" s="103"/>
      <c r="C770" s="103"/>
      <c r="D770" s="102"/>
      <c r="E770" s="102"/>
      <c r="F770" s="104"/>
      <c r="G770" s="102"/>
      <c r="H770" s="102"/>
      <c r="I770" s="103"/>
      <c r="J770" s="102"/>
      <c r="K770" s="102"/>
      <c r="L770" s="103"/>
      <c r="M770" s="103"/>
      <c r="N770" s="103"/>
      <c r="O770" s="103"/>
      <c r="P770" s="103"/>
      <c r="Q770" s="103"/>
      <c r="R770" s="103"/>
      <c r="S770" s="103"/>
      <c r="T770" s="103"/>
      <c r="U770" s="103"/>
      <c r="V770" s="103"/>
      <c r="W770" s="103"/>
      <c r="X770" s="103"/>
      <c r="Y770" s="103"/>
      <c r="Z770" s="103"/>
      <c r="AA770" s="103"/>
    </row>
    <row r="771" spans="1:27" ht="14.25" customHeight="1">
      <c r="A771" s="102"/>
      <c r="B771" s="103"/>
      <c r="C771" s="103"/>
      <c r="D771" s="102"/>
      <c r="E771" s="102"/>
      <c r="F771" s="104"/>
      <c r="G771" s="102"/>
      <c r="H771" s="102"/>
      <c r="I771" s="103"/>
      <c r="J771" s="102"/>
      <c r="K771" s="102"/>
      <c r="L771" s="103"/>
      <c r="M771" s="103"/>
      <c r="N771" s="103"/>
      <c r="O771" s="103"/>
      <c r="P771" s="103"/>
      <c r="Q771" s="103"/>
      <c r="R771" s="103"/>
      <c r="S771" s="103"/>
      <c r="T771" s="103"/>
      <c r="U771" s="103"/>
      <c r="V771" s="103"/>
      <c r="W771" s="103"/>
      <c r="X771" s="103"/>
      <c r="Y771" s="103"/>
      <c r="Z771" s="103"/>
      <c r="AA771" s="103"/>
    </row>
    <row r="772" spans="1:27" ht="14.25" customHeight="1">
      <c r="A772" s="102"/>
      <c r="B772" s="103"/>
      <c r="C772" s="103"/>
      <c r="D772" s="102"/>
      <c r="E772" s="102"/>
      <c r="F772" s="104"/>
      <c r="G772" s="102"/>
      <c r="H772" s="102"/>
      <c r="I772" s="103"/>
      <c r="J772" s="102"/>
      <c r="K772" s="102"/>
      <c r="L772" s="103"/>
      <c r="M772" s="103"/>
      <c r="N772" s="103"/>
      <c r="O772" s="103"/>
      <c r="P772" s="103"/>
      <c r="Q772" s="103"/>
      <c r="R772" s="103"/>
      <c r="S772" s="103"/>
      <c r="T772" s="103"/>
      <c r="U772" s="103"/>
      <c r="V772" s="103"/>
      <c r="W772" s="103"/>
      <c r="X772" s="103"/>
      <c r="Y772" s="103"/>
      <c r="Z772" s="103"/>
      <c r="AA772" s="103"/>
    </row>
    <row r="773" spans="1:27" ht="14.25" customHeight="1">
      <c r="A773" s="102"/>
      <c r="B773" s="103"/>
      <c r="C773" s="103"/>
      <c r="D773" s="102"/>
      <c r="E773" s="102"/>
      <c r="F773" s="104"/>
      <c r="G773" s="102"/>
      <c r="H773" s="102"/>
      <c r="I773" s="103"/>
      <c r="J773" s="102"/>
      <c r="K773" s="102"/>
      <c r="L773" s="103"/>
      <c r="M773" s="103"/>
      <c r="N773" s="103"/>
      <c r="O773" s="103"/>
      <c r="P773" s="103"/>
      <c r="Q773" s="103"/>
      <c r="R773" s="103"/>
      <c r="S773" s="103"/>
      <c r="T773" s="103"/>
      <c r="U773" s="103"/>
      <c r="V773" s="103"/>
      <c r="W773" s="103"/>
      <c r="X773" s="103"/>
      <c r="Y773" s="103"/>
      <c r="Z773" s="103"/>
      <c r="AA773" s="103"/>
    </row>
    <row r="774" spans="1:27" ht="14.25" customHeight="1">
      <c r="A774" s="102"/>
      <c r="B774" s="103"/>
      <c r="C774" s="103"/>
      <c r="D774" s="102"/>
      <c r="E774" s="102"/>
      <c r="F774" s="104"/>
      <c r="G774" s="102"/>
      <c r="H774" s="102"/>
      <c r="I774" s="103"/>
      <c r="J774" s="102"/>
      <c r="K774" s="102"/>
      <c r="L774" s="103"/>
      <c r="M774" s="103"/>
      <c r="N774" s="103"/>
      <c r="O774" s="103"/>
      <c r="P774" s="103"/>
      <c r="Q774" s="103"/>
      <c r="R774" s="103"/>
      <c r="S774" s="103"/>
      <c r="T774" s="103"/>
      <c r="U774" s="103"/>
      <c r="V774" s="103"/>
      <c r="W774" s="103"/>
      <c r="X774" s="103"/>
      <c r="Y774" s="103"/>
      <c r="Z774" s="103"/>
      <c r="AA774" s="103"/>
    </row>
    <row r="775" spans="1:27" ht="14.25" customHeight="1">
      <c r="A775" s="102"/>
      <c r="B775" s="103"/>
      <c r="C775" s="103"/>
      <c r="D775" s="102"/>
      <c r="E775" s="102"/>
      <c r="F775" s="104"/>
      <c r="G775" s="102"/>
      <c r="H775" s="102"/>
      <c r="I775" s="103"/>
      <c r="J775" s="102"/>
      <c r="K775" s="102"/>
      <c r="L775" s="103"/>
      <c r="M775" s="103"/>
      <c r="N775" s="103"/>
      <c r="O775" s="103"/>
      <c r="P775" s="103"/>
      <c r="Q775" s="103"/>
      <c r="R775" s="103"/>
      <c r="S775" s="103"/>
      <c r="T775" s="103"/>
      <c r="U775" s="103"/>
      <c r="V775" s="103"/>
      <c r="W775" s="103"/>
      <c r="X775" s="103"/>
      <c r="Y775" s="103"/>
      <c r="Z775" s="103"/>
      <c r="AA775" s="103"/>
    </row>
    <row r="776" spans="1:27" ht="14.25" customHeight="1">
      <c r="A776" s="102"/>
      <c r="B776" s="103"/>
      <c r="C776" s="103"/>
      <c r="D776" s="102"/>
      <c r="E776" s="102"/>
      <c r="F776" s="104"/>
      <c r="G776" s="102"/>
      <c r="H776" s="102"/>
      <c r="I776" s="103"/>
      <c r="J776" s="102"/>
      <c r="K776" s="102"/>
      <c r="L776" s="103"/>
      <c r="M776" s="103"/>
      <c r="N776" s="103"/>
      <c r="O776" s="103"/>
      <c r="P776" s="103"/>
      <c r="Q776" s="103"/>
      <c r="R776" s="103"/>
      <c r="S776" s="103"/>
      <c r="T776" s="103"/>
      <c r="U776" s="103"/>
      <c r="V776" s="103"/>
      <c r="W776" s="103"/>
      <c r="X776" s="103"/>
      <c r="Y776" s="103"/>
      <c r="Z776" s="103"/>
      <c r="AA776" s="103"/>
    </row>
    <row r="777" spans="1:27" ht="14.25" customHeight="1">
      <c r="A777" s="102"/>
      <c r="B777" s="103"/>
      <c r="C777" s="103"/>
      <c r="D777" s="102"/>
      <c r="E777" s="102"/>
      <c r="F777" s="104"/>
      <c r="G777" s="102"/>
      <c r="H777" s="102"/>
      <c r="I777" s="103"/>
      <c r="J777" s="102"/>
      <c r="K777" s="102"/>
      <c r="L777" s="103"/>
      <c r="M777" s="103"/>
      <c r="N777" s="103"/>
      <c r="O777" s="103"/>
      <c r="P777" s="103"/>
      <c r="Q777" s="103"/>
      <c r="R777" s="103"/>
      <c r="S777" s="103"/>
      <c r="T777" s="103"/>
      <c r="U777" s="103"/>
      <c r="V777" s="103"/>
      <c r="W777" s="103"/>
      <c r="X777" s="103"/>
      <c r="Y777" s="103"/>
      <c r="Z777" s="103"/>
      <c r="AA777" s="103"/>
    </row>
    <row r="778" spans="1:27" ht="14.25" customHeight="1">
      <c r="A778" s="102"/>
      <c r="B778" s="103"/>
      <c r="C778" s="103"/>
      <c r="D778" s="102"/>
      <c r="E778" s="102"/>
      <c r="F778" s="104"/>
      <c r="G778" s="102"/>
      <c r="H778" s="102"/>
      <c r="I778" s="103"/>
      <c r="J778" s="102"/>
      <c r="K778" s="102"/>
      <c r="L778" s="103"/>
      <c r="M778" s="103"/>
      <c r="N778" s="103"/>
      <c r="O778" s="103"/>
      <c r="P778" s="103"/>
      <c r="Q778" s="103"/>
      <c r="R778" s="103"/>
      <c r="S778" s="103"/>
      <c r="T778" s="103"/>
      <c r="U778" s="103"/>
      <c r="V778" s="103"/>
      <c r="W778" s="103"/>
      <c r="X778" s="103"/>
      <c r="Y778" s="103"/>
      <c r="Z778" s="103"/>
      <c r="AA778" s="103"/>
    </row>
    <row r="779" spans="1:27" ht="14.25" customHeight="1">
      <c r="A779" s="102"/>
      <c r="B779" s="103"/>
      <c r="C779" s="103"/>
      <c r="D779" s="102"/>
      <c r="E779" s="102"/>
      <c r="F779" s="104"/>
      <c r="G779" s="102"/>
      <c r="H779" s="102"/>
      <c r="I779" s="103"/>
      <c r="J779" s="102"/>
      <c r="K779" s="102"/>
      <c r="L779" s="103"/>
      <c r="M779" s="103"/>
      <c r="N779" s="103"/>
      <c r="O779" s="103"/>
      <c r="P779" s="103"/>
      <c r="Q779" s="103"/>
      <c r="R779" s="103"/>
      <c r="S779" s="103"/>
      <c r="T779" s="103"/>
      <c r="U779" s="103"/>
      <c r="V779" s="103"/>
      <c r="W779" s="103"/>
      <c r="X779" s="103"/>
      <c r="Y779" s="103"/>
      <c r="Z779" s="103"/>
      <c r="AA779" s="103"/>
    </row>
    <row r="780" spans="1:27" ht="14.25" customHeight="1">
      <c r="A780" s="102"/>
      <c r="B780" s="103"/>
      <c r="C780" s="103"/>
      <c r="D780" s="102"/>
      <c r="E780" s="102"/>
      <c r="F780" s="104"/>
      <c r="G780" s="102"/>
      <c r="H780" s="102"/>
      <c r="I780" s="103"/>
      <c r="J780" s="102"/>
      <c r="K780" s="102"/>
      <c r="L780" s="103"/>
      <c r="M780" s="103"/>
      <c r="N780" s="103"/>
      <c r="O780" s="103"/>
      <c r="P780" s="103"/>
      <c r="Q780" s="103"/>
      <c r="R780" s="103"/>
      <c r="S780" s="103"/>
      <c r="T780" s="103"/>
      <c r="U780" s="103"/>
      <c r="V780" s="103"/>
      <c r="W780" s="103"/>
      <c r="X780" s="103"/>
      <c r="Y780" s="103"/>
      <c r="Z780" s="103"/>
      <c r="AA780" s="103"/>
    </row>
    <row r="781" spans="1:27" ht="14.25" customHeight="1">
      <c r="A781" s="102"/>
      <c r="B781" s="103"/>
      <c r="C781" s="103"/>
      <c r="D781" s="102"/>
      <c r="E781" s="102"/>
      <c r="F781" s="104"/>
      <c r="G781" s="102"/>
      <c r="H781" s="102"/>
      <c r="I781" s="103"/>
      <c r="J781" s="102"/>
      <c r="K781" s="102"/>
      <c r="L781" s="103"/>
      <c r="M781" s="103"/>
      <c r="N781" s="103"/>
      <c r="O781" s="103"/>
      <c r="P781" s="103"/>
      <c r="Q781" s="103"/>
      <c r="R781" s="103"/>
      <c r="S781" s="103"/>
      <c r="T781" s="103"/>
      <c r="U781" s="103"/>
      <c r="V781" s="103"/>
      <c r="W781" s="103"/>
      <c r="X781" s="103"/>
      <c r="Y781" s="103"/>
      <c r="Z781" s="103"/>
      <c r="AA781" s="103"/>
    </row>
    <row r="782" spans="1:27" ht="14.25" customHeight="1">
      <c r="A782" s="102"/>
      <c r="B782" s="103"/>
      <c r="C782" s="103"/>
      <c r="D782" s="102"/>
      <c r="E782" s="102"/>
      <c r="F782" s="104"/>
      <c r="G782" s="102"/>
      <c r="H782" s="102"/>
      <c r="I782" s="103"/>
      <c r="J782" s="102"/>
      <c r="K782" s="102"/>
      <c r="L782" s="103"/>
      <c r="M782" s="103"/>
      <c r="N782" s="103"/>
      <c r="O782" s="103"/>
      <c r="P782" s="103"/>
      <c r="Q782" s="103"/>
      <c r="R782" s="103"/>
      <c r="S782" s="103"/>
      <c r="T782" s="103"/>
      <c r="U782" s="103"/>
      <c r="V782" s="103"/>
      <c r="W782" s="103"/>
      <c r="X782" s="103"/>
      <c r="Y782" s="103"/>
      <c r="Z782" s="103"/>
      <c r="AA782" s="103"/>
    </row>
    <row r="783" spans="1:27" ht="14.25" customHeight="1">
      <c r="A783" s="102"/>
      <c r="B783" s="103"/>
      <c r="C783" s="103"/>
      <c r="D783" s="102"/>
      <c r="E783" s="102"/>
      <c r="F783" s="104"/>
      <c r="G783" s="102"/>
      <c r="H783" s="102"/>
      <c r="I783" s="103"/>
      <c r="J783" s="102"/>
      <c r="K783" s="102"/>
      <c r="L783" s="103"/>
      <c r="M783" s="103"/>
      <c r="N783" s="103"/>
      <c r="O783" s="103"/>
      <c r="P783" s="103"/>
      <c r="Q783" s="103"/>
      <c r="R783" s="103"/>
      <c r="S783" s="103"/>
      <c r="T783" s="103"/>
      <c r="U783" s="103"/>
      <c r="V783" s="103"/>
      <c r="W783" s="103"/>
      <c r="X783" s="103"/>
      <c r="Y783" s="103"/>
      <c r="Z783" s="103"/>
      <c r="AA783" s="103"/>
    </row>
    <row r="784" spans="1:27" ht="14.25" customHeight="1">
      <c r="A784" s="102"/>
      <c r="B784" s="103"/>
      <c r="C784" s="103"/>
      <c r="D784" s="102"/>
      <c r="E784" s="102"/>
      <c r="F784" s="104"/>
      <c r="G784" s="102"/>
      <c r="H784" s="102"/>
      <c r="I784" s="103"/>
      <c r="J784" s="102"/>
      <c r="K784" s="102"/>
      <c r="L784" s="103"/>
      <c r="M784" s="103"/>
      <c r="N784" s="103"/>
      <c r="O784" s="103"/>
      <c r="P784" s="103"/>
      <c r="Q784" s="103"/>
      <c r="R784" s="103"/>
      <c r="S784" s="103"/>
      <c r="T784" s="103"/>
      <c r="U784" s="103"/>
      <c r="V784" s="103"/>
      <c r="W784" s="103"/>
      <c r="X784" s="103"/>
      <c r="Y784" s="103"/>
      <c r="Z784" s="103"/>
      <c r="AA784" s="103"/>
    </row>
    <row r="785" spans="1:27" ht="14.25" customHeight="1">
      <c r="A785" s="102"/>
      <c r="B785" s="103"/>
      <c r="C785" s="103"/>
      <c r="D785" s="102"/>
      <c r="E785" s="102"/>
      <c r="F785" s="104"/>
      <c r="G785" s="102"/>
      <c r="H785" s="102"/>
      <c r="I785" s="103"/>
      <c r="J785" s="102"/>
      <c r="K785" s="102"/>
      <c r="L785" s="103"/>
      <c r="M785" s="103"/>
      <c r="N785" s="103"/>
      <c r="O785" s="103"/>
      <c r="P785" s="103"/>
      <c r="Q785" s="103"/>
      <c r="R785" s="103"/>
      <c r="S785" s="103"/>
      <c r="T785" s="103"/>
      <c r="U785" s="103"/>
      <c r="V785" s="103"/>
      <c r="W785" s="103"/>
      <c r="X785" s="103"/>
      <c r="Y785" s="103"/>
      <c r="Z785" s="103"/>
      <c r="AA785" s="103"/>
    </row>
    <row r="786" spans="1:27" ht="14.25" customHeight="1">
      <c r="A786" s="102"/>
      <c r="B786" s="103"/>
      <c r="C786" s="103"/>
      <c r="D786" s="102"/>
      <c r="E786" s="102"/>
      <c r="F786" s="104"/>
      <c r="G786" s="102"/>
      <c r="H786" s="102"/>
      <c r="I786" s="103"/>
      <c r="J786" s="102"/>
      <c r="K786" s="102"/>
      <c r="L786" s="103"/>
      <c r="M786" s="103"/>
      <c r="N786" s="103"/>
      <c r="O786" s="103"/>
      <c r="P786" s="103"/>
      <c r="Q786" s="103"/>
      <c r="R786" s="103"/>
      <c r="S786" s="103"/>
      <c r="T786" s="103"/>
      <c r="U786" s="103"/>
      <c r="V786" s="103"/>
      <c r="W786" s="103"/>
      <c r="X786" s="103"/>
      <c r="Y786" s="103"/>
      <c r="Z786" s="103"/>
      <c r="AA786" s="103"/>
    </row>
    <row r="787" spans="1:27" ht="14.25" customHeight="1">
      <c r="A787" s="102"/>
      <c r="B787" s="103"/>
      <c r="C787" s="103"/>
      <c r="D787" s="102"/>
      <c r="E787" s="102"/>
      <c r="F787" s="104"/>
      <c r="G787" s="102"/>
      <c r="H787" s="102"/>
      <c r="I787" s="103"/>
      <c r="J787" s="102"/>
      <c r="K787" s="102"/>
      <c r="L787" s="103"/>
      <c r="M787" s="103"/>
      <c r="N787" s="103"/>
      <c r="O787" s="103"/>
      <c r="P787" s="103"/>
      <c r="Q787" s="103"/>
      <c r="R787" s="103"/>
      <c r="S787" s="103"/>
      <c r="T787" s="103"/>
      <c r="U787" s="103"/>
      <c r="V787" s="103"/>
      <c r="W787" s="103"/>
      <c r="X787" s="103"/>
      <c r="Y787" s="103"/>
      <c r="Z787" s="103"/>
      <c r="AA787" s="103"/>
    </row>
    <row r="788" spans="1:27" ht="14.25" customHeight="1">
      <c r="A788" s="102"/>
      <c r="B788" s="103"/>
      <c r="C788" s="103"/>
      <c r="D788" s="102"/>
      <c r="E788" s="102"/>
      <c r="F788" s="104"/>
      <c r="G788" s="102"/>
      <c r="H788" s="102"/>
      <c r="I788" s="103"/>
      <c r="J788" s="102"/>
      <c r="K788" s="102"/>
      <c r="L788" s="103"/>
      <c r="M788" s="103"/>
      <c r="N788" s="103"/>
      <c r="O788" s="103"/>
      <c r="P788" s="103"/>
      <c r="Q788" s="103"/>
      <c r="R788" s="103"/>
      <c r="S788" s="103"/>
      <c r="T788" s="103"/>
      <c r="U788" s="103"/>
      <c r="V788" s="103"/>
      <c r="W788" s="103"/>
      <c r="X788" s="103"/>
      <c r="Y788" s="103"/>
      <c r="Z788" s="103"/>
      <c r="AA788" s="103"/>
    </row>
    <row r="789" spans="1:27" ht="14.25" customHeight="1">
      <c r="A789" s="102"/>
      <c r="B789" s="103"/>
      <c r="C789" s="103"/>
      <c r="D789" s="102"/>
      <c r="E789" s="102"/>
      <c r="F789" s="104"/>
      <c r="G789" s="102"/>
      <c r="H789" s="102"/>
      <c r="I789" s="103"/>
      <c r="J789" s="102"/>
      <c r="K789" s="102"/>
      <c r="L789" s="103"/>
      <c r="M789" s="103"/>
      <c r="N789" s="103"/>
      <c r="O789" s="103"/>
      <c r="P789" s="103"/>
      <c r="Q789" s="103"/>
      <c r="R789" s="103"/>
      <c r="S789" s="103"/>
      <c r="T789" s="103"/>
      <c r="U789" s="103"/>
      <c r="V789" s="103"/>
      <c r="W789" s="103"/>
      <c r="X789" s="103"/>
      <c r="Y789" s="103"/>
      <c r="Z789" s="103"/>
      <c r="AA789" s="103"/>
    </row>
    <row r="790" spans="1:27" ht="14.25" customHeight="1">
      <c r="A790" s="102"/>
      <c r="B790" s="103"/>
      <c r="C790" s="103"/>
      <c r="D790" s="102"/>
      <c r="E790" s="102"/>
      <c r="F790" s="104"/>
      <c r="G790" s="102"/>
      <c r="H790" s="102"/>
      <c r="I790" s="103"/>
      <c r="J790" s="102"/>
      <c r="K790" s="102"/>
      <c r="L790" s="103"/>
      <c r="M790" s="103"/>
      <c r="N790" s="103"/>
      <c r="O790" s="103"/>
      <c r="P790" s="103"/>
      <c r="Q790" s="103"/>
      <c r="R790" s="103"/>
      <c r="S790" s="103"/>
      <c r="T790" s="103"/>
      <c r="U790" s="103"/>
      <c r="V790" s="103"/>
      <c r="W790" s="103"/>
      <c r="X790" s="103"/>
      <c r="Y790" s="103"/>
      <c r="Z790" s="103"/>
      <c r="AA790" s="103"/>
    </row>
    <row r="791" spans="1:27" ht="14.25" customHeight="1">
      <c r="A791" s="102"/>
      <c r="B791" s="103"/>
      <c r="C791" s="103"/>
      <c r="D791" s="102"/>
      <c r="E791" s="102"/>
      <c r="F791" s="104"/>
      <c r="G791" s="102"/>
      <c r="H791" s="102"/>
      <c r="I791" s="103"/>
      <c r="J791" s="102"/>
      <c r="K791" s="102"/>
      <c r="L791" s="103"/>
      <c r="M791" s="103"/>
      <c r="N791" s="103"/>
      <c r="O791" s="103"/>
      <c r="P791" s="103"/>
      <c r="Q791" s="103"/>
      <c r="R791" s="103"/>
      <c r="S791" s="103"/>
      <c r="T791" s="103"/>
      <c r="U791" s="103"/>
      <c r="V791" s="103"/>
      <c r="W791" s="103"/>
      <c r="X791" s="103"/>
      <c r="Y791" s="103"/>
      <c r="Z791" s="103"/>
      <c r="AA791" s="103"/>
    </row>
    <row r="792" spans="1:27" ht="14.25" customHeight="1">
      <c r="A792" s="102"/>
      <c r="B792" s="103"/>
      <c r="C792" s="103"/>
      <c r="D792" s="102"/>
      <c r="E792" s="102"/>
      <c r="F792" s="104"/>
      <c r="G792" s="102"/>
      <c r="H792" s="102"/>
      <c r="I792" s="103"/>
      <c r="J792" s="102"/>
      <c r="K792" s="102"/>
      <c r="L792" s="103"/>
      <c r="M792" s="103"/>
      <c r="N792" s="103"/>
      <c r="O792" s="103"/>
      <c r="P792" s="103"/>
      <c r="Q792" s="103"/>
      <c r="R792" s="103"/>
      <c r="S792" s="103"/>
      <c r="T792" s="103"/>
      <c r="U792" s="103"/>
      <c r="V792" s="103"/>
      <c r="W792" s="103"/>
      <c r="X792" s="103"/>
      <c r="Y792" s="103"/>
      <c r="Z792" s="103"/>
      <c r="AA792" s="103"/>
    </row>
    <row r="793" spans="1:27" ht="14.25" customHeight="1">
      <c r="A793" s="102"/>
      <c r="B793" s="103"/>
      <c r="C793" s="103"/>
      <c r="D793" s="102"/>
      <c r="E793" s="102"/>
      <c r="F793" s="104"/>
      <c r="G793" s="102"/>
      <c r="H793" s="102"/>
      <c r="I793" s="103"/>
      <c r="J793" s="102"/>
      <c r="K793" s="102"/>
      <c r="L793" s="103"/>
      <c r="M793" s="103"/>
      <c r="N793" s="103"/>
      <c r="O793" s="103"/>
      <c r="P793" s="103"/>
      <c r="Q793" s="103"/>
      <c r="R793" s="103"/>
      <c r="S793" s="103"/>
      <c r="T793" s="103"/>
      <c r="U793" s="103"/>
      <c r="V793" s="103"/>
      <c r="W793" s="103"/>
      <c r="X793" s="103"/>
      <c r="Y793" s="103"/>
      <c r="Z793" s="103"/>
      <c r="AA793" s="103"/>
    </row>
    <row r="794" spans="1:27" ht="14.25" customHeight="1">
      <c r="A794" s="102"/>
      <c r="B794" s="103"/>
      <c r="C794" s="103"/>
      <c r="D794" s="102"/>
      <c r="E794" s="102"/>
      <c r="F794" s="104"/>
      <c r="G794" s="102"/>
      <c r="H794" s="102"/>
      <c r="I794" s="103"/>
      <c r="J794" s="102"/>
      <c r="K794" s="102"/>
      <c r="L794" s="103"/>
      <c r="M794" s="103"/>
      <c r="N794" s="103"/>
      <c r="O794" s="103"/>
      <c r="P794" s="103"/>
      <c r="Q794" s="103"/>
      <c r="R794" s="103"/>
      <c r="S794" s="103"/>
      <c r="T794" s="103"/>
      <c r="U794" s="103"/>
      <c r="V794" s="103"/>
      <c r="W794" s="103"/>
      <c r="X794" s="103"/>
      <c r="Y794" s="103"/>
      <c r="Z794" s="103"/>
      <c r="AA794" s="103"/>
    </row>
    <row r="795" spans="1:27" ht="14.25" customHeight="1">
      <c r="A795" s="102"/>
      <c r="B795" s="103"/>
      <c r="C795" s="103"/>
      <c r="D795" s="102"/>
      <c r="E795" s="102"/>
      <c r="F795" s="104"/>
      <c r="G795" s="102"/>
      <c r="H795" s="102"/>
      <c r="I795" s="103"/>
      <c r="J795" s="102"/>
      <c r="K795" s="102"/>
      <c r="L795" s="103"/>
      <c r="M795" s="103"/>
      <c r="N795" s="103"/>
      <c r="O795" s="103"/>
      <c r="P795" s="103"/>
      <c r="Q795" s="103"/>
      <c r="R795" s="103"/>
      <c r="S795" s="103"/>
      <c r="T795" s="103"/>
      <c r="U795" s="103"/>
      <c r="V795" s="103"/>
      <c r="W795" s="103"/>
      <c r="X795" s="103"/>
      <c r="Y795" s="103"/>
      <c r="Z795" s="103"/>
      <c r="AA795" s="103"/>
    </row>
    <row r="796" spans="1:27" ht="14.25" customHeight="1">
      <c r="A796" s="102"/>
      <c r="B796" s="103"/>
      <c r="C796" s="103"/>
      <c r="D796" s="102"/>
      <c r="E796" s="102"/>
      <c r="F796" s="104"/>
      <c r="G796" s="102"/>
      <c r="H796" s="102"/>
      <c r="I796" s="103"/>
      <c r="J796" s="102"/>
      <c r="K796" s="102"/>
      <c r="L796" s="103"/>
      <c r="M796" s="103"/>
      <c r="N796" s="103"/>
      <c r="O796" s="103"/>
      <c r="P796" s="103"/>
      <c r="Q796" s="103"/>
      <c r="R796" s="103"/>
      <c r="S796" s="103"/>
      <c r="T796" s="103"/>
      <c r="U796" s="103"/>
      <c r="V796" s="103"/>
      <c r="W796" s="103"/>
      <c r="X796" s="103"/>
      <c r="Y796" s="103"/>
      <c r="Z796" s="103"/>
      <c r="AA796" s="103"/>
    </row>
    <row r="797" spans="1:27" ht="14.25" customHeight="1">
      <c r="A797" s="102"/>
      <c r="B797" s="103"/>
      <c r="C797" s="103"/>
      <c r="D797" s="102"/>
      <c r="E797" s="102"/>
      <c r="F797" s="104"/>
      <c r="G797" s="102"/>
      <c r="H797" s="102"/>
      <c r="I797" s="103"/>
      <c r="J797" s="102"/>
      <c r="K797" s="102"/>
      <c r="L797" s="103"/>
      <c r="M797" s="103"/>
      <c r="N797" s="103"/>
      <c r="O797" s="103"/>
      <c r="P797" s="103"/>
      <c r="Q797" s="103"/>
      <c r="R797" s="103"/>
      <c r="S797" s="103"/>
      <c r="T797" s="103"/>
      <c r="U797" s="103"/>
      <c r="V797" s="103"/>
      <c r="W797" s="103"/>
      <c r="X797" s="103"/>
      <c r="Y797" s="103"/>
      <c r="Z797" s="103"/>
      <c r="AA797" s="103"/>
    </row>
    <row r="798" spans="1:27" ht="14.25" customHeight="1">
      <c r="A798" s="102"/>
      <c r="B798" s="103"/>
      <c r="C798" s="103"/>
      <c r="D798" s="102"/>
      <c r="E798" s="102"/>
      <c r="F798" s="104"/>
      <c r="G798" s="102"/>
      <c r="H798" s="102"/>
      <c r="I798" s="103"/>
      <c r="J798" s="102"/>
      <c r="K798" s="102"/>
      <c r="L798" s="103"/>
      <c r="M798" s="103"/>
      <c r="N798" s="103"/>
      <c r="O798" s="103"/>
      <c r="P798" s="103"/>
      <c r="Q798" s="103"/>
      <c r="R798" s="103"/>
      <c r="S798" s="103"/>
      <c r="T798" s="103"/>
      <c r="U798" s="103"/>
      <c r="V798" s="103"/>
      <c r="W798" s="103"/>
      <c r="X798" s="103"/>
      <c r="Y798" s="103"/>
      <c r="Z798" s="103"/>
      <c r="AA798" s="103"/>
    </row>
    <row r="799" spans="1:27" ht="14.25" customHeight="1">
      <c r="A799" s="102"/>
      <c r="B799" s="103"/>
      <c r="C799" s="103"/>
      <c r="D799" s="102"/>
      <c r="E799" s="102"/>
      <c r="F799" s="104"/>
      <c r="G799" s="102"/>
      <c r="H799" s="102"/>
      <c r="I799" s="103"/>
      <c r="J799" s="102"/>
      <c r="K799" s="102"/>
      <c r="L799" s="103"/>
      <c r="M799" s="103"/>
      <c r="N799" s="103"/>
      <c r="O799" s="103"/>
      <c r="P799" s="103"/>
      <c r="Q799" s="103"/>
      <c r="R799" s="103"/>
      <c r="S799" s="103"/>
      <c r="T799" s="103"/>
      <c r="U799" s="103"/>
      <c r="V799" s="103"/>
      <c r="W799" s="103"/>
      <c r="X799" s="103"/>
      <c r="Y799" s="103"/>
      <c r="Z799" s="103"/>
      <c r="AA799" s="103"/>
    </row>
    <row r="800" spans="1:27" ht="14.25" customHeight="1">
      <c r="A800" s="102"/>
      <c r="B800" s="103"/>
      <c r="C800" s="103"/>
      <c r="D800" s="102"/>
      <c r="E800" s="102"/>
      <c r="F800" s="104"/>
      <c r="G800" s="102"/>
      <c r="H800" s="102"/>
      <c r="I800" s="103"/>
      <c r="J800" s="102"/>
      <c r="K800" s="102"/>
      <c r="L800" s="103"/>
      <c r="M800" s="103"/>
      <c r="N800" s="103"/>
      <c r="O800" s="103"/>
      <c r="P800" s="103"/>
      <c r="Q800" s="103"/>
      <c r="R800" s="103"/>
      <c r="S800" s="103"/>
      <c r="T800" s="103"/>
      <c r="U800" s="103"/>
      <c r="V800" s="103"/>
      <c r="W800" s="103"/>
      <c r="X800" s="103"/>
      <c r="Y800" s="103"/>
      <c r="Z800" s="103"/>
      <c r="AA800" s="103"/>
    </row>
    <row r="801" spans="1:27" ht="14.25" customHeight="1">
      <c r="A801" s="102"/>
      <c r="B801" s="103"/>
      <c r="C801" s="103"/>
      <c r="D801" s="102"/>
      <c r="E801" s="102"/>
      <c r="F801" s="104"/>
      <c r="G801" s="102"/>
      <c r="H801" s="102"/>
      <c r="I801" s="103"/>
      <c r="J801" s="102"/>
      <c r="K801" s="102"/>
      <c r="L801" s="103"/>
      <c r="M801" s="103"/>
      <c r="N801" s="103"/>
      <c r="O801" s="103"/>
      <c r="P801" s="103"/>
      <c r="Q801" s="103"/>
      <c r="R801" s="103"/>
      <c r="S801" s="103"/>
      <c r="T801" s="103"/>
      <c r="U801" s="103"/>
      <c r="V801" s="103"/>
      <c r="W801" s="103"/>
      <c r="X801" s="103"/>
      <c r="Y801" s="103"/>
      <c r="Z801" s="103"/>
      <c r="AA801" s="103"/>
    </row>
    <row r="802" spans="1:27" ht="14.25" customHeight="1">
      <c r="A802" s="102"/>
      <c r="B802" s="103"/>
      <c r="C802" s="103"/>
      <c r="D802" s="102"/>
      <c r="E802" s="102"/>
      <c r="F802" s="104"/>
      <c r="G802" s="102"/>
      <c r="H802" s="102"/>
      <c r="I802" s="103"/>
      <c r="J802" s="102"/>
      <c r="K802" s="102"/>
      <c r="L802" s="103"/>
      <c r="M802" s="103"/>
      <c r="N802" s="103"/>
      <c r="O802" s="103"/>
      <c r="P802" s="103"/>
      <c r="Q802" s="103"/>
      <c r="R802" s="103"/>
      <c r="S802" s="103"/>
      <c r="T802" s="103"/>
      <c r="U802" s="103"/>
      <c r="V802" s="103"/>
      <c r="W802" s="103"/>
      <c r="X802" s="103"/>
      <c r="Y802" s="103"/>
      <c r="Z802" s="103"/>
      <c r="AA802" s="103"/>
    </row>
    <row r="803" spans="1:27" ht="14.25" customHeight="1">
      <c r="A803" s="102"/>
      <c r="B803" s="103"/>
      <c r="C803" s="103"/>
      <c r="D803" s="102"/>
      <c r="E803" s="102"/>
      <c r="F803" s="104"/>
      <c r="G803" s="102"/>
      <c r="H803" s="102"/>
      <c r="I803" s="103"/>
      <c r="J803" s="102"/>
      <c r="K803" s="102"/>
      <c r="L803" s="103"/>
      <c r="M803" s="103"/>
      <c r="N803" s="103"/>
      <c r="O803" s="103"/>
      <c r="P803" s="103"/>
      <c r="Q803" s="103"/>
      <c r="R803" s="103"/>
      <c r="S803" s="103"/>
      <c r="T803" s="103"/>
      <c r="U803" s="103"/>
      <c r="V803" s="103"/>
      <c r="W803" s="103"/>
      <c r="X803" s="103"/>
      <c r="Y803" s="103"/>
      <c r="Z803" s="103"/>
      <c r="AA803" s="103"/>
    </row>
    <row r="804" spans="1:27" ht="14.25" customHeight="1">
      <c r="A804" s="102"/>
      <c r="B804" s="103"/>
      <c r="C804" s="103"/>
      <c r="D804" s="102"/>
      <c r="E804" s="102"/>
      <c r="F804" s="104"/>
      <c r="G804" s="102"/>
      <c r="H804" s="102"/>
      <c r="I804" s="103"/>
      <c r="J804" s="102"/>
      <c r="K804" s="102"/>
      <c r="L804" s="103"/>
      <c r="M804" s="103"/>
      <c r="N804" s="103"/>
      <c r="O804" s="103"/>
      <c r="P804" s="103"/>
      <c r="Q804" s="103"/>
      <c r="R804" s="103"/>
      <c r="S804" s="103"/>
      <c r="T804" s="103"/>
      <c r="U804" s="103"/>
      <c r="V804" s="103"/>
      <c r="W804" s="103"/>
      <c r="X804" s="103"/>
      <c r="Y804" s="103"/>
      <c r="Z804" s="103"/>
      <c r="AA804" s="103"/>
    </row>
    <row r="805" spans="1:27" ht="14.25" customHeight="1">
      <c r="A805" s="102"/>
      <c r="B805" s="103"/>
      <c r="C805" s="103"/>
      <c r="D805" s="102"/>
      <c r="E805" s="102"/>
      <c r="F805" s="104"/>
      <c r="G805" s="102"/>
      <c r="H805" s="102"/>
      <c r="I805" s="103"/>
      <c r="J805" s="102"/>
      <c r="K805" s="102"/>
      <c r="L805" s="103"/>
      <c r="M805" s="103"/>
      <c r="N805" s="103"/>
      <c r="O805" s="103"/>
      <c r="P805" s="103"/>
      <c r="Q805" s="103"/>
      <c r="R805" s="103"/>
      <c r="S805" s="103"/>
      <c r="T805" s="103"/>
      <c r="U805" s="103"/>
      <c r="V805" s="103"/>
      <c r="W805" s="103"/>
      <c r="X805" s="103"/>
      <c r="Y805" s="103"/>
      <c r="Z805" s="103"/>
      <c r="AA805" s="103"/>
    </row>
    <row r="806" spans="1:27" ht="14.25" customHeight="1">
      <c r="A806" s="102"/>
      <c r="B806" s="103"/>
      <c r="C806" s="103"/>
      <c r="D806" s="102"/>
      <c r="E806" s="102"/>
      <c r="F806" s="104"/>
      <c r="G806" s="102"/>
      <c r="H806" s="102"/>
      <c r="I806" s="103"/>
      <c r="J806" s="102"/>
      <c r="K806" s="102"/>
      <c r="L806" s="103"/>
      <c r="M806" s="103"/>
      <c r="N806" s="103"/>
      <c r="O806" s="103"/>
      <c r="P806" s="103"/>
      <c r="Q806" s="103"/>
      <c r="R806" s="103"/>
      <c r="S806" s="103"/>
      <c r="T806" s="103"/>
      <c r="U806" s="103"/>
      <c r="V806" s="103"/>
      <c r="W806" s="103"/>
      <c r="X806" s="103"/>
      <c r="Y806" s="103"/>
      <c r="Z806" s="103"/>
      <c r="AA806" s="103"/>
    </row>
    <row r="807" spans="1:27" ht="14.25" customHeight="1">
      <c r="A807" s="102"/>
      <c r="B807" s="103"/>
      <c r="C807" s="103"/>
      <c r="D807" s="102"/>
      <c r="E807" s="102"/>
      <c r="F807" s="104"/>
      <c r="G807" s="102"/>
      <c r="H807" s="102"/>
      <c r="I807" s="103"/>
      <c r="J807" s="102"/>
      <c r="K807" s="102"/>
      <c r="L807" s="103"/>
      <c r="M807" s="103"/>
      <c r="N807" s="103"/>
      <c r="O807" s="103"/>
      <c r="P807" s="103"/>
      <c r="Q807" s="103"/>
      <c r="R807" s="103"/>
      <c r="S807" s="103"/>
      <c r="T807" s="103"/>
      <c r="U807" s="103"/>
      <c r="V807" s="103"/>
      <c r="W807" s="103"/>
      <c r="X807" s="103"/>
      <c r="Y807" s="103"/>
      <c r="Z807" s="103"/>
      <c r="AA807" s="103"/>
    </row>
    <row r="808" spans="1:27" ht="14.25" customHeight="1">
      <c r="A808" s="102"/>
      <c r="B808" s="103"/>
      <c r="C808" s="103"/>
      <c r="D808" s="102"/>
      <c r="E808" s="102"/>
      <c r="F808" s="104"/>
      <c r="G808" s="102"/>
      <c r="H808" s="102"/>
      <c r="I808" s="103"/>
      <c r="J808" s="102"/>
      <c r="K808" s="102"/>
      <c r="L808" s="103"/>
      <c r="M808" s="103"/>
      <c r="N808" s="103"/>
      <c r="O808" s="103"/>
      <c r="P808" s="103"/>
      <c r="Q808" s="103"/>
      <c r="R808" s="103"/>
      <c r="S808" s="103"/>
      <c r="T808" s="103"/>
      <c r="U808" s="103"/>
      <c r="V808" s="103"/>
      <c r="W808" s="103"/>
      <c r="X808" s="103"/>
      <c r="Y808" s="103"/>
      <c r="Z808" s="103"/>
      <c r="AA808" s="103"/>
    </row>
    <row r="809" spans="1:27" ht="14.25" customHeight="1">
      <c r="A809" s="102"/>
      <c r="B809" s="103"/>
      <c r="C809" s="103"/>
      <c r="D809" s="102"/>
      <c r="E809" s="102"/>
      <c r="F809" s="104"/>
      <c r="G809" s="102"/>
      <c r="H809" s="102"/>
      <c r="I809" s="103"/>
      <c r="J809" s="102"/>
      <c r="K809" s="102"/>
      <c r="L809" s="103"/>
      <c r="M809" s="103"/>
      <c r="N809" s="103"/>
      <c r="O809" s="103"/>
      <c r="P809" s="103"/>
      <c r="Q809" s="103"/>
      <c r="R809" s="103"/>
      <c r="S809" s="103"/>
      <c r="T809" s="103"/>
      <c r="U809" s="103"/>
      <c r="V809" s="103"/>
      <c r="W809" s="103"/>
      <c r="X809" s="103"/>
      <c r="Y809" s="103"/>
      <c r="Z809" s="103"/>
      <c r="AA809" s="103"/>
    </row>
    <row r="810" spans="1:27" ht="14.25" customHeight="1">
      <c r="A810" s="102"/>
      <c r="B810" s="103"/>
      <c r="C810" s="103"/>
      <c r="D810" s="102"/>
      <c r="E810" s="102"/>
      <c r="F810" s="104"/>
      <c r="G810" s="102"/>
      <c r="H810" s="102"/>
      <c r="I810" s="103"/>
      <c r="J810" s="102"/>
      <c r="K810" s="102"/>
      <c r="L810" s="103"/>
      <c r="M810" s="103"/>
      <c r="N810" s="103"/>
      <c r="O810" s="103"/>
      <c r="P810" s="103"/>
      <c r="Q810" s="103"/>
      <c r="R810" s="103"/>
      <c r="S810" s="103"/>
      <c r="T810" s="103"/>
      <c r="U810" s="103"/>
      <c r="V810" s="103"/>
      <c r="W810" s="103"/>
      <c r="X810" s="103"/>
      <c r="Y810" s="103"/>
      <c r="Z810" s="103"/>
      <c r="AA810" s="103"/>
    </row>
    <row r="811" spans="1:27" ht="14.25" customHeight="1">
      <c r="A811" s="102"/>
      <c r="B811" s="103"/>
      <c r="C811" s="103"/>
      <c r="D811" s="102"/>
      <c r="E811" s="102"/>
      <c r="F811" s="104"/>
      <c r="G811" s="102"/>
      <c r="H811" s="102"/>
      <c r="I811" s="103"/>
      <c r="J811" s="102"/>
      <c r="K811" s="102"/>
      <c r="L811" s="103"/>
      <c r="M811" s="103"/>
      <c r="N811" s="103"/>
      <c r="O811" s="103"/>
      <c r="P811" s="103"/>
      <c r="Q811" s="103"/>
      <c r="R811" s="103"/>
      <c r="S811" s="103"/>
      <c r="T811" s="103"/>
      <c r="U811" s="103"/>
      <c r="V811" s="103"/>
      <c r="W811" s="103"/>
      <c r="X811" s="103"/>
      <c r="Y811" s="103"/>
      <c r="Z811" s="103"/>
      <c r="AA811" s="103"/>
    </row>
    <row r="812" spans="1:27" ht="14.25" customHeight="1">
      <c r="A812" s="102"/>
      <c r="B812" s="103"/>
      <c r="C812" s="103"/>
      <c r="D812" s="102"/>
      <c r="E812" s="102"/>
      <c r="F812" s="104"/>
      <c r="G812" s="102"/>
      <c r="H812" s="102"/>
      <c r="I812" s="103"/>
      <c r="J812" s="102"/>
      <c r="K812" s="102"/>
      <c r="L812" s="103"/>
      <c r="M812" s="103"/>
      <c r="N812" s="103"/>
      <c r="O812" s="103"/>
      <c r="P812" s="103"/>
      <c r="Q812" s="103"/>
      <c r="R812" s="103"/>
      <c r="S812" s="103"/>
      <c r="T812" s="103"/>
      <c r="U812" s="103"/>
      <c r="V812" s="103"/>
      <c r="W812" s="103"/>
      <c r="X812" s="103"/>
      <c r="Y812" s="103"/>
      <c r="Z812" s="103"/>
      <c r="AA812" s="103"/>
    </row>
    <row r="813" spans="1:27" ht="14.25" customHeight="1">
      <c r="A813" s="102"/>
      <c r="B813" s="103"/>
      <c r="C813" s="103"/>
      <c r="D813" s="102"/>
      <c r="E813" s="102"/>
      <c r="F813" s="104"/>
      <c r="G813" s="102"/>
      <c r="H813" s="102"/>
      <c r="I813" s="103"/>
      <c r="J813" s="102"/>
      <c r="K813" s="102"/>
      <c r="L813" s="103"/>
      <c r="M813" s="103"/>
      <c r="N813" s="103"/>
      <c r="O813" s="103"/>
      <c r="P813" s="103"/>
      <c r="Q813" s="103"/>
      <c r="R813" s="103"/>
      <c r="S813" s="103"/>
      <c r="T813" s="103"/>
      <c r="U813" s="103"/>
      <c r="V813" s="103"/>
      <c r="W813" s="103"/>
      <c r="X813" s="103"/>
      <c r="Y813" s="103"/>
      <c r="Z813" s="103"/>
      <c r="AA813" s="103"/>
    </row>
    <row r="814" spans="1:27" ht="14.25" customHeight="1">
      <c r="A814" s="102"/>
      <c r="B814" s="103"/>
      <c r="C814" s="103"/>
      <c r="D814" s="102"/>
      <c r="E814" s="102"/>
      <c r="F814" s="104"/>
      <c r="G814" s="102"/>
      <c r="H814" s="102"/>
      <c r="I814" s="103"/>
      <c r="J814" s="102"/>
      <c r="K814" s="102"/>
      <c r="L814" s="103"/>
      <c r="M814" s="103"/>
      <c r="N814" s="103"/>
      <c r="O814" s="103"/>
      <c r="P814" s="103"/>
      <c r="Q814" s="103"/>
      <c r="R814" s="103"/>
      <c r="S814" s="103"/>
      <c r="T814" s="103"/>
      <c r="U814" s="103"/>
      <c r="V814" s="103"/>
      <c r="W814" s="103"/>
      <c r="X814" s="103"/>
      <c r="Y814" s="103"/>
      <c r="Z814" s="103"/>
      <c r="AA814" s="103"/>
    </row>
    <row r="815" spans="1:27" ht="14.25" customHeight="1">
      <c r="A815" s="102"/>
      <c r="B815" s="103"/>
      <c r="C815" s="103"/>
      <c r="D815" s="102"/>
      <c r="E815" s="102"/>
      <c r="F815" s="104"/>
      <c r="G815" s="102"/>
      <c r="H815" s="102"/>
      <c r="I815" s="103"/>
      <c r="J815" s="102"/>
      <c r="K815" s="102"/>
      <c r="L815" s="103"/>
      <c r="M815" s="103"/>
      <c r="N815" s="103"/>
      <c r="O815" s="103"/>
      <c r="P815" s="103"/>
      <c r="Q815" s="103"/>
      <c r="R815" s="103"/>
      <c r="S815" s="103"/>
      <c r="T815" s="103"/>
      <c r="U815" s="103"/>
      <c r="V815" s="103"/>
      <c r="W815" s="103"/>
      <c r="X815" s="103"/>
      <c r="Y815" s="103"/>
      <c r="Z815" s="103"/>
      <c r="AA815" s="103"/>
    </row>
    <row r="816" spans="1:27" ht="14.25" customHeight="1">
      <c r="A816" s="102"/>
      <c r="B816" s="103"/>
      <c r="C816" s="103"/>
      <c r="D816" s="102"/>
      <c r="E816" s="102"/>
      <c r="F816" s="104"/>
      <c r="G816" s="102"/>
      <c r="H816" s="102"/>
      <c r="I816" s="103"/>
      <c r="J816" s="102"/>
      <c r="K816" s="102"/>
      <c r="L816" s="103"/>
      <c r="M816" s="103"/>
      <c r="N816" s="103"/>
      <c r="O816" s="103"/>
      <c r="P816" s="103"/>
      <c r="Q816" s="103"/>
      <c r="R816" s="103"/>
      <c r="S816" s="103"/>
      <c r="T816" s="103"/>
      <c r="U816" s="103"/>
      <c r="V816" s="103"/>
      <c r="W816" s="103"/>
      <c r="X816" s="103"/>
      <c r="Y816" s="103"/>
      <c r="Z816" s="103"/>
      <c r="AA816" s="103"/>
    </row>
    <row r="817" spans="1:27" ht="14.25" customHeight="1">
      <c r="A817" s="102"/>
      <c r="B817" s="103"/>
      <c r="C817" s="103"/>
      <c r="D817" s="102"/>
      <c r="E817" s="102"/>
      <c r="F817" s="104"/>
      <c r="G817" s="102"/>
      <c r="H817" s="102"/>
      <c r="I817" s="103"/>
      <c r="J817" s="102"/>
      <c r="K817" s="102"/>
      <c r="L817" s="103"/>
      <c r="M817" s="103"/>
      <c r="N817" s="103"/>
      <c r="O817" s="103"/>
      <c r="P817" s="103"/>
      <c r="Q817" s="103"/>
      <c r="R817" s="103"/>
      <c r="S817" s="103"/>
      <c r="T817" s="103"/>
      <c r="U817" s="103"/>
      <c r="V817" s="103"/>
      <c r="W817" s="103"/>
      <c r="X817" s="103"/>
      <c r="Y817" s="103"/>
      <c r="Z817" s="103"/>
      <c r="AA817" s="103"/>
    </row>
    <row r="818" spans="1:27" ht="14.25" customHeight="1">
      <c r="A818" s="102"/>
      <c r="B818" s="103"/>
      <c r="C818" s="103"/>
      <c r="D818" s="102"/>
      <c r="E818" s="102"/>
      <c r="F818" s="104"/>
      <c r="G818" s="102"/>
      <c r="H818" s="102"/>
      <c r="I818" s="103"/>
      <c r="J818" s="102"/>
      <c r="K818" s="102"/>
      <c r="L818" s="103"/>
      <c r="M818" s="103"/>
      <c r="N818" s="103"/>
      <c r="O818" s="103"/>
      <c r="P818" s="103"/>
      <c r="Q818" s="103"/>
      <c r="R818" s="103"/>
      <c r="S818" s="103"/>
      <c r="T818" s="103"/>
      <c r="U818" s="103"/>
      <c r="V818" s="103"/>
      <c r="W818" s="103"/>
      <c r="X818" s="103"/>
      <c r="Y818" s="103"/>
      <c r="Z818" s="103"/>
      <c r="AA818" s="103"/>
    </row>
    <row r="819" spans="1:27" ht="14.25" customHeight="1">
      <c r="A819" s="102"/>
      <c r="B819" s="103"/>
      <c r="C819" s="103"/>
      <c r="D819" s="102"/>
      <c r="E819" s="102"/>
      <c r="F819" s="104"/>
      <c r="G819" s="102"/>
      <c r="H819" s="102"/>
      <c r="I819" s="103"/>
      <c r="J819" s="102"/>
      <c r="K819" s="102"/>
      <c r="L819" s="103"/>
      <c r="M819" s="103"/>
      <c r="N819" s="103"/>
      <c r="O819" s="103"/>
      <c r="P819" s="103"/>
      <c r="Q819" s="103"/>
      <c r="R819" s="103"/>
      <c r="S819" s="103"/>
      <c r="T819" s="103"/>
      <c r="U819" s="103"/>
      <c r="V819" s="103"/>
      <c r="W819" s="103"/>
      <c r="X819" s="103"/>
      <c r="Y819" s="103"/>
      <c r="Z819" s="103"/>
      <c r="AA819" s="103"/>
    </row>
    <row r="820" spans="1:27" ht="14.25" customHeight="1">
      <c r="A820" s="102"/>
      <c r="B820" s="103"/>
      <c r="C820" s="103"/>
      <c r="D820" s="102"/>
      <c r="E820" s="102"/>
      <c r="F820" s="104"/>
      <c r="G820" s="102"/>
      <c r="H820" s="102"/>
      <c r="I820" s="103"/>
      <c r="J820" s="102"/>
      <c r="K820" s="102"/>
      <c r="L820" s="103"/>
      <c r="M820" s="103"/>
      <c r="N820" s="103"/>
      <c r="O820" s="103"/>
      <c r="P820" s="103"/>
      <c r="Q820" s="103"/>
      <c r="R820" s="103"/>
      <c r="S820" s="103"/>
      <c r="T820" s="103"/>
      <c r="U820" s="103"/>
      <c r="V820" s="103"/>
      <c r="W820" s="103"/>
      <c r="X820" s="103"/>
      <c r="Y820" s="103"/>
      <c r="Z820" s="103"/>
      <c r="AA820" s="103"/>
    </row>
    <row r="821" spans="1:27" ht="14.25" customHeight="1">
      <c r="A821" s="102"/>
      <c r="B821" s="103"/>
      <c r="C821" s="103"/>
      <c r="D821" s="102"/>
      <c r="E821" s="102"/>
      <c r="F821" s="104"/>
      <c r="G821" s="102"/>
      <c r="H821" s="102"/>
      <c r="I821" s="103"/>
      <c r="J821" s="102"/>
      <c r="K821" s="102"/>
      <c r="L821" s="103"/>
      <c r="M821" s="103"/>
      <c r="N821" s="103"/>
      <c r="O821" s="103"/>
      <c r="P821" s="103"/>
      <c r="Q821" s="103"/>
      <c r="R821" s="103"/>
      <c r="S821" s="103"/>
      <c r="T821" s="103"/>
      <c r="U821" s="103"/>
      <c r="V821" s="103"/>
      <c r="W821" s="103"/>
      <c r="X821" s="103"/>
      <c r="Y821" s="103"/>
      <c r="Z821" s="103"/>
      <c r="AA821" s="103"/>
    </row>
    <row r="822" spans="1:27" ht="14.25" customHeight="1">
      <c r="A822" s="102"/>
      <c r="B822" s="103"/>
      <c r="C822" s="103"/>
      <c r="D822" s="102"/>
      <c r="E822" s="102"/>
      <c r="F822" s="104"/>
      <c r="G822" s="102"/>
      <c r="H822" s="102"/>
      <c r="I822" s="103"/>
      <c r="J822" s="102"/>
      <c r="K822" s="102"/>
      <c r="L822" s="103"/>
      <c r="M822" s="103"/>
      <c r="N822" s="103"/>
      <c r="O822" s="103"/>
      <c r="P822" s="103"/>
      <c r="Q822" s="103"/>
      <c r="R822" s="103"/>
      <c r="S822" s="103"/>
      <c r="T822" s="103"/>
      <c r="U822" s="103"/>
      <c r="V822" s="103"/>
      <c r="W822" s="103"/>
      <c r="X822" s="103"/>
      <c r="Y822" s="103"/>
      <c r="Z822" s="103"/>
      <c r="AA822" s="103"/>
    </row>
    <row r="823" spans="1:27" ht="14.25" customHeight="1">
      <c r="A823" s="102"/>
      <c r="B823" s="103"/>
      <c r="C823" s="103"/>
      <c r="D823" s="102"/>
      <c r="E823" s="102"/>
      <c r="F823" s="104"/>
      <c r="G823" s="102"/>
      <c r="H823" s="102"/>
      <c r="I823" s="103"/>
      <c r="J823" s="102"/>
      <c r="K823" s="102"/>
      <c r="L823" s="103"/>
      <c r="M823" s="103"/>
      <c r="N823" s="103"/>
      <c r="O823" s="103"/>
      <c r="P823" s="103"/>
      <c r="Q823" s="103"/>
      <c r="R823" s="103"/>
      <c r="S823" s="103"/>
      <c r="T823" s="103"/>
      <c r="U823" s="103"/>
      <c r="V823" s="103"/>
      <c r="W823" s="103"/>
      <c r="X823" s="103"/>
      <c r="Y823" s="103"/>
      <c r="Z823" s="103"/>
      <c r="AA823" s="103"/>
    </row>
    <row r="824" spans="1:27" ht="14.25" customHeight="1">
      <c r="A824" s="102"/>
      <c r="B824" s="103"/>
      <c r="C824" s="103"/>
      <c r="D824" s="102"/>
      <c r="E824" s="102"/>
      <c r="F824" s="104"/>
      <c r="G824" s="102"/>
      <c r="H824" s="102"/>
      <c r="I824" s="103"/>
      <c r="J824" s="102"/>
      <c r="K824" s="102"/>
      <c r="L824" s="103"/>
      <c r="M824" s="103"/>
      <c r="N824" s="103"/>
      <c r="O824" s="103"/>
      <c r="P824" s="103"/>
      <c r="Q824" s="103"/>
      <c r="R824" s="103"/>
      <c r="S824" s="103"/>
      <c r="T824" s="103"/>
      <c r="U824" s="103"/>
      <c r="V824" s="103"/>
      <c r="W824" s="103"/>
      <c r="X824" s="103"/>
      <c r="Y824" s="103"/>
      <c r="Z824" s="103"/>
      <c r="AA824" s="103"/>
    </row>
    <row r="825" spans="1:27" ht="14.25" customHeight="1">
      <c r="A825" s="102"/>
      <c r="B825" s="103"/>
      <c r="C825" s="103"/>
      <c r="D825" s="102"/>
      <c r="E825" s="102"/>
      <c r="F825" s="104"/>
      <c r="G825" s="102"/>
      <c r="H825" s="102"/>
      <c r="I825" s="103"/>
      <c r="J825" s="102"/>
      <c r="K825" s="102"/>
      <c r="L825" s="103"/>
      <c r="M825" s="103"/>
      <c r="N825" s="103"/>
      <c r="O825" s="103"/>
      <c r="P825" s="103"/>
      <c r="Q825" s="103"/>
      <c r="R825" s="103"/>
      <c r="S825" s="103"/>
      <c r="T825" s="103"/>
      <c r="U825" s="103"/>
      <c r="V825" s="103"/>
      <c r="W825" s="103"/>
      <c r="X825" s="103"/>
      <c r="Y825" s="103"/>
      <c r="Z825" s="103"/>
      <c r="AA825" s="103"/>
    </row>
    <row r="826" spans="1:27" ht="14.25" customHeight="1">
      <c r="A826" s="102"/>
      <c r="B826" s="103"/>
      <c r="C826" s="103"/>
      <c r="D826" s="102"/>
      <c r="E826" s="102"/>
      <c r="F826" s="104"/>
      <c r="G826" s="102"/>
      <c r="H826" s="102"/>
      <c r="I826" s="103"/>
      <c r="J826" s="102"/>
      <c r="K826" s="102"/>
      <c r="L826" s="103"/>
      <c r="M826" s="103"/>
      <c r="N826" s="103"/>
      <c r="O826" s="103"/>
      <c r="P826" s="103"/>
      <c r="Q826" s="103"/>
      <c r="R826" s="103"/>
      <c r="S826" s="103"/>
      <c r="T826" s="103"/>
      <c r="U826" s="103"/>
      <c r="V826" s="103"/>
      <c r="W826" s="103"/>
      <c r="X826" s="103"/>
      <c r="Y826" s="103"/>
      <c r="Z826" s="103"/>
      <c r="AA826" s="103"/>
    </row>
    <row r="827" spans="1:27" ht="14.25" customHeight="1">
      <c r="A827" s="102"/>
      <c r="B827" s="103"/>
      <c r="C827" s="103"/>
      <c r="D827" s="102"/>
      <c r="E827" s="102"/>
      <c r="F827" s="104"/>
      <c r="G827" s="102"/>
      <c r="H827" s="102"/>
      <c r="I827" s="103"/>
      <c r="J827" s="102"/>
      <c r="K827" s="102"/>
      <c r="L827" s="103"/>
      <c r="M827" s="103"/>
      <c r="N827" s="103"/>
      <c r="O827" s="103"/>
      <c r="P827" s="103"/>
      <c r="Q827" s="103"/>
      <c r="R827" s="103"/>
      <c r="S827" s="103"/>
      <c r="T827" s="103"/>
      <c r="U827" s="103"/>
      <c r="V827" s="103"/>
      <c r="W827" s="103"/>
      <c r="X827" s="103"/>
      <c r="Y827" s="103"/>
      <c r="Z827" s="103"/>
      <c r="AA827" s="103"/>
    </row>
    <row r="828" spans="1:27" ht="14.25" customHeight="1">
      <c r="A828" s="102"/>
      <c r="B828" s="103"/>
      <c r="C828" s="103"/>
      <c r="D828" s="102"/>
      <c r="E828" s="102"/>
      <c r="F828" s="104"/>
      <c r="G828" s="102"/>
      <c r="H828" s="102"/>
      <c r="I828" s="103"/>
      <c r="J828" s="102"/>
      <c r="K828" s="102"/>
      <c r="L828" s="103"/>
      <c r="M828" s="103"/>
      <c r="N828" s="103"/>
      <c r="O828" s="103"/>
      <c r="P828" s="103"/>
      <c r="Q828" s="103"/>
      <c r="R828" s="103"/>
      <c r="S828" s="103"/>
      <c r="T828" s="103"/>
      <c r="U828" s="103"/>
      <c r="V828" s="103"/>
      <c r="W828" s="103"/>
      <c r="X828" s="103"/>
      <c r="Y828" s="103"/>
      <c r="Z828" s="103"/>
      <c r="AA828" s="103"/>
    </row>
    <row r="829" spans="1:27" ht="14.25" customHeight="1">
      <c r="A829" s="102"/>
      <c r="B829" s="103"/>
      <c r="C829" s="103"/>
      <c r="D829" s="102"/>
      <c r="E829" s="102"/>
      <c r="F829" s="104"/>
      <c r="G829" s="102"/>
      <c r="H829" s="102"/>
      <c r="I829" s="103"/>
      <c r="J829" s="102"/>
      <c r="K829" s="102"/>
      <c r="L829" s="103"/>
      <c r="M829" s="103"/>
      <c r="N829" s="103"/>
      <c r="O829" s="103"/>
      <c r="P829" s="103"/>
      <c r="Q829" s="103"/>
      <c r="R829" s="103"/>
      <c r="S829" s="103"/>
      <c r="T829" s="103"/>
      <c r="U829" s="103"/>
      <c r="V829" s="103"/>
      <c r="W829" s="103"/>
      <c r="X829" s="103"/>
      <c r="Y829" s="103"/>
      <c r="Z829" s="103"/>
      <c r="AA829" s="103"/>
    </row>
    <row r="830" spans="1:27" ht="14.25" customHeight="1">
      <c r="A830" s="102"/>
      <c r="B830" s="103"/>
      <c r="C830" s="103"/>
      <c r="D830" s="102"/>
      <c r="E830" s="102"/>
      <c r="F830" s="104"/>
      <c r="G830" s="102"/>
      <c r="H830" s="102"/>
      <c r="I830" s="103"/>
      <c r="J830" s="102"/>
      <c r="K830" s="102"/>
      <c r="L830" s="103"/>
      <c r="M830" s="103"/>
      <c r="N830" s="103"/>
      <c r="O830" s="103"/>
      <c r="P830" s="103"/>
      <c r="Q830" s="103"/>
      <c r="R830" s="103"/>
      <c r="S830" s="103"/>
      <c r="T830" s="103"/>
      <c r="U830" s="103"/>
      <c r="V830" s="103"/>
      <c r="W830" s="103"/>
      <c r="X830" s="103"/>
      <c r="Y830" s="103"/>
      <c r="Z830" s="103"/>
      <c r="AA830" s="103"/>
    </row>
    <row r="831" spans="1:27" ht="14.25" customHeight="1">
      <c r="A831" s="102"/>
      <c r="B831" s="103"/>
      <c r="C831" s="103"/>
      <c r="D831" s="102"/>
      <c r="E831" s="102"/>
      <c r="F831" s="104"/>
      <c r="G831" s="102"/>
      <c r="H831" s="102"/>
      <c r="I831" s="103"/>
      <c r="J831" s="102"/>
      <c r="K831" s="102"/>
      <c r="L831" s="103"/>
      <c r="M831" s="103"/>
      <c r="N831" s="103"/>
      <c r="O831" s="103"/>
      <c r="P831" s="103"/>
      <c r="Q831" s="103"/>
      <c r="R831" s="103"/>
      <c r="S831" s="103"/>
      <c r="T831" s="103"/>
      <c r="U831" s="103"/>
      <c r="V831" s="103"/>
      <c r="W831" s="103"/>
      <c r="X831" s="103"/>
      <c r="Y831" s="103"/>
      <c r="Z831" s="103"/>
      <c r="AA831" s="103"/>
    </row>
    <row r="832" spans="1:27" ht="14.25" customHeight="1">
      <c r="A832" s="102"/>
      <c r="B832" s="103"/>
      <c r="C832" s="103"/>
      <c r="D832" s="102"/>
      <c r="E832" s="102"/>
      <c r="F832" s="104"/>
      <c r="G832" s="102"/>
      <c r="H832" s="102"/>
      <c r="I832" s="103"/>
      <c r="J832" s="102"/>
      <c r="K832" s="102"/>
      <c r="L832" s="103"/>
      <c r="M832" s="103"/>
      <c r="N832" s="103"/>
      <c r="O832" s="103"/>
      <c r="P832" s="103"/>
      <c r="Q832" s="103"/>
      <c r="R832" s="103"/>
      <c r="S832" s="103"/>
      <c r="T832" s="103"/>
      <c r="U832" s="103"/>
      <c r="V832" s="103"/>
      <c r="W832" s="103"/>
      <c r="X832" s="103"/>
      <c r="Y832" s="103"/>
      <c r="Z832" s="103"/>
      <c r="AA832" s="103"/>
    </row>
    <row r="833" spans="1:27" ht="14.25" customHeight="1">
      <c r="A833" s="102"/>
      <c r="B833" s="103"/>
      <c r="C833" s="103"/>
      <c r="D833" s="102"/>
      <c r="E833" s="102"/>
      <c r="F833" s="104"/>
      <c r="G833" s="102"/>
      <c r="H833" s="102"/>
      <c r="I833" s="103"/>
      <c r="J833" s="102"/>
      <c r="K833" s="102"/>
      <c r="L833" s="103"/>
      <c r="M833" s="103"/>
      <c r="N833" s="103"/>
      <c r="O833" s="103"/>
      <c r="P833" s="103"/>
      <c r="Q833" s="103"/>
      <c r="R833" s="103"/>
      <c r="S833" s="103"/>
      <c r="T833" s="103"/>
      <c r="U833" s="103"/>
      <c r="V833" s="103"/>
      <c r="W833" s="103"/>
      <c r="X833" s="103"/>
      <c r="Y833" s="103"/>
      <c r="Z833" s="103"/>
      <c r="AA833" s="103"/>
    </row>
    <row r="834" spans="1:27" ht="14.25" customHeight="1">
      <c r="A834" s="102"/>
      <c r="B834" s="103"/>
      <c r="C834" s="103"/>
      <c r="D834" s="102"/>
      <c r="E834" s="102"/>
      <c r="F834" s="104"/>
      <c r="G834" s="102"/>
      <c r="H834" s="102"/>
      <c r="I834" s="103"/>
      <c r="J834" s="102"/>
      <c r="K834" s="102"/>
      <c r="L834" s="103"/>
      <c r="M834" s="103"/>
      <c r="N834" s="103"/>
      <c r="O834" s="103"/>
      <c r="P834" s="103"/>
      <c r="Q834" s="103"/>
      <c r="R834" s="103"/>
      <c r="S834" s="103"/>
      <c r="T834" s="103"/>
      <c r="U834" s="103"/>
      <c r="V834" s="103"/>
      <c r="W834" s="103"/>
      <c r="X834" s="103"/>
      <c r="Y834" s="103"/>
      <c r="Z834" s="103"/>
      <c r="AA834" s="103"/>
    </row>
    <row r="835" spans="1:27" ht="14.25" customHeight="1">
      <c r="A835" s="102"/>
      <c r="B835" s="103"/>
      <c r="C835" s="103"/>
      <c r="D835" s="102"/>
      <c r="E835" s="102"/>
      <c r="F835" s="104"/>
      <c r="G835" s="102"/>
      <c r="H835" s="102"/>
      <c r="I835" s="103"/>
      <c r="J835" s="102"/>
      <c r="K835" s="102"/>
      <c r="L835" s="103"/>
      <c r="M835" s="103"/>
      <c r="N835" s="103"/>
      <c r="O835" s="103"/>
      <c r="P835" s="103"/>
      <c r="Q835" s="103"/>
      <c r="R835" s="103"/>
      <c r="S835" s="103"/>
      <c r="T835" s="103"/>
      <c r="U835" s="103"/>
      <c r="V835" s="103"/>
      <c r="W835" s="103"/>
      <c r="X835" s="103"/>
      <c r="Y835" s="103"/>
      <c r="Z835" s="103"/>
      <c r="AA835" s="103"/>
    </row>
    <row r="836" spans="1:27" ht="14.25" customHeight="1">
      <c r="A836" s="102"/>
      <c r="B836" s="103"/>
      <c r="C836" s="103"/>
      <c r="D836" s="102"/>
      <c r="E836" s="102"/>
      <c r="F836" s="104"/>
      <c r="G836" s="102"/>
      <c r="H836" s="102"/>
      <c r="I836" s="103"/>
      <c r="J836" s="102"/>
      <c r="K836" s="102"/>
      <c r="L836" s="103"/>
      <c r="M836" s="103"/>
      <c r="N836" s="103"/>
      <c r="O836" s="103"/>
      <c r="P836" s="103"/>
      <c r="Q836" s="103"/>
      <c r="R836" s="103"/>
      <c r="S836" s="103"/>
      <c r="T836" s="103"/>
      <c r="U836" s="103"/>
      <c r="V836" s="103"/>
      <c r="W836" s="103"/>
      <c r="X836" s="103"/>
      <c r="Y836" s="103"/>
      <c r="Z836" s="103"/>
      <c r="AA836" s="103"/>
    </row>
    <row r="837" spans="1:27" ht="14.25" customHeight="1">
      <c r="A837" s="102"/>
      <c r="B837" s="103"/>
      <c r="C837" s="103"/>
      <c r="D837" s="102"/>
      <c r="E837" s="102"/>
      <c r="F837" s="104"/>
      <c r="G837" s="102"/>
      <c r="H837" s="102"/>
      <c r="I837" s="103"/>
      <c r="J837" s="102"/>
      <c r="K837" s="102"/>
      <c r="L837" s="103"/>
      <c r="M837" s="103"/>
      <c r="N837" s="103"/>
      <c r="O837" s="103"/>
      <c r="P837" s="103"/>
      <c r="Q837" s="103"/>
      <c r="R837" s="103"/>
      <c r="S837" s="103"/>
      <c r="T837" s="103"/>
      <c r="U837" s="103"/>
      <c r="V837" s="103"/>
      <c r="W837" s="103"/>
      <c r="X837" s="103"/>
      <c r="Y837" s="103"/>
      <c r="Z837" s="103"/>
      <c r="AA837" s="103"/>
    </row>
    <row r="838" spans="1:27" ht="14.25" customHeight="1">
      <c r="A838" s="102"/>
      <c r="B838" s="103"/>
      <c r="C838" s="103"/>
      <c r="D838" s="102"/>
      <c r="E838" s="102"/>
      <c r="F838" s="104"/>
      <c r="G838" s="102"/>
      <c r="H838" s="102"/>
      <c r="I838" s="103"/>
      <c r="J838" s="102"/>
      <c r="K838" s="102"/>
      <c r="L838" s="103"/>
      <c r="M838" s="103"/>
      <c r="N838" s="103"/>
      <c r="O838" s="103"/>
      <c r="P838" s="103"/>
      <c r="Q838" s="103"/>
      <c r="R838" s="103"/>
      <c r="S838" s="103"/>
      <c r="T838" s="103"/>
      <c r="U838" s="103"/>
      <c r="V838" s="103"/>
      <c r="W838" s="103"/>
      <c r="X838" s="103"/>
      <c r="Y838" s="103"/>
      <c r="Z838" s="103"/>
      <c r="AA838" s="103"/>
    </row>
    <row r="839" spans="1:27" ht="14.25" customHeight="1">
      <c r="A839" s="102"/>
      <c r="B839" s="103"/>
      <c r="C839" s="103"/>
      <c r="D839" s="102"/>
      <c r="E839" s="102"/>
      <c r="F839" s="104"/>
      <c r="G839" s="102"/>
      <c r="H839" s="102"/>
      <c r="I839" s="103"/>
      <c r="J839" s="102"/>
      <c r="K839" s="102"/>
      <c r="L839" s="103"/>
      <c r="M839" s="103"/>
      <c r="N839" s="103"/>
      <c r="O839" s="103"/>
      <c r="P839" s="103"/>
      <c r="Q839" s="103"/>
      <c r="R839" s="103"/>
      <c r="S839" s="103"/>
      <c r="T839" s="103"/>
      <c r="U839" s="103"/>
      <c r="V839" s="103"/>
      <c r="W839" s="103"/>
      <c r="X839" s="103"/>
      <c r="Y839" s="103"/>
      <c r="Z839" s="103"/>
      <c r="AA839" s="103"/>
    </row>
    <row r="840" spans="1:27" ht="14.25" customHeight="1">
      <c r="A840" s="102"/>
      <c r="B840" s="103"/>
      <c r="C840" s="103"/>
      <c r="D840" s="102"/>
      <c r="E840" s="102"/>
      <c r="F840" s="104"/>
      <c r="G840" s="102"/>
      <c r="H840" s="102"/>
      <c r="I840" s="103"/>
      <c r="J840" s="102"/>
      <c r="K840" s="102"/>
      <c r="L840" s="103"/>
      <c r="M840" s="103"/>
      <c r="N840" s="103"/>
      <c r="O840" s="103"/>
      <c r="P840" s="103"/>
      <c r="Q840" s="103"/>
      <c r="R840" s="103"/>
      <c r="S840" s="103"/>
      <c r="T840" s="103"/>
      <c r="U840" s="103"/>
      <c r="V840" s="103"/>
      <c r="W840" s="103"/>
      <c r="X840" s="103"/>
      <c r="Y840" s="103"/>
      <c r="Z840" s="103"/>
      <c r="AA840" s="103"/>
    </row>
    <row r="841" spans="1:27" ht="14.25" customHeight="1">
      <c r="A841" s="102"/>
      <c r="B841" s="103"/>
      <c r="C841" s="103"/>
      <c r="D841" s="102"/>
      <c r="E841" s="102"/>
      <c r="F841" s="104"/>
      <c r="G841" s="102"/>
      <c r="H841" s="102"/>
      <c r="I841" s="103"/>
      <c r="J841" s="102"/>
      <c r="K841" s="102"/>
      <c r="L841" s="103"/>
      <c r="M841" s="103"/>
      <c r="N841" s="103"/>
      <c r="O841" s="103"/>
      <c r="P841" s="103"/>
      <c r="Q841" s="103"/>
      <c r="R841" s="103"/>
      <c r="S841" s="103"/>
      <c r="T841" s="103"/>
      <c r="U841" s="103"/>
      <c r="V841" s="103"/>
      <c r="W841" s="103"/>
      <c r="X841" s="103"/>
      <c r="Y841" s="103"/>
      <c r="Z841" s="103"/>
      <c r="AA841" s="103"/>
    </row>
    <row r="842" spans="1:27" ht="14.25" customHeight="1">
      <c r="A842" s="102"/>
      <c r="B842" s="103"/>
      <c r="C842" s="103"/>
      <c r="D842" s="102"/>
      <c r="E842" s="102"/>
      <c r="F842" s="104"/>
      <c r="G842" s="102"/>
      <c r="H842" s="102"/>
      <c r="I842" s="103"/>
      <c r="J842" s="102"/>
      <c r="K842" s="102"/>
      <c r="L842" s="103"/>
      <c r="M842" s="103"/>
      <c r="N842" s="103"/>
      <c r="O842" s="103"/>
      <c r="P842" s="103"/>
      <c r="Q842" s="103"/>
      <c r="R842" s="103"/>
      <c r="S842" s="103"/>
      <c r="T842" s="103"/>
      <c r="U842" s="103"/>
      <c r="V842" s="103"/>
      <c r="W842" s="103"/>
      <c r="X842" s="103"/>
      <c r="Y842" s="103"/>
      <c r="Z842" s="103"/>
      <c r="AA842" s="103"/>
    </row>
    <row r="843" spans="1:27" ht="14.25" customHeight="1">
      <c r="A843" s="102"/>
      <c r="B843" s="103"/>
      <c r="C843" s="103"/>
      <c r="D843" s="102"/>
      <c r="E843" s="102"/>
      <c r="F843" s="104"/>
      <c r="G843" s="102"/>
      <c r="H843" s="102"/>
      <c r="I843" s="103"/>
      <c r="J843" s="102"/>
      <c r="K843" s="102"/>
      <c r="L843" s="103"/>
      <c r="M843" s="103"/>
      <c r="N843" s="103"/>
      <c r="O843" s="103"/>
      <c r="P843" s="103"/>
      <c r="Q843" s="103"/>
      <c r="R843" s="103"/>
      <c r="S843" s="103"/>
      <c r="T843" s="103"/>
      <c r="U843" s="103"/>
      <c r="V843" s="103"/>
      <c r="W843" s="103"/>
      <c r="X843" s="103"/>
      <c r="Y843" s="103"/>
      <c r="Z843" s="103"/>
      <c r="AA843" s="103"/>
    </row>
    <row r="844" spans="1:27" ht="14.25" customHeight="1">
      <c r="A844" s="102"/>
      <c r="B844" s="103"/>
      <c r="C844" s="103"/>
      <c r="D844" s="102"/>
      <c r="E844" s="102"/>
      <c r="F844" s="104"/>
      <c r="G844" s="102"/>
      <c r="H844" s="102"/>
      <c r="I844" s="103"/>
      <c r="J844" s="102"/>
      <c r="K844" s="102"/>
      <c r="L844" s="103"/>
      <c r="M844" s="103"/>
      <c r="N844" s="103"/>
      <c r="O844" s="103"/>
      <c r="P844" s="103"/>
      <c r="Q844" s="103"/>
      <c r="R844" s="103"/>
      <c r="S844" s="103"/>
      <c r="T844" s="103"/>
      <c r="U844" s="103"/>
      <c r="V844" s="103"/>
      <c r="W844" s="103"/>
      <c r="X844" s="103"/>
      <c r="Y844" s="103"/>
      <c r="Z844" s="103"/>
      <c r="AA844" s="103"/>
    </row>
    <row r="845" spans="1:27" ht="14.25" customHeight="1">
      <c r="A845" s="102"/>
      <c r="B845" s="103"/>
      <c r="C845" s="103"/>
      <c r="D845" s="102"/>
      <c r="E845" s="102"/>
      <c r="F845" s="104"/>
      <c r="G845" s="102"/>
      <c r="H845" s="102"/>
      <c r="I845" s="103"/>
      <c r="J845" s="102"/>
      <c r="K845" s="102"/>
      <c r="L845" s="103"/>
      <c r="M845" s="103"/>
      <c r="N845" s="103"/>
      <c r="O845" s="103"/>
      <c r="P845" s="103"/>
      <c r="Q845" s="103"/>
      <c r="R845" s="103"/>
      <c r="S845" s="103"/>
      <c r="T845" s="103"/>
      <c r="U845" s="103"/>
      <c r="V845" s="103"/>
      <c r="W845" s="103"/>
      <c r="X845" s="103"/>
      <c r="Y845" s="103"/>
      <c r="Z845" s="103"/>
      <c r="AA845" s="103"/>
    </row>
    <row r="846" spans="1:27" ht="14.25" customHeight="1">
      <c r="A846" s="102"/>
      <c r="B846" s="103"/>
      <c r="C846" s="103"/>
      <c r="D846" s="102"/>
      <c r="E846" s="102"/>
      <c r="F846" s="104"/>
      <c r="G846" s="102"/>
      <c r="H846" s="102"/>
      <c r="I846" s="103"/>
      <c r="J846" s="102"/>
      <c r="K846" s="102"/>
      <c r="L846" s="103"/>
      <c r="M846" s="103"/>
      <c r="N846" s="103"/>
      <c r="O846" s="103"/>
      <c r="P846" s="103"/>
      <c r="Q846" s="103"/>
      <c r="R846" s="103"/>
      <c r="S846" s="103"/>
      <c r="T846" s="103"/>
      <c r="U846" s="103"/>
      <c r="V846" s="103"/>
      <c r="W846" s="103"/>
      <c r="X846" s="103"/>
      <c r="Y846" s="103"/>
      <c r="Z846" s="103"/>
      <c r="AA846" s="103"/>
    </row>
    <row r="847" spans="1:27" ht="14.25" customHeight="1">
      <c r="A847" s="102"/>
      <c r="B847" s="103"/>
      <c r="C847" s="103"/>
      <c r="D847" s="102"/>
      <c r="E847" s="102"/>
      <c r="F847" s="104"/>
      <c r="G847" s="102"/>
      <c r="H847" s="102"/>
      <c r="I847" s="103"/>
      <c r="J847" s="102"/>
      <c r="K847" s="102"/>
      <c r="L847" s="103"/>
      <c r="M847" s="103"/>
      <c r="N847" s="103"/>
      <c r="O847" s="103"/>
      <c r="P847" s="103"/>
      <c r="Q847" s="103"/>
      <c r="R847" s="103"/>
      <c r="S847" s="103"/>
      <c r="T847" s="103"/>
      <c r="U847" s="103"/>
      <c r="V847" s="103"/>
      <c r="W847" s="103"/>
      <c r="X847" s="103"/>
      <c r="Y847" s="103"/>
      <c r="Z847" s="103"/>
      <c r="AA847" s="103"/>
    </row>
    <row r="848" spans="1:27" ht="14.25" customHeight="1">
      <c r="A848" s="102"/>
      <c r="B848" s="103"/>
      <c r="C848" s="103"/>
      <c r="D848" s="102"/>
      <c r="E848" s="102"/>
      <c r="F848" s="104"/>
      <c r="G848" s="102"/>
      <c r="H848" s="102"/>
      <c r="I848" s="103"/>
      <c r="J848" s="102"/>
      <c r="K848" s="102"/>
      <c r="L848" s="103"/>
      <c r="M848" s="103"/>
      <c r="N848" s="103"/>
      <c r="O848" s="103"/>
      <c r="P848" s="103"/>
      <c r="Q848" s="103"/>
      <c r="R848" s="103"/>
      <c r="S848" s="103"/>
      <c r="T848" s="103"/>
      <c r="U848" s="103"/>
      <c r="V848" s="103"/>
      <c r="W848" s="103"/>
      <c r="X848" s="103"/>
      <c r="Y848" s="103"/>
      <c r="Z848" s="103"/>
      <c r="AA848" s="103"/>
    </row>
    <row r="849" spans="1:27" ht="14.25" customHeight="1">
      <c r="A849" s="102"/>
      <c r="B849" s="103"/>
      <c r="C849" s="103"/>
      <c r="D849" s="102"/>
      <c r="E849" s="102"/>
      <c r="F849" s="104"/>
      <c r="G849" s="102"/>
      <c r="H849" s="102"/>
      <c r="I849" s="103"/>
      <c r="J849" s="102"/>
      <c r="K849" s="102"/>
      <c r="L849" s="103"/>
      <c r="M849" s="103"/>
      <c r="N849" s="103"/>
      <c r="O849" s="103"/>
      <c r="P849" s="103"/>
      <c r="Q849" s="103"/>
      <c r="R849" s="103"/>
      <c r="S849" s="103"/>
      <c r="T849" s="103"/>
      <c r="U849" s="103"/>
      <c r="V849" s="103"/>
      <c r="W849" s="103"/>
      <c r="X849" s="103"/>
      <c r="Y849" s="103"/>
      <c r="Z849" s="103"/>
      <c r="AA849" s="103"/>
    </row>
    <row r="850" spans="1:27" ht="14.25" customHeight="1">
      <c r="A850" s="102"/>
      <c r="B850" s="103"/>
      <c r="C850" s="103"/>
      <c r="D850" s="102"/>
      <c r="E850" s="102"/>
      <c r="F850" s="104"/>
      <c r="G850" s="102"/>
      <c r="H850" s="102"/>
      <c r="I850" s="103"/>
      <c r="J850" s="102"/>
      <c r="K850" s="102"/>
      <c r="L850" s="103"/>
      <c r="M850" s="103"/>
      <c r="N850" s="103"/>
      <c r="O850" s="103"/>
      <c r="P850" s="103"/>
      <c r="Q850" s="103"/>
      <c r="R850" s="103"/>
      <c r="S850" s="103"/>
      <c r="T850" s="103"/>
      <c r="U850" s="103"/>
      <c r="V850" s="103"/>
      <c r="W850" s="103"/>
      <c r="X850" s="103"/>
      <c r="Y850" s="103"/>
      <c r="Z850" s="103"/>
      <c r="AA850" s="103"/>
    </row>
    <row r="851" spans="1:27" ht="14.25" customHeight="1">
      <c r="A851" s="102"/>
      <c r="B851" s="103"/>
      <c r="C851" s="103"/>
      <c r="D851" s="102"/>
      <c r="E851" s="102"/>
      <c r="F851" s="104"/>
      <c r="G851" s="102"/>
      <c r="H851" s="102"/>
      <c r="I851" s="103"/>
      <c r="J851" s="102"/>
      <c r="K851" s="102"/>
      <c r="L851" s="103"/>
      <c r="M851" s="103"/>
      <c r="N851" s="103"/>
      <c r="O851" s="103"/>
      <c r="P851" s="103"/>
      <c r="Q851" s="103"/>
      <c r="R851" s="103"/>
      <c r="S851" s="103"/>
      <c r="T851" s="103"/>
      <c r="U851" s="103"/>
      <c r="V851" s="103"/>
      <c r="W851" s="103"/>
      <c r="X851" s="103"/>
      <c r="Y851" s="103"/>
      <c r="Z851" s="103"/>
      <c r="AA851" s="103"/>
    </row>
    <row r="852" spans="1:27" ht="14.25" customHeight="1">
      <c r="A852" s="102"/>
      <c r="B852" s="103"/>
      <c r="C852" s="103"/>
      <c r="D852" s="102"/>
      <c r="E852" s="102"/>
      <c r="F852" s="104"/>
      <c r="G852" s="102"/>
      <c r="H852" s="102"/>
      <c r="I852" s="103"/>
      <c r="J852" s="102"/>
      <c r="K852" s="102"/>
      <c r="L852" s="103"/>
      <c r="M852" s="103"/>
      <c r="N852" s="103"/>
      <c r="O852" s="103"/>
      <c r="P852" s="103"/>
      <c r="Q852" s="103"/>
      <c r="R852" s="103"/>
      <c r="S852" s="103"/>
      <c r="T852" s="103"/>
      <c r="U852" s="103"/>
      <c r="V852" s="103"/>
      <c r="W852" s="103"/>
      <c r="X852" s="103"/>
      <c r="Y852" s="103"/>
      <c r="Z852" s="103"/>
      <c r="AA852" s="103"/>
    </row>
    <row r="853" spans="1:27" ht="14.25" customHeight="1">
      <c r="A853" s="102"/>
      <c r="B853" s="103"/>
      <c r="C853" s="103"/>
      <c r="D853" s="102"/>
      <c r="E853" s="102"/>
      <c r="F853" s="104"/>
      <c r="G853" s="102"/>
      <c r="H853" s="102"/>
      <c r="I853" s="103"/>
      <c r="J853" s="102"/>
      <c r="K853" s="102"/>
      <c r="L853" s="103"/>
      <c r="M853" s="103"/>
      <c r="N853" s="103"/>
      <c r="O853" s="103"/>
      <c r="P853" s="103"/>
      <c r="Q853" s="103"/>
      <c r="R853" s="103"/>
      <c r="S853" s="103"/>
      <c r="T853" s="103"/>
      <c r="U853" s="103"/>
      <c r="V853" s="103"/>
      <c r="W853" s="103"/>
      <c r="X853" s="103"/>
      <c r="Y853" s="103"/>
      <c r="Z853" s="103"/>
      <c r="AA853" s="103"/>
    </row>
    <row r="854" spans="1:27" ht="14.25" customHeight="1">
      <c r="A854" s="102"/>
      <c r="B854" s="103"/>
      <c r="C854" s="103"/>
      <c r="D854" s="102"/>
      <c r="E854" s="102"/>
      <c r="F854" s="104"/>
      <c r="G854" s="102"/>
      <c r="H854" s="102"/>
      <c r="I854" s="103"/>
      <c r="J854" s="102"/>
      <c r="K854" s="102"/>
      <c r="L854" s="103"/>
      <c r="M854" s="103"/>
      <c r="N854" s="103"/>
      <c r="O854" s="103"/>
      <c r="P854" s="103"/>
      <c r="Q854" s="103"/>
      <c r="R854" s="103"/>
      <c r="S854" s="103"/>
      <c r="T854" s="103"/>
      <c r="U854" s="103"/>
      <c r="V854" s="103"/>
      <c r="W854" s="103"/>
      <c r="X854" s="103"/>
      <c r="Y854" s="103"/>
      <c r="Z854" s="103"/>
      <c r="AA854" s="103"/>
    </row>
    <row r="855" spans="1:27" ht="14.25" customHeight="1">
      <c r="A855" s="102"/>
      <c r="B855" s="103"/>
      <c r="C855" s="103"/>
      <c r="D855" s="102"/>
      <c r="E855" s="102"/>
      <c r="F855" s="104"/>
      <c r="G855" s="102"/>
      <c r="H855" s="102"/>
      <c r="I855" s="103"/>
      <c r="J855" s="102"/>
      <c r="K855" s="102"/>
      <c r="L855" s="103"/>
      <c r="M855" s="103"/>
      <c r="N855" s="103"/>
      <c r="O855" s="103"/>
      <c r="P855" s="103"/>
      <c r="Q855" s="103"/>
      <c r="R855" s="103"/>
      <c r="S855" s="103"/>
      <c r="T855" s="103"/>
      <c r="U855" s="103"/>
      <c r="V855" s="103"/>
      <c r="W855" s="103"/>
      <c r="X855" s="103"/>
      <c r="Y855" s="103"/>
      <c r="Z855" s="103"/>
      <c r="AA855" s="103"/>
    </row>
    <row r="856" spans="1:27" ht="14.25" customHeight="1">
      <c r="A856" s="102"/>
      <c r="B856" s="103"/>
      <c r="C856" s="103"/>
      <c r="D856" s="102"/>
      <c r="E856" s="102"/>
      <c r="F856" s="104"/>
      <c r="G856" s="102"/>
      <c r="H856" s="102"/>
      <c r="I856" s="103"/>
      <c r="J856" s="102"/>
      <c r="K856" s="102"/>
      <c r="L856" s="103"/>
      <c r="M856" s="103"/>
      <c r="N856" s="103"/>
      <c r="O856" s="103"/>
      <c r="P856" s="103"/>
      <c r="Q856" s="103"/>
      <c r="R856" s="103"/>
      <c r="S856" s="103"/>
      <c r="T856" s="103"/>
      <c r="U856" s="103"/>
      <c r="V856" s="103"/>
      <c r="W856" s="103"/>
      <c r="X856" s="103"/>
      <c r="Y856" s="103"/>
      <c r="Z856" s="103"/>
      <c r="AA856" s="103"/>
    </row>
    <row r="857" spans="1:27" ht="14.25" customHeight="1">
      <c r="A857" s="102"/>
      <c r="B857" s="103"/>
      <c r="C857" s="103"/>
      <c r="D857" s="102"/>
      <c r="E857" s="102"/>
      <c r="F857" s="104"/>
      <c r="G857" s="102"/>
      <c r="H857" s="102"/>
      <c r="I857" s="103"/>
      <c r="J857" s="102"/>
      <c r="K857" s="102"/>
      <c r="L857" s="103"/>
      <c r="M857" s="103"/>
      <c r="N857" s="103"/>
      <c r="O857" s="103"/>
      <c r="P857" s="103"/>
      <c r="Q857" s="103"/>
      <c r="R857" s="103"/>
      <c r="S857" s="103"/>
      <c r="T857" s="103"/>
      <c r="U857" s="103"/>
      <c r="V857" s="103"/>
      <c r="W857" s="103"/>
      <c r="X857" s="103"/>
      <c r="Y857" s="103"/>
      <c r="Z857" s="103"/>
      <c r="AA857" s="103"/>
    </row>
    <row r="858" spans="1:27" ht="14.25" customHeight="1">
      <c r="A858" s="102"/>
      <c r="B858" s="103"/>
      <c r="C858" s="103"/>
      <c r="D858" s="102"/>
      <c r="E858" s="102"/>
      <c r="F858" s="104"/>
      <c r="G858" s="102"/>
      <c r="H858" s="102"/>
      <c r="I858" s="103"/>
      <c r="J858" s="102"/>
      <c r="K858" s="102"/>
      <c r="L858" s="103"/>
      <c r="M858" s="103"/>
      <c r="N858" s="103"/>
      <c r="O858" s="103"/>
      <c r="P858" s="103"/>
      <c r="Q858" s="103"/>
      <c r="R858" s="103"/>
      <c r="S858" s="103"/>
      <c r="T858" s="103"/>
      <c r="U858" s="103"/>
      <c r="V858" s="103"/>
      <c r="W858" s="103"/>
      <c r="X858" s="103"/>
      <c r="Y858" s="103"/>
      <c r="Z858" s="103"/>
      <c r="AA858" s="103"/>
    </row>
    <row r="859" spans="1:27" ht="14.25" customHeight="1">
      <c r="A859" s="102"/>
      <c r="B859" s="103"/>
      <c r="C859" s="103"/>
      <c r="D859" s="102"/>
      <c r="E859" s="102"/>
      <c r="F859" s="104"/>
      <c r="G859" s="102"/>
      <c r="H859" s="102"/>
      <c r="I859" s="103"/>
      <c r="J859" s="102"/>
      <c r="K859" s="102"/>
      <c r="L859" s="103"/>
      <c r="M859" s="103"/>
      <c r="N859" s="103"/>
      <c r="O859" s="103"/>
      <c r="P859" s="103"/>
      <c r="Q859" s="103"/>
      <c r="R859" s="103"/>
      <c r="S859" s="103"/>
      <c r="T859" s="103"/>
      <c r="U859" s="103"/>
      <c r="V859" s="103"/>
      <c r="W859" s="103"/>
      <c r="X859" s="103"/>
      <c r="Y859" s="103"/>
      <c r="Z859" s="103"/>
      <c r="AA859" s="103"/>
    </row>
    <row r="860" spans="1:27" ht="14.25" customHeight="1">
      <c r="A860" s="102"/>
      <c r="B860" s="103"/>
      <c r="C860" s="103"/>
      <c r="D860" s="102"/>
      <c r="E860" s="102"/>
      <c r="F860" s="104"/>
      <c r="G860" s="102"/>
      <c r="H860" s="102"/>
      <c r="I860" s="103"/>
      <c r="J860" s="102"/>
      <c r="K860" s="102"/>
      <c r="L860" s="103"/>
      <c r="M860" s="103"/>
      <c r="N860" s="103"/>
      <c r="O860" s="103"/>
      <c r="P860" s="103"/>
      <c r="Q860" s="103"/>
      <c r="R860" s="103"/>
      <c r="S860" s="103"/>
      <c r="T860" s="103"/>
      <c r="U860" s="103"/>
      <c r="V860" s="103"/>
      <c r="W860" s="103"/>
      <c r="X860" s="103"/>
      <c r="Y860" s="103"/>
      <c r="Z860" s="103"/>
      <c r="AA860" s="103"/>
    </row>
    <row r="861" spans="1:27" ht="14.25" customHeight="1">
      <c r="A861" s="102"/>
      <c r="B861" s="103"/>
      <c r="C861" s="103"/>
      <c r="D861" s="102"/>
      <c r="E861" s="102"/>
      <c r="F861" s="104"/>
      <c r="G861" s="102"/>
      <c r="H861" s="102"/>
      <c r="I861" s="103"/>
      <c r="J861" s="102"/>
      <c r="K861" s="102"/>
      <c r="L861" s="103"/>
      <c r="M861" s="103"/>
      <c r="N861" s="103"/>
      <c r="O861" s="103"/>
      <c r="P861" s="103"/>
      <c r="Q861" s="103"/>
      <c r="R861" s="103"/>
      <c r="S861" s="103"/>
      <c r="T861" s="103"/>
      <c r="U861" s="103"/>
      <c r="V861" s="103"/>
      <c r="W861" s="103"/>
      <c r="X861" s="103"/>
      <c r="Y861" s="103"/>
      <c r="Z861" s="103"/>
      <c r="AA861" s="103"/>
    </row>
    <row r="862" spans="1:27" ht="14.25" customHeight="1">
      <c r="A862" s="102"/>
      <c r="B862" s="103"/>
      <c r="C862" s="103"/>
      <c r="D862" s="102"/>
      <c r="E862" s="102"/>
      <c r="F862" s="104"/>
      <c r="G862" s="102"/>
      <c r="H862" s="102"/>
      <c r="I862" s="103"/>
      <c r="J862" s="102"/>
      <c r="K862" s="102"/>
      <c r="L862" s="103"/>
      <c r="M862" s="103"/>
      <c r="N862" s="103"/>
      <c r="O862" s="103"/>
      <c r="P862" s="103"/>
      <c r="Q862" s="103"/>
      <c r="R862" s="103"/>
      <c r="S862" s="103"/>
      <c r="T862" s="103"/>
      <c r="U862" s="103"/>
      <c r="V862" s="103"/>
      <c r="W862" s="103"/>
      <c r="X862" s="103"/>
      <c r="Y862" s="103"/>
      <c r="Z862" s="103"/>
      <c r="AA862" s="103"/>
    </row>
    <row r="863" spans="1:27" ht="14.25" customHeight="1">
      <c r="A863" s="102"/>
      <c r="B863" s="103"/>
      <c r="C863" s="103"/>
      <c r="D863" s="102"/>
      <c r="E863" s="102"/>
      <c r="F863" s="104"/>
      <c r="G863" s="102"/>
      <c r="H863" s="102"/>
      <c r="I863" s="103"/>
      <c r="J863" s="102"/>
      <c r="K863" s="102"/>
      <c r="L863" s="103"/>
      <c r="M863" s="103"/>
      <c r="N863" s="103"/>
      <c r="O863" s="103"/>
      <c r="P863" s="103"/>
      <c r="Q863" s="103"/>
      <c r="R863" s="103"/>
      <c r="S863" s="103"/>
      <c r="T863" s="103"/>
      <c r="U863" s="103"/>
      <c r="V863" s="103"/>
      <c r="W863" s="103"/>
      <c r="X863" s="103"/>
      <c r="Y863" s="103"/>
      <c r="Z863" s="103"/>
      <c r="AA863" s="103"/>
    </row>
    <row r="864" spans="1:27" ht="14.25" customHeight="1">
      <c r="A864" s="102"/>
      <c r="B864" s="103"/>
      <c r="C864" s="103"/>
      <c r="D864" s="102"/>
      <c r="E864" s="102"/>
      <c r="F864" s="104"/>
      <c r="G864" s="102"/>
      <c r="H864" s="102"/>
      <c r="I864" s="103"/>
      <c r="J864" s="102"/>
      <c r="K864" s="102"/>
      <c r="L864" s="103"/>
      <c r="M864" s="103"/>
      <c r="N864" s="103"/>
      <c r="O864" s="103"/>
      <c r="P864" s="103"/>
      <c r="Q864" s="103"/>
      <c r="R864" s="103"/>
      <c r="S864" s="103"/>
      <c r="T864" s="103"/>
      <c r="U864" s="103"/>
      <c r="V864" s="103"/>
      <c r="W864" s="103"/>
      <c r="X864" s="103"/>
      <c r="Y864" s="103"/>
      <c r="Z864" s="103"/>
      <c r="AA864" s="103"/>
    </row>
    <row r="865" spans="1:27" ht="14.25" customHeight="1">
      <c r="A865" s="102"/>
      <c r="B865" s="103"/>
      <c r="C865" s="103"/>
      <c r="D865" s="102"/>
      <c r="E865" s="102"/>
      <c r="F865" s="104"/>
      <c r="G865" s="102"/>
      <c r="H865" s="102"/>
      <c r="I865" s="103"/>
      <c r="J865" s="102"/>
      <c r="K865" s="102"/>
      <c r="L865" s="103"/>
      <c r="M865" s="103"/>
      <c r="N865" s="103"/>
      <c r="O865" s="103"/>
      <c r="P865" s="103"/>
      <c r="Q865" s="103"/>
      <c r="R865" s="103"/>
      <c r="S865" s="103"/>
      <c r="T865" s="103"/>
      <c r="U865" s="103"/>
      <c r="V865" s="103"/>
      <c r="W865" s="103"/>
      <c r="X865" s="103"/>
      <c r="Y865" s="103"/>
      <c r="Z865" s="103"/>
      <c r="AA865" s="103"/>
    </row>
    <row r="866" spans="1:27" ht="14.25" customHeight="1">
      <c r="A866" s="102"/>
      <c r="B866" s="103"/>
      <c r="C866" s="103"/>
      <c r="D866" s="102"/>
      <c r="E866" s="102"/>
      <c r="F866" s="104"/>
      <c r="G866" s="102"/>
      <c r="H866" s="102"/>
      <c r="I866" s="103"/>
      <c r="J866" s="102"/>
      <c r="K866" s="102"/>
      <c r="L866" s="103"/>
      <c r="M866" s="103"/>
      <c r="N866" s="103"/>
      <c r="O866" s="103"/>
      <c r="P866" s="103"/>
      <c r="Q866" s="103"/>
      <c r="R866" s="103"/>
      <c r="S866" s="103"/>
      <c r="T866" s="103"/>
      <c r="U866" s="103"/>
      <c r="V866" s="103"/>
      <c r="W866" s="103"/>
      <c r="X866" s="103"/>
      <c r="Y866" s="103"/>
      <c r="Z866" s="103"/>
      <c r="AA866" s="103"/>
    </row>
    <row r="867" spans="1:27" ht="14.25" customHeight="1">
      <c r="A867" s="102"/>
      <c r="B867" s="103"/>
      <c r="C867" s="103"/>
      <c r="D867" s="102"/>
      <c r="E867" s="102"/>
      <c r="F867" s="104"/>
      <c r="G867" s="102"/>
      <c r="H867" s="102"/>
      <c r="I867" s="103"/>
      <c r="J867" s="102"/>
      <c r="K867" s="102"/>
      <c r="L867" s="103"/>
      <c r="M867" s="103"/>
      <c r="N867" s="103"/>
      <c r="O867" s="103"/>
      <c r="P867" s="103"/>
      <c r="Q867" s="103"/>
      <c r="R867" s="103"/>
      <c r="S867" s="103"/>
      <c r="T867" s="103"/>
      <c r="U867" s="103"/>
      <c r="V867" s="103"/>
      <c r="W867" s="103"/>
      <c r="X867" s="103"/>
      <c r="Y867" s="103"/>
      <c r="Z867" s="103"/>
      <c r="AA867" s="103"/>
    </row>
    <row r="868" spans="1:27" ht="14.25" customHeight="1">
      <c r="A868" s="102"/>
      <c r="B868" s="103"/>
      <c r="C868" s="103"/>
      <c r="D868" s="102"/>
      <c r="E868" s="102"/>
      <c r="F868" s="104"/>
      <c r="G868" s="102"/>
      <c r="H868" s="102"/>
      <c r="I868" s="103"/>
      <c r="J868" s="102"/>
      <c r="K868" s="102"/>
      <c r="L868" s="103"/>
      <c r="M868" s="103"/>
      <c r="N868" s="103"/>
      <c r="O868" s="103"/>
      <c r="P868" s="103"/>
      <c r="Q868" s="103"/>
      <c r="R868" s="103"/>
      <c r="S868" s="103"/>
      <c r="T868" s="103"/>
      <c r="U868" s="103"/>
      <c r="V868" s="103"/>
      <c r="W868" s="103"/>
      <c r="X868" s="103"/>
      <c r="Y868" s="103"/>
      <c r="Z868" s="103"/>
      <c r="AA868" s="103"/>
    </row>
    <row r="869" spans="1:27" ht="14.25" customHeight="1">
      <c r="A869" s="102"/>
      <c r="B869" s="103"/>
      <c r="C869" s="103"/>
      <c r="D869" s="102"/>
      <c r="E869" s="102"/>
      <c r="F869" s="104"/>
      <c r="G869" s="102"/>
      <c r="H869" s="102"/>
      <c r="I869" s="103"/>
      <c r="J869" s="102"/>
      <c r="K869" s="102"/>
      <c r="L869" s="103"/>
      <c r="M869" s="103"/>
      <c r="N869" s="103"/>
      <c r="O869" s="103"/>
      <c r="P869" s="103"/>
      <c r="Q869" s="103"/>
      <c r="R869" s="103"/>
      <c r="S869" s="103"/>
      <c r="T869" s="103"/>
      <c r="U869" s="103"/>
      <c r="V869" s="103"/>
      <c r="W869" s="103"/>
      <c r="X869" s="103"/>
      <c r="Y869" s="103"/>
      <c r="Z869" s="103"/>
      <c r="AA869" s="103"/>
    </row>
    <row r="870" spans="1:27" ht="14.25" customHeight="1">
      <c r="A870" s="102"/>
      <c r="B870" s="103"/>
      <c r="C870" s="103"/>
      <c r="D870" s="102"/>
      <c r="E870" s="102"/>
      <c r="F870" s="104"/>
      <c r="G870" s="102"/>
      <c r="H870" s="102"/>
      <c r="I870" s="103"/>
      <c r="J870" s="102"/>
      <c r="K870" s="102"/>
      <c r="L870" s="103"/>
      <c r="M870" s="103"/>
      <c r="N870" s="103"/>
      <c r="O870" s="103"/>
      <c r="P870" s="103"/>
      <c r="Q870" s="103"/>
      <c r="R870" s="103"/>
      <c r="S870" s="103"/>
      <c r="T870" s="103"/>
      <c r="U870" s="103"/>
      <c r="V870" s="103"/>
      <c r="W870" s="103"/>
      <c r="X870" s="103"/>
      <c r="Y870" s="103"/>
      <c r="Z870" s="103"/>
      <c r="AA870" s="103"/>
    </row>
    <row r="871" spans="1:27" ht="14.25" customHeight="1">
      <c r="A871" s="102"/>
      <c r="B871" s="103"/>
      <c r="C871" s="103"/>
      <c r="D871" s="102"/>
      <c r="E871" s="102"/>
      <c r="F871" s="104"/>
      <c r="G871" s="102"/>
      <c r="H871" s="102"/>
      <c r="I871" s="103"/>
      <c r="J871" s="102"/>
      <c r="K871" s="102"/>
      <c r="L871" s="103"/>
      <c r="M871" s="103"/>
      <c r="N871" s="103"/>
      <c r="O871" s="103"/>
      <c r="P871" s="103"/>
      <c r="Q871" s="103"/>
      <c r="R871" s="103"/>
      <c r="S871" s="103"/>
      <c r="T871" s="103"/>
      <c r="U871" s="103"/>
      <c r="V871" s="103"/>
      <c r="W871" s="103"/>
      <c r="X871" s="103"/>
      <c r="Y871" s="103"/>
      <c r="Z871" s="103"/>
      <c r="AA871" s="103"/>
    </row>
    <row r="872" spans="1:27" ht="14.25" customHeight="1">
      <c r="A872" s="102"/>
      <c r="B872" s="103"/>
      <c r="C872" s="103"/>
      <c r="D872" s="102"/>
      <c r="E872" s="102"/>
      <c r="F872" s="104"/>
      <c r="G872" s="102"/>
      <c r="H872" s="102"/>
      <c r="I872" s="103"/>
      <c r="J872" s="102"/>
      <c r="K872" s="102"/>
      <c r="L872" s="103"/>
      <c r="M872" s="103"/>
      <c r="N872" s="103"/>
      <c r="O872" s="103"/>
      <c r="P872" s="103"/>
      <c r="Q872" s="103"/>
      <c r="R872" s="103"/>
      <c r="S872" s="103"/>
      <c r="T872" s="103"/>
      <c r="U872" s="103"/>
      <c r="V872" s="103"/>
      <c r="W872" s="103"/>
      <c r="X872" s="103"/>
      <c r="Y872" s="103"/>
      <c r="Z872" s="103"/>
      <c r="AA872" s="103"/>
    </row>
    <row r="873" spans="1:27" ht="14.25" customHeight="1">
      <c r="A873" s="102"/>
      <c r="B873" s="103"/>
      <c r="C873" s="103"/>
      <c r="D873" s="102"/>
      <c r="E873" s="102"/>
      <c r="F873" s="104"/>
      <c r="G873" s="102"/>
      <c r="H873" s="102"/>
      <c r="I873" s="103"/>
      <c r="J873" s="102"/>
      <c r="K873" s="102"/>
      <c r="L873" s="103"/>
      <c r="M873" s="103"/>
      <c r="N873" s="103"/>
      <c r="O873" s="103"/>
      <c r="P873" s="103"/>
      <c r="Q873" s="103"/>
      <c r="R873" s="103"/>
      <c r="S873" s="103"/>
      <c r="T873" s="103"/>
      <c r="U873" s="103"/>
      <c r="V873" s="103"/>
      <c r="W873" s="103"/>
      <c r="X873" s="103"/>
      <c r="Y873" s="103"/>
      <c r="Z873" s="103"/>
      <c r="AA873" s="103"/>
    </row>
    <row r="874" spans="1:27" ht="14.25" customHeight="1">
      <c r="A874" s="102"/>
      <c r="B874" s="103"/>
      <c r="C874" s="103"/>
      <c r="D874" s="102"/>
      <c r="E874" s="102"/>
      <c r="F874" s="104"/>
      <c r="G874" s="102"/>
      <c r="H874" s="102"/>
      <c r="I874" s="103"/>
      <c r="J874" s="102"/>
      <c r="K874" s="102"/>
      <c r="L874" s="103"/>
      <c r="M874" s="103"/>
      <c r="N874" s="103"/>
      <c r="O874" s="103"/>
      <c r="P874" s="103"/>
      <c r="Q874" s="103"/>
      <c r="R874" s="103"/>
      <c r="S874" s="103"/>
      <c r="T874" s="103"/>
      <c r="U874" s="103"/>
      <c r="V874" s="103"/>
      <c r="W874" s="103"/>
      <c r="X874" s="103"/>
      <c r="Y874" s="103"/>
      <c r="Z874" s="103"/>
      <c r="AA874" s="103"/>
    </row>
    <row r="875" spans="1:27" ht="14.25" customHeight="1">
      <c r="A875" s="102"/>
      <c r="B875" s="103"/>
      <c r="C875" s="103"/>
      <c r="D875" s="102"/>
      <c r="E875" s="102"/>
      <c r="F875" s="104"/>
      <c r="G875" s="102"/>
      <c r="H875" s="102"/>
      <c r="I875" s="103"/>
      <c r="J875" s="102"/>
      <c r="K875" s="102"/>
      <c r="L875" s="103"/>
      <c r="M875" s="103"/>
      <c r="N875" s="103"/>
      <c r="O875" s="103"/>
      <c r="P875" s="103"/>
      <c r="Q875" s="103"/>
      <c r="R875" s="103"/>
      <c r="S875" s="103"/>
      <c r="T875" s="103"/>
      <c r="U875" s="103"/>
      <c r="V875" s="103"/>
      <c r="W875" s="103"/>
      <c r="X875" s="103"/>
      <c r="Y875" s="103"/>
      <c r="Z875" s="103"/>
      <c r="AA875" s="103"/>
    </row>
    <row r="876" spans="1:27" ht="14.25" customHeight="1">
      <c r="A876" s="102"/>
      <c r="B876" s="103"/>
      <c r="C876" s="103"/>
      <c r="D876" s="102"/>
      <c r="E876" s="102"/>
      <c r="F876" s="104"/>
      <c r="G876" s="102"/>
      <c r="H876" s="102"/>
      <c r="I876" s="103"/>
      <c r="J876" s="102"/>
      <c r="K876" s="102"/>
      <c r="L876" s="103"/>
      <c r="M876" s="103"/>
      <c r="N876" s="103"/>
      <c r="O876" s="103"/>
      <c r="P876" s="103"/>
      <c r="Q876" s="103"/>
      <c r="R876" s="103"/>
      <c r="S876" s="103"/>
      <c r="T876" s="103"/>
      <c r="U876" s="103"/>
      <c r="V876" s="103"/>
      <c r="W876" s="103"/>
      <c r="X876" s="103"/>
      <c r="Y876" s="103"/>
      <c r="Z876" s="103"/>
      <c r="AA876" s="103"/>
    </row>
    <row r="877" spans="1:27" ht="14.25" customHeight="1">
      <c r="A877" s="102"/>
      <c r="B877" s="103"/>
      <c r="C877" s="103"/>
      <c r="D877" s="102"/>
      <c r="E877" s="102"/>
      <c r="F877" s="104"/>
      <c r="G877" s="102"/>
      <c r="H877" s="102"/>
      <c r="I877" s="103"/>
      <c r="J877" s="102"/>
      <c r="K877" s="102"/>
      <c r="L877" s="103"/>
      <c r="M877" s="103"/>
      <c r="N877" s="103"/>
      <c r="O877" s="103"/>
      <c r="P877" s="103"/>
      <c r="Q877" s="103"/>
      <c r="R877" s="103"/>
      <c r="S877" s="103"/>
      <c r="T877" s="103"/>
      <c r="U877" s="103"/>
      <c r="V877" s="103"/>
      <c r="W877" s="103"/>
      <c r="X877" s="103"/>
      <c r="Y877" s="103"/>
      <c r="Z877" s="103"/>
      <c r="AA877" s="103"/>
    </row>
    <row r="878" spans="1:27" ht="14.25" customHeight="1">
      <c r="A878" s="102"/>
      <c r="B878" s="103"/>
      <c r="C878" s="103"/>
      <c r="D878" s="102"/>
      <c r="E878" s="102"/>
      <c r="F878" s="104"/>
      <c r="G878" s="102"/>
      <c r="H878" s="102"/>
      <c r="I878" s="103"/>
      <c r="J878" s="102"/>
      <c r="K878" s="102"/>
      <c r="L878" s="103"/>
      <c r="M878" s="103"/>
      <c r="N878" s="103"/>
      <c r="O878" s="103"/>
      <c r="P878" s="103"/>
      <c r="Q878" s="103"/>
      <c r="R878" s="103"/>
      <c r="S878" s="103"/>
      <c r="T878" s="103"/>
      <c r="U878" s="103"/>
      <c r="V878" s="103"/>
      <c r="W878" s="103"/>
      <c r="X878" s="103"/>
      <c r="Y878" s="103"/>
      <c r="Z878" s="103"/>
      <c r="AA878" s="103"/>
    </row>
    <row r="879" spans="1:27" ht="14.25" customHeight="1">
      <c r="A879" s="102"/>
      <c r="B879" s="103"/>
      <c r="C879" s="103"/>
      <c r="D879" s="102"/>
      <c r="E879" s="102"/>
      <c r="F879" s="104"/>
      <c r="G879" s="102"/>
      <c r="H879" s="102"/>
      <c r="I879" s="103"/>
      <c r="J879" s="102"/>
      <c r="K879" s="102"/>
      <c r="L879" s="103"/>
      <c r="M879" s="103"/>
      <c r="N879" s="103"/>
      <c r="O879" s="103"/>
      <c r="P879" s="103"/>
      <c r="Q879" s="103"/>
      <c r="R879" s="103"/>
      <c r="S879" s="103"/>
      <c r="T879" s="103"/>
      <c r="U879" s="103"/>
      <c r="V879" s="103"/>
      <c r="W879" s="103"/>
      <c r="X879" s="103"/>
      <c r="Y879" s="103"/>
      <c r="Z879" s="103"/>
      <c r="AA879" s="103"/>
    </row>
    <row r="880" spans="1:27" ht="14.25" customHeight="1">
      <c r="A880" s="102"/>
      <c r="B880" s="103"/>
      <c r="C880" s="103"/>
      <c r="D880" s="102"/>
      <c r="E880" s="102"/>
      <c r="F880" s="104"/>
      <c r="G880" s="102"/>
      <c r="H880" s="102"/>
      <c r="I880" s="103"/>
      <c r="J880" s="102"/>
      <c r="K880" s="102"/>
      <c r="L880" s="103"/>
      <c r="M880" s="103"/>
      <c r="N880" s="103"/>
      <c r="O880" s="103"/>
      <c r="P880" s="103"/>
      <c r="Q880" s="103"/>
      <c r="R880" s="103"/>
      <c r="S880" s="103"/>
      <c r="T880" s="103"/>
      <c r="U880" s="103"/>
      <c r="V880" s="103"/>
      <c r="W880" s="103"/>
      <c r="X880" s="103"/>
      <c r="Y880" s="103"/>
      <c r="Z880" s="103"/>
      <c r="AA880" s="103"/>
    </row>
    <row r="881" spans="1:27" ht="14.25" customHeight="1">
      <c r="A881" s="102"/>
      <c r="B881" s="103"/>
      <c r="C881" s="103"/>
      <c r="D881" s="102"/>
      <c r="E881" s="102"/>
      <c r="F881" s="104"/>
      <c r="G881" s="102"/>
      <c r="H881" s="102"/>
      <c r="I881" s="103"/>
      <c r="J881" s="102"/>
      <c r="K881" s="102"/>
      <c r="L881" s="103"/>
      <c r="M881" s="103"/>
      <c r="N881" s="103"/>
      <c r="O881" s="103"/>
      <c r="P881" s="103"/>
      <c r="Q881" s="103"/>
      <c r="R881" s="103"/>
      <c r="S881" s="103"/>
      <c r="T881" s="103"/>
      <c r="U881" s="103"/>
      <c r="V881" s="103"/>
      <c r="W881" s="103"/>
      <c r="X881" s="103"/>
      <c r="Y881" s="103"/>
      <c r="Z881" s="103"/>
      <c r="AA881" s="103"/>
    </row>
    <row r="882" spans="1:27" ht="14.25" customHeight="1">
      <c r="A882" s="102"/>
      <c r="B882" s="103"/>
      <c r="C882" s="103"/>
      <c r="D882" s="102"/>
      <c r="E882" s="102"/>
      <c r="F882" s="104"/>
      <c r="G882" s="102"/>
      <c r="H882" s="102"/>
      <c r="I882" s="103"/>
      <c r="J882" s="102"/>
      <c r="K882" s="102"/>
      <c r="L882" s="103"/>
      <c r="M882" s="103"/>
      <c r="N882" s="103"/>
      <c r="O882" s="103"/>
      <c r="P882" s="103"/>
      <c r="Q882" s="103"/>
      <c r="R882" s="103"/>
      <c r="S882" s="103"/>
      <c r="T882" s="103"/>
      <c r="U882" s="103"/>
      <c r="V882" s="103"/>
      <c r="W882" s="103"/>
      <c r="X882" s="103"/>
      <c r="Y882" s="103"/>
      <c r="Z882" s="103"/>
      <c r="AA882" s="103"/>
    </row>
    <row r="883" spans="1:27" ht="14.25" customHeight="1">
      <c r="A883" s="102"/>
      <c r="B883" s="103"/>
      <c r="C883" s="103"/>
      <c r="D883" s="102"/>
      <c r="E883" s="102"/>
      <c r="F883" s="104"/>
      <c r="G883" s="102"/>
      <c r="H883" s="102"/>
      <c r="I883" s="103"/>
      <c r="J883" s="102"/>
      <c r="K883" s="102"/>
      <c r="L883" s="103"/>
      <c r="M883" s="103"/>
      <c r="N883" s="103"/>
      <c r="O883" s="103"/>
      <c r="P883" s="103"/>
      <c r="Q883" s="103"/>
      <c r="R883" s="103"/>
      <c r="S883" s="103"/>
      <c r="T883" s="103"/>
      <c r="U883" s="103"/>
      <c r="V883" s="103"/>
      <c r="W883" s="103"/>
      <c r="X883" s="103"/>
      <c r="Y883" s="103"/>
      <c r="Z883" s="103"/>
      <c r="AA883" s="103"/>
    </row>
    <row r="884" spans="1:27" ht="14.25" customHeight="1">
      <c r="A884" s="102"/>
      <c r="B884" s="103"/>
      <c r="C884" s="103"/>
      <c r="D884" s="102"/>
      <c r="E884" s="102"/>
      <c r="F884" s="104"/>
      <c r="G884" s="102"/>
      <c r="H884" s="102"/>
      <c r="I884" s="103"/>
      <c r="J884" s="102"/>
      <c r="K884" s="102"/>
      <c r="L884" s="103"/>
      <c r="M884" s="103"/>
      <c r="N884" s="103"/>
      <c r="O884" s="103"/>
      <c r="P884" s="103"/>
      <c r="Q884" s="103"/>
      <c r="R884" s="103"/>
      <c r="S884" s="103"/>
      <c r="T884" s="103"/>
      <c r="U884" s="103"/>
      <c r="V884" s="103"/>
      <c r="W884" s="103"/>
      <c r="X884" s="103"/>
      <c r="Y884" s="103"/>
      <c r="Z884" s="103"/>
      <c r="AA884" s="103"/>
    </row>
    <row r="885" spans="1:27" ht="14.25" customHeight="1">
      <c r="A885" s="102"/>
      <c r="B885" s="103"/>
      <c r="C885" s="103"/>
      <c r="D885" s="102"/>
      <c r="E885" s="102"/>
      <c r="F885" s="104"/>
      <c r="G885" s="102"/>
      <c r="H885" s="102"/>
      <c r="I885" s="103"/>
      <c r="J885" s="102"/>
      <c r="K885" s="102"/>
      <c r="L885" s="103"/>
      <c r="M885" s="103"/>
      <c r="N885" s="103"/>
      <c r="O885" s="103"/>
      <c r="P885" s="103"/>
      <c r="Q885" s="103"/>
      <c r="R885" s="103"/>
      <c r="S885" s="103"/>
      <c r="T885" s="103"/>
      <c r="U885" s="103"/>
      <c r="V885" s="103"/>
      <c r="W885" s="103"/>
      <c r="X885" s="103"/>
      <c r="Y885" s="103"/>
      <c r="Z885" s="103"/>
      <c r="AA885" s="103"/>
    </row>
    <row r="886" spans="1:27" ht="14.25" customHeight="1">
      <c r="A886" s="102"/>
      <c r="B886" s="103"/>
      <c r="C886" s="103"/>
      <c r="D886" s="102"/>
      <c r="E886" s="102"/>
      <c r="F886" s="104"/>
      <c r="G886" s="102"/>
      <c r="H886" s="102"/>
      <c r="I886" s="103"/>
      <c r="J886" s="102"/>
      <c r="K886" s="102"/>
      <c r="L886" s="103"/>
      <c r="M886" s="103"/>
      <c r="N886" s="103"/>
      <c r="O886" s="103"/>
      <c r="P886" s="103"/>
      <c r="Q886" s="103"/>
      <c r="R886" s="103"/>
      <c r="S886" s="103"/>
      <c r="T886" s="103"/>
      <c r="U886" s="103"/>
      <c r="V886" s="103"/>
      <c r="W886" s="103"/>
      <c r="X886" s="103"/>
      <c r="Y886" s="103"/>
      <c r="Z886" s="103"/>
      <c r="AA886" s="103"/>
    </row>
    <row r="887" spans="1:27" ht="14.25" customHeight="1">
      <c r="A887" s="102"/>
      <c r="B887" s="103"/>
      <c r="C887" s="103"/>
      <c r="D887" s="102"/>
      <c r="E887" s="102"/>
      <c r="F887" s="104"/>
      <c r="G887" s="102"/>
      <c r="H887" s="102"/>
      <c r="I887" s="103"/>
      <c r="J887" s="102"/>
      <c r="K887" s="102"/>
      <c r="L887" s="103"/>
      <c r="M887" s="103"/>
      <c r="N887" s="103"/>
      <c r="O887" s="103"/>
      <c r="P887" s="103"/>
      <c r="Q887" s="103"/>
      <c r="R887" s="103"/>
      <c r="S887" s="103"/>
      <c r="T887" s="103"/>
      <c r="U887" s="103"/>
      <c r="V887" s="103"/>
      <c r="W887" s="103"/>
      <c r="X887" s="103"/>
      <c r="Y887" s="103"/>
      <c r="Z887" s="103"/>
      <c r="AA887" s="103"/>
    </row>
    <row r="888" spans="1:27" ht="14.25" customHeight="1">
      <c r="A888" s="102"/>
      <c r="B888" s="103"/>
      <c r="C888" s="103"/>
      <c r="D888" s="102"/>
      <c r="E888" s="102"/>
      <c r="F888" s="104"/>
      <c r="G888" s="102"/>
      <c r="H888" s="102"/>
      <c r="I888" s="103"/>
      <c r="J888" s="102"/>
      <c r="K888" s="102"/>
      <c r="L888" s="103"/>
      <c r="M888" s="103"/>
      <c r="N888" s="103"/>
      <c r="O888" s="103"/>
      <c r="P888" s="103"/>
      <c r="Q888" s="103"/>
      <c r="R888" s="103"/>
      <c r="S888" s="103"/>
      <c r="T888" s="103"/>
      <c r="U888" s="103"/>
      <c r="V888" s="103"/>
      <c r="W888" s="103"/>
      <c r="X888" s="103"/>
      <c r="Y888" s="103"/>
      <c r="Z888" s="103"/>
      <c r="AA888" s="103"/>
    </row>
    <row r="889" spans="1:27" ht="14.25" customHeight="1">
      <c r="A889" s="102"/>
      <c r="B889" s="103"/>
      <c r="C889" s="103"/>
      <c r="D889" s="102"/>
      <c r="E889" s="102"/>
      <c r="F889" s="104"/>
      <c r="G889" s="102"/>
      <c r="H889" s="102"/>
      <c r="I889" s="103"/>
      <c r="J889" s="102"/>
      <c r="K889" s="102"/>
      <c r="L889" s="103"/>
      <c r="M889" s="103"/>
      <c r="N889" s="103"/>
      <c r="O889" s="103"/>
      <c r="P889" s="103"/>
      <c r="Q889" s="103"/>
      <c r="R889" s="103"/>
      <c r="S889" s="103"/>
      <c r="T889" s="103"/>
      <c r="U889" s="103"/>
      <c r="V889" s="103"/>
      <c r="W889" s="103"/>
      <c r="X889" s="103"/>
      <c r="Y889" s="103"/>
      <c r="Z889" s="103"/>
      <c r="AA889" s="103"/>
    </row>
    <row r="890" spans="1:27" ht="14.25" customHeight="1">
      <c r="A890" s="102"/>
      <c r="B890" s="103"/>
      <c r="C890" s="103"/>
      <c r="D890" s="102"/>
      <c r="E890" s="102"/>
      <c r="F890" s="104"/>
      <c r="G890" s="102"/>
      <c r="H890" s="102"/>
      <c r="I890" s="103"/>
      <c r="J890" s="102"/>
      <c r="K890" s="102"/>
      <c r="L890" s="103"/>
      <c r="M890" s="103"/>
      <c r="N890" s="103"/>
      <c r="O890" s="103"/>
      <c r="P890" s="103"/>
      <c r="Q890" s="103"/>
      <c r="R890" s="103"/>
      <c r="S890" s="103"/>
      <c r="T890" s="103"/>
      <c r="U890" s="103"/>
      <c r="V890" s="103"/>
      <c r="W890" s="103"/>
      <c r="X890" s="103"/>
      <c r="Y890" s="103"/>
      <c r="Z890" s="103"/>
      <c r="AA890" s="103"/>
    </row>
    <row r="891" spans="1:27" ht="14.25" customHeight="1">
      <c r="A891" s="102"/>
      <c r="B891" s="103"/>
      <c r="C891" s="103"/>
      <c r="D891" s="102"/>
      <c r="E891" s="102"/>
      <c r="F891" s="104"/>
      <c r="G891" s="102"/>
      <c r="H891" s="102"/>
      <c r="I891" s="103"/>
      <c r="J891" s="102"/>
      <c r="K891" s="102"/>
      <c r="L891" s="103"/>
      <c r="M891" s="103"/>
      <c r="N891" s="103"/>
      <c r="O891" s="103"/>
      <c r="P891" s="103"/>
      <c r="Q891" s="103"/>
      <c r="R891" s="103"/>
      <c r="S891" s="103"/>
      <c r="T891" s="103"/>
      <c r="U891" s="103"/>
      <c r="V891" s="103"/>
      <c r="W891" s="103"/>
      <c r="X891" s="103"/>
      <c r="Y891" s="103"/>
      <c r="Z891" s="103"/>
      <c r="AA891" s="103"/>
    </row>
    <row r="892" spans="1:27" ht="14.25" customHeight="1">
      <c r="A892" s="102"/>
      <c r="B892" s="103"/>
      <c r="C892" s="103"/>
      <c r="D892" s="102"/>
      <c r="E892" s="102"/>
      <c r="F892" s="104"/>
      <c r="G892" s="102"/>
      <c r="H892" s="102"/>
      <c r="I892" s="103"/>
      <c r="J892" s="102"/>
      <c r="K892" s="102"/>
      <c r="L892" s="103"/>
      <c r="M892" s="103"/>
      <c r="N892" s="103"/>
      <c r="O892" s="103"/>
      <c r="P892" s="103"/>
      <c r="Q892" s="103"/>
      <c r="R892" s="103"/>
      <c r="S892" s="103"/>
      <c r="T892" s="103"/>
      <c r="U892" s="103"/>
      <c r="V892" s="103"/>
      <c r="W892" s="103"/>
      <c r="X892" s="103"/>
      <c r="Y892" s="103"/>
      <c r="Z892" s="103"/>
      <c r="AA892" s="103"/>
    </row>
    <row r="893" spans="1:27" ht="14.25" customHeight="1">
      <c r="A893" s="102"/>
      <c r="B893" s="103"/>
      <c r="C893" s="103"/>
      <c r="D893" s="102"/>
      <c r="E893" s="102"/>
      <c r="F893" s="104"/>
      <c r="G893" s="102"/>
      <c r="H893" s="102"/>
      <c r="I893" s="103"/>
      <c r="J893" s="102"/>
      <c r="K893" s="102"/>
      <c r="L893" s="103"/>
      <c r="M893" s="103"/>
      <c r="N893" s="103"/>
      <c r="O893" s="103"/>
      <c r="P893" s="103"/>
      <c r="Q893" s="103"/>
      <c r="R893" s="103"/>
      <c r="S893" s="103"/>
      <c r="T893" s="103"/>
      <c r="U893" s="103"/>
      <c r="V893" s="103"/>
      <c r="W893" s="103"/>
      <c r="X893" s="103"/>
      <c r="Y893" s="103"/>
      <c r="Z893" s="103"/>
      <c r="AA893" s="103"/>
    </row>
    <row r="894" spans="1:27" ht="14.25" customHeight="1">
      <c r="A894" s="102"/>
      <c r="B894" s="103"/>
      <c r="C894" s="103"/>
      <c r="D894" s="102"/>
      <c r="E894" s="102"/>
      <c r="F894" s="104"/>
      <c r="G894" s="102"/>
      <c r="H894" s="102"/>
      <c r="I894" s="103"/>
      <c r="J894" s="102"/>
      <c r="K894" s="102"/>
      <c r="L894" s="103"/>
      <c r="M894" s="103"/>
      <c r="N894" s="103"/>
      <c r="O894" s="103"/>
      <c r="P894" s="103"/>
      <c r="Q894" s="103"/>
      <c r="R894" s="103"/>
      <c r="S894" s="103"/>
      <c r="T894" s="103"/>
      <c r="U894" s="103"/>
      <c r="V894" s="103"/>
      <c r="W894" s="103"/>
      <c r="X894" s="103"/>
      <c r="Y894" s="103"/>
      <c r="Z894" s="103"/>
      <c r="AA894" s="103"/>
    </row>
    <row r="895" spans="1:27" ht="14.25" customHeight="1">
      <c r="A895" s="102"/>
      <c r="B895" s="103"/>
      <c r="C895" s="103"/>
      <c r="D895" s="102"/>
      <c r="E895" s="102"/>
      <c r="F895" s="104"/>
      <c r="G895" s="102"/>
      <c r="H895" s="102"/>
      <c r="I895" s="103"/>
      <c r="J895" s="102"/>
      <c r="K895" s="102"/>
      <c r="L895" s="103"/>
      <c r="M895" s="103"/>
      <c r="N895" s="103"/>
      <c r="O895" s="103"/>
      <c r="P895" s="103"/>
      <c r="Q895" s="103"/>
      <c r="R895" s="103"/>
      <c r="S895" s="103"/>
      <c r="T895" s="103"/>
      <c r="U895" s="103"/>
      <c r="V895" s="103"/>
      <c r="W895" s="103"/>
      <c r="X895" s="103"/>
      <c r="Y895" s="103"/>
      <c r="Z895" s="103"/>
      <c r="AA895" s="103"/>
    </row>
    <row r="896" spans="1:27" ht="14.25" customHeight="1">
      <c r="A896" s="102"/>
      <c r="B896" s="103"/>
      <c r="C896" s="103"/>
      <c r="D896" s="102"/>
      <c r="E896" s="102"/>
      <c r="F896" s="104"/>
      <c r="G896" s="102"/>
      <c r="H896" s="102"/>
      <c r="I896" s="103"/>
      <c r="J896" s="102"/>
      <c r="K896" s="102"/>
      <c r="L896" s="103"/>
      <c r="M896" s="103"/>
      <c r="N896" s="103"/>
      <c r="O896" s="103"/>
      <c r="P896" s="103"/>
      <c r="Q896" s="103"/>
      <c r="R896" s="103"/>
      <c r="S896" s="103"/>
      <c r="T896" s="103"/>
      <c r="U896" s="103"/>
      <c r="V896" s="103"/>
      <c r="W896" s="103"/>
      <c r="X896" s="103"/>
      <c r="Y896" s="103"/>
      <c r="Z896" s="103"/>
      <c r="AA896" s="103"/>
    </row>
    <row r="897" spans="1:27" ht="14.25" customHeight="1">
      <c r="A897" s="102"/>
      <c r="B897" s="103"/>
      <c r="C897" s="103"/>
      <c r="D897" s="102"/>
      <c r="E897" s="102"/>
      <c r="F897" s="104"/>
      <c r="G897" s="102"/>
      <c r="H897" s="102"/>
      <c r="I897" s="103"/>
      <c r="J897" s="102"/>
      <c r="K897" s="102"/>
      <c r="L897" s="103"/>
      <c r="M897" s="103"/>
      <c r="N897" s="103"/>
      <c r="O897" s="103"/>
      <c r="P897" s="103"/>
      <c r="Q897" s="103"/>
      <c r="R897" s="103"/>
      <c r="S897" s="103"/>
      <c r="T897" s="103"/>
      <c r="U897" s="103"/>
      <c r="V897" s="103"/>
      <c r="W897" s="103"/>
      <c r="X897" s="103"/>
      <c r="Y897" s="103"/>
      <c r="Z897" s="103"/>
      <c r="AA897" s="103"/>
    </row>
    <row r="898" spans="1:27" ht="14.25" customHeight="1">
      <c r="A898" s="102"/>
      <c r="B898" s="103"/>
      <c r="C898" s="103"/>
      <c r="D898" s="102"/>
      <c r="E898" s="102"/>
      <c r="F898" s="104"/>
      <c r="G898" s="102"/>
      <c r="H898" s="102"/>
      <c r="I898" s="103"/>
      <c r="J898" s="102"/>
      <c r="K898" s="102"/>
      <c r="L898" s="103"/>
      <c r="M898" s="103"/>
      <c r="N898" s="103"/>
      <c r="O898" s="103"/>
      <c r="P898" s="103"/>
      <c r="Q898" s="103"/>
      <c r="R898" s="103"/>
      <c r="S898" s="103"/>
      <c r="T898" s="103"/>
      <c r="U898" s="103"/>
      <c r="V898" s="103"/>
      <c r="W898" s="103"/>
      <c r="X898" s="103"/>
      <c r="Y898" s="103"/>
      <c r="Z898" s="103"/>
      <c r="AA898" s="103"/>
    </row>
    <row r="899" spans="1:27" ht="14.25" customHeight="1">
      <c r="A899" s="102"/>
      <c r="B899" s="103"/>
      <c r="C899" s="103"/>
      <c r="D899" s="102"/>
      <c r="E899" s="102"/>
      <c r="F899" s="104"/>
      <c r="G899" s="102"/>
      <c r="H899" s="102"/>
      <c r="I899" s="103"/>
      <c r="J899" s="102"/>
      <c r="K899" s="102"/>
      <c r="L899" s="103"/>
      <c r="M899" s="103"/>
      <c r="N899" s="103"/>
      <c r="O899" s="103"/>
      <c r="P899" s="103"/>
      <c r="Q899" s="103"/>
      <c r="R899" s="103"/>
      <c r="S899" s="103"/>
      <c r="T899" s="103"/>
      <c r="U899" s="103"/>
      <c r="V899" s="103"/>
      <c r="W899" s="103"/>
      <c r="X899" s="103"/>
      <c r="Y899" s="103"/>
      <c r="Z899" s="103"/>
      <c r="AA899" s="103"/>
    </row>
    <row r="900" spans="1:27" ht="14.25" customHeight="1">
      <c r="A900" s="102"/>
      <c r="B900" s="103"/>
      <c r="C900" s="103"/>
      <c r="D900" s="102"/>
      <c r="E900" s="102"/>
      <c r="F900" s="104"/>
      <c r="G900" s="102"/>
      <c r="H900" s="102"/>
      <c r="I900" s="103"/>
      <c r="J900" s="102"/>
      <c r="K900" s="102"/>
      <c r="L900" s="103"/>
      <c r="M900" s="103"/>
      <c r="N900" s="103"/>
      <c r="O900" s="103"/>
      <c r="P900" s="103"/>
      <c r="Q900" s="103"/>
      <c r="R900" s="103"/>
      <c r="S900" s="103"/>
      <c r="T900" s="103"/>
      <c r="U900" s="103"/>
      <c r="V900" s="103"/>
      <c r="W900" s="103"/>
      <c r="X900" s="103"/>
      <c r="Y900" s="103"/>
      <c r="Z900" s="103"/>
      <c r="AA900" s="103"/>
    </row>
    <row r="901" spans="1:27" ht="14.25" customHeight="1">
      <c r="A901" s="102"/>
      <c r="B901" s="103"/>
      <c r="C901" s="103"/>
      <c r="D901" s="102"/>
      <c r="E901" s="102"/>
      <c r="F901" s="104"/>
      <c r="G901" s="102"/>
      <c r="H901" s="102"/>
      <c r="I901" s="103"/>
      <c r="J901" s="102"/>
      <c r="K901" s="102"/>
      <c r="L901" s="103"/>
      <c r="M901" s="103"/>
      <c r="N901" s="103"/>
      <c r="O901" s="103"/>
      <c r="P901" s="103"/>
      <c r="Q901" s="103"/>
      <c r="R901" s="103"/>
      <c r="S901" s="103"/>
      <c r="T901" s="103"/>
      <c r="U901" s="103"/>
      <c r="V901" s="103"/>
      <c r="W901" s="103"/>
      <c r="X901" s="103"/>
      <c r="Y901" s="103"/>
      <c r="Z901" s="103"/>
      <c r="AA901" s="103"/>
    </row>
    <row r="902" spans="1:27" ht="14.25" customHeight="1">
      <c r="A902" s="102"/>
      <c r="B902" s="103"/>
      <c r="C902" s="103"/>
      <c r="D902" s="102"/>
      <c r="E902" s="102"/>
      <c r="F902" s="104"/>
      <c r="G902" s="102"/>
      <c r="H902" s="102"/>
      <c r="I902" s="103"/>
      <c r="J902" s="102"/>
      <c r="K902" s="102"/>
      <c r="L902" s="103"/>
      <c r="M902" s="103"/>
      <c r="N902" s="103"/>
      <c r="O902" s="103"/>
      <c r="P902" s="103"/>
      <c r="Q902" s="103"/>
      <c r="R902" s="103"/>
      <c r="S902" s="103"/>
      <c r="T902" s="103"/>
      <c r="U902" s="103"/>
      <c r="V902" s="103"/>
      <c r="W902" s="103"/>
      <c r="X902" s="103"/>
      <c r="Y902" s="103"/>
      <c r="Z902" s="103"/>
      <c r="AA902" s="103"/>
    </row>
    <row r="903" spans="1:27" ht="14.25" customHeight="1">
      <c r="A903" s="102"/>
      <c r="B903" s="103"/>
      <c r="C903" s="103"/>
      <c r="D903" s="102"/>
      <c r="E903" s="102"/>
      <c r="F903" s="104"/>
      <c r="G903" s="102"/>
      <c r="H903" s="102"/>
      <c r="I903" s="103"/>
      <c r="J903" s="102"/>
      <c r="K903" s="102"/>
      <c r="L903" s="103"/>
      <c r="M903" s="103"/>
      <c r="N903" s="103"/>
      <c r="O903" s="103"/>
      <c r="P903" s="103"/>
      <c r="Q903" s="103"/>
      <c r="R903" s="103"/>
      <c r="S903" s="103"/>
      <c r="T903" s="103"/>
      <c r="U903" s="103"/>
      <c r="V903" s="103"/>
      <c r="W903" s="103"/>
      <c r="X903" s="103"/>
      <c r="Y903" s="103"/>
      <c r="Z903" s="103"/>
      <c r="AA903" s="103"/>
    </row>
    <row r="904" spans="1:27" ht="14.25" customHeight="1">
      <c r="A904" s="102"/>
      <c r="B904" s="103"/>
      <c r="C904" s="103"/>
      <c r="D904" s="102"/>
      <c r="E904" s="102"/>
      <c r="F904" s="104"/>
      <c r="G904" s="102"/>
      <c r="H904" s="102"/>
      <c r="I904" s="103"/>
      <c r="J904" s="102"/>
      <c r="K904" s="102"/>
      <c r="L904" s="103"/>
      <c r="M904" s="103"/>
      <c r="N904" s="103"/>
      <c r="O904" s="103"/>
      <c r="P904" s="103"/>
      <c r="Q904" s="103"/>
      <c r="R904" s="103"/>
      <c r="S904" s="103"/>
      <c r="T904" s="103"/>
      <c r="U904" s="103"/>
      <c r="V904" s="103"/>
      <c r="W904" s="103"/>
      <c r="X904" s="103"/>
      <c r="Y904" s="103"/>
      <c r="Z904" s="103"/>
      <c r="AA904" s="103"/>
    </row>
    <row r="905" spans="1:27" ht="14.25" customHeight="1">
      <c r="A905" s="102"/>
      <c r="B905" s="103"/>
      <c r="C905" s="103"/>
      <c r="D905" s="102"/>
      <c r="E905" s="102"/>
      <c r="F905" s="104"/>
      <c r="G905" s="102"/>
      <c r="H905" s="102"/>
      <c r="I905" s="103"/>
      <c r="J905" s="102"/>
      <c r="K905" s="102"/>
      <c r="L905" s="103"/>
      <c r="M905" s="103"/>
      <c r="N905" s="103"/>
      <c r="O905" s="103"/>
      <c r="P905" s="103"/>
      <c r="Q905" s="103"/>
      <c r="R905" s="103"/>
      <c r="S905" s="103"/>
      <c r="T905" s="103"/>
      <c r="U905" s="103"/>
      <c r="V905" s="103"/>
      <c r="W905" s="103"/>
      <c r="X905" s="103"/>
      <c r="Y905" s="103"/>
      <c r="Z905" s="103"/>
      <c r="AA905" s="103"/>
    </row>
    <row r="906" spans="1:27" ht="14.25" customHeight="1">
      <c r="A906" s="102"/>
      <c r="B906" s="103"/>
      <c r="C906" s="103"/>
      <c r="D906" s="102"/>
      <c r="E906" s="102"/>
      <c r="F906" s="104"/>
      <c r="G906" s="102"/>
      <c r="H906" s="102"/>
      <c r="I906" s="103"/>
      <c r="J906" s="102"/>
      <c r="K906" s="102"/>
      <c r="L906" s="103"/>
      <c r="M906" s="103"/>
      <c r="N906" s="103"/>
      <c r="O906" s="103"/>
      <c r="P906" s="103"/>
      <c r="Q906" s="103"/>
      <c r="R906" s="103"/>
      <c r="S906" s="103"/>
      <c r="T906" s="103"/>
      <c r="U906" s="103"/>
      <c r="V906" s="103"/>
      <c r="W906" s="103"/>
      <c r="X906" s="103"/>
      <c r="Y906" s="103"/>
      <c r="Z906" s="103"/>
      <c r="AA906" s="103"/>
    </row>
    <row r="907" spans="1:27" ht="14.25" customHeight="1">
      <c r="A907" s="102"/>
      <c r="B907" s="103"/>
      <c r="C907" s="103"/>
      <c r="D907" s="102"/>
      <c r="E907" s="102"/>
      <c r="F907" s="104"/>
      <c r="G907" s="102"/>
      <c r="H907" s="102"/>
      <c r="I907" s="103"/>
      <c r="J907" s="102"/>
      <c r="K907" s="102"/>
      <c r="L907" s="103"/>
      <c r="M907" s="103"/>
      <c r="N907" s="103"/>
      <c r="O907" s="103"/>
      <c r="P907" s="103"/>
      <c r="Q907" s="103"/>
      <c r="R907" s="103"/>
      <c r="S907" s="103"/>
      <c r="T907" s="103"/>
      <c r="U907" s="103"/>
      <c r="V907" s="103"/>
      <c r="W907" s="103"/>
      <c r="X907" s="103"/>
      <c r="Y907" s="103"/>
      <c r="Z907" s="103"/>
      <c r="AA907" s="103"/>
    </row>
    <row r="908" spans="1:27" ht="14.25" customHeight="1">
      <c r="A908" s="102"/>
      <c r="B908" s="103"/>
      <c r="C908" s="103"/>
      <c r="D908" s="102"/>
      <c r="E908" s="102"/>
      <c r="F908" s="104"/>
      <c r="G908" s="102"/>
      <c r="H908" s="102"/>
      <c r="I908" s="103"/>
      <c r="J908" s="102"/>
      <c r="K908" s="102"/>
      <c r="L908" s="103"/>
      <c r="M908" s="103"/>
      <c r="N908" s="103"/>
      <c r="O908" s="103"/>
      <c r="P908" s="103"/>
      <c r="Q908" s="103"/>
      <c r="R908" s="103"/>
      <c r="S908" s="103"/>
      <c r="T908" s="103"/>
      <c r="U908" s="103"/>
      <c r="V908" s="103"/>
      <c r="W908" s="103"/>
      <c r="X908" s="103"/>
      <c r="Y908" s="103"/>
      <c r="Z908" s="103"/>
      <c r="AA908" s="103"/>
    </row>
    <row r="909" spans="1:27" ht="14.25" customHeight="1">
      <c r="A909" s="102"/>
      <c r="B909" s="103"/>
      <c r="C909" s="103"/>
      <c r="D909" s="102"/>
      <c r="E909" s="102"/>
      <c r="F909" s="104"/>
      <c r="G909" s="102"/>
      <c r="H909" s="102"/>
      <c r="I909" s="103"/>
      <c r="J909" s="102"/>
      <c r="K909" s="102"/>
      <c r="L909" s="103"/>
      <c r="M909" s="103"/>
      <c r="N909" s="103"/>
      <c r="O909" s="103"/>
      <c r="P909" s="103"/>
      <c r="Q909" s="103"/>
      <c r="R909" s="103"/>
      <c r="S909" s="103"/>
      <c r="T909" s="103"/>
      <c r="U909" s="103"/>
      <c r="V909" s="103"/>
      <c r="W909" s="103"/>
      <c r="X909" s="103"/>
      <c r="Y909" s="103"/>
      <c r="Z909" s="103"/>
      <c r="AA909" s="103"/>
    </row>
    <row r="910" spans="1:27" ht="14.25" customHeight="1">
      <c r="A910" s="102"/>
      <c r="B910" s="103"/>
      <c r="C910" s="103"/>
      <c r="D910" s="102"/>
      <c r="E910" s="102"/>
      <c r="F910" s="104"/>
      <c r="G910" s="102"/>
      <c r="H910" s="102"/>
      <c r="I910" s="103"/>
      <c r="J910" s="102"/>
      <c r="K910" s="102"/>
      <c r="L910" s="103"/>
      <c r="M910" s="103"/>
      <c r="N910" s="103"/>
      <c r="O910" s="103"/>
      <c r="P910" s="103"/>
      <c r="Q910" s="103"/>
      <c r="R910" s="103"/>
      <c r="S910" s="103"/>
      <c r="T910" s="103"/>
      <c r="U910" s="103"/>
      <c r="V910" s="103"/>
      <c r="W910" s="103"/>
      <c r="X910" s="103"/>
      <c r="Y910" s="103"/>
      <c r="Z910" s="103"/>
      <c r="AA910" s="103"/>
    </row>
    <row r="911" spans="1:27" ht="14.25" customHeight="1">
      <c r="A911" s="102"/>
      <c r="B911" s="103"/>
      <c r="C911" s="103"/>
      <c r="D911" s="102"/>
      <c r="E911" s="102"/>
      <c r="F911" s="104"/>
      <c r="G911" s="102"/>
      <c r="H911" s="102"/>
      <c r="I911" s="103"/>
      <c r="J911" s="102"/>
      <c r="K911" s="102"/>
      <c r="L911" s="103"/>
      <c r="M911" s="103"/>
      <c r="N911" s="103"/>
      <c r="O911" s="103"/>
      <c r="P911" s="103"/>
      <c r="Q911" s="103"/>
      <c r="R911" s="103"/>
      <c r="S911" s="103"/>
      <c r="T911" s="103"/>
      <c r="U911" s="103"/>
      <c r="V911" s="103"/>
      <c r="W911" s="103"/>
      <c r="X911" s="103"/>
      <c r="Y911" s="103"/>
      <c r="Z911" s="103"/>
      <c r="AA911" s="103"/>
    </row>
    <row r="912" spans="1:27" ht="14.25" customHeight="1">
      <c r="A912" s="102"/>
      <c r="B912" s="103"/>
      <c r="C912" s="103"/>
      <c r="D912" s="102"/>
      <c r="E912" s="102"/>
      <c r="F912" s="104"/>
      <c r="G912" s="102"/>
      <c r="H912" s="102"/>
      <c r="I912" s="103"/>
      <c r="J912" s="102"/>
      <c r="K912" s="102"/>
      <c r="L912" s="103"/>
      <c r="M912" s="103"/>
      <c r="N912" s="103"/>
      <c r="O912" s="103"/>
      <c r="P912" s="103"/>
      <c r="Q912" s="103"/>
      <c r="R912" s="103"/>
      <c r="S912" s="103"/>
      <c r="T912" s="103"/>
      <c r="U912" s="103"/>
      <c r="V912" s="103"/>
      <c r="W912" s="103"/>
      <c r="X912" s="103"/>
      <c r="Y912" s="103"/>
      <c r="Z912" s="103"/>
      <c r="AA912" s="103"/>
    </row>
    <row r="913" spans="1:27" ht="14.25" customHeight="1">
      <c r="A913" s="102"/>
      <c r="B913" s="103"/>
      <c r="C913" s="103"/>
      <c r="D913" s="102"/>
      <c r="E913" s="102"/>
      <c r="F913" s="104"/>
      <c r="G913" s="102"/>
      <c r="H913" s="102"/>
      <c r="I913" s="103"/>
      <c r="J913" s="102"/>
      <c r="K913" s="102"/>
      <c r="L913" s="103"/>
      <c r="M913" s="103"/>
      <c r="N913" s="103"/>
      <c r="O913" s="103"/>
      <c r="P913" s="103"/>
      <c r="Q913" s="103"/>
      <c r="R913" s="103"/>
      <c r="S913" s="103"/>
      <c r="T913" s="103"/>
      <c r="U913" s="103"/>
      <c r="V913" s="103"/>
      <c r="W913" s="103"/>
      <c r="X913" s="103"/>
      <c r="Y913" s="103"/>
      <c r="Z913" s="103"/>
      <c r="AA913" s="103"/>
    </row>
    <row r="914" spans="1:27" ht="14.25" customHeight="1">
      <c r="A914" s="102"/>
      <c r="B914" s="103"/>
      <c r="C914" s="103"/>
      <c r="D914" s="102"/>
      <c r="E914" s="102"/>
      <c r="F914" s="104"/>
      <c r="G914" s="102"/>
      <c r="H914" s="102"/>
      <c r="I914" s="103"/>
      <c r="J914" s="102"/>
      <c r="K914" s="102"/>
      <c r="L914" s="103"/>
      <c r="M914" s="103"/>
      <c r="N914" s="103"/>
      <c r="O914" s="103"/>
      <c r="P914" s="103"/>
      <c r="Q914" s="103"/>
      <c r="R914" s="103"/>
      <c r="S914" s="103"/>
      <c r="T914" s="103"/>
      <c r="U914" s="103"/>
      <c r="V914" s="103"/>
      <c r="W914" s="103"/>
      <c r="X914" s="103"/>
      <c r="Y914" s="103"/>
      <c r="Z914" s="103"/>
      <c r="AA914" s="103"/>
    </row>
    <row r="915" spans="1:27" ht="14.25" customHeight="1">
      <c r="A915" s="102"/>
      <c r="B915" s="103"/>
      <c r="C915" s="103"/>
      <c r="D915" s="102"/>
      <c r="E915" s="102"/>
      <c r="F915" s="104"/>
      <c r="G915" s="102"/>
      <c r="H915" s="102"/>
      <c r="I915" s="103"/>
      <c r="J915" s="102"/>
      <c r="K915" s="102"/>
      <c r="L915" s="103"/>
      <c r="M915" s="103"/>
      <c r="N915" s="103"/>
      <c r="O915" s="103"/>
      <c r="P915" s="103"/>
      <c r="Q915" s="103"/>
      <c r="R915" s="103"/>
      <c r="S915" s="103"/>
      <c r="T915" s="103"/>
      <c r="U915" s="103"/>
      <c r="V915" s="103"/>
      <c r="W915" s="103"/>
      <c r="X915" s="103"/>
      <c r="Y915" s="103"/>
      <c r="Z915" s="103"/>
      <c r="AA915" s="103"/>
    </row>
    <row r="916" spans="1:27" ht="14.25" customHeight="1">
      <c r="A916" s="102"/>
      <c r="B916" s="103"/>
      <c r="C916" s="103"/>
      <c r="D916" s="102"/>
      <c r="E916" s="102"/>
      <c r="F916" s="104"/>
      <c r="G916" s="102"/>
      <c r="H916" s="102"/>
      <c r="I916" s="103"/>
      <c r="J916" s="102"/>
      <c r="K916" s="102"/>
      <c r="L916" s="103"/>
      <c r="M916" s="103"/>
      <c r="N916" s="103"/>
      <c r="O916" s="103"/>
      <c r="P916" s="103"/>
      <c r="Q916" s="103"/>
      <c r="R916" s="103"/>
      <c r="S916" s="103"/>
      <c r="T916" s="103"/>
      <c r="U916" s="103"/>
      <c r="V916" s="103"/>
      <c r="W916" s="103"/>
      <c r="X916" s="103"/>
      <c r="Y916" s="103"/>
      <c r="Z916" s="103"/>
      <c r="AA916" s="103"/>
    </row>
    <row r="917" spans="1:27" ht="14.25" customHeight="1">
      <c r="A917" s="102"/>
      <c r="B917" s="103"/>
      <c r="C917" s="103"/>
      <c r="D917" s="102"/>
      <c r="E917" s="102"/>
      <c r="F917" s="104"/>
      <c r="G917" s="102"/>
      <c r="H917" s="102"/>
      <c r="I917" s="103"/>
      <c r="J917" s="102"/>
      <c r="K917" s="102"/>
      <c r="L917" s="103"/>
      <c r="M917" s="103"/>
      <c r="N917" s="103"/>
      <c r="O917" s="103"/>
      <c r="P917" s="103"/>
      <c r="Q917" s="103"/>
      <c r="R917" s="103"/>
      <c r="S917" s="103"/>
      <c r="T917" s="103"/>
      <c r="U917" s="103"/>
      <c r="V917" s="103"/>
      <c r="W917" s="103"/>
      <c r="X917" s="103"/>
      <c r="Y917" s="103"/>
      <c r="Z917" s="103"/>
      <c r="AA917" s="103"/>
    </row>
    <row r="918" spans="1:27" ht="14.25" customHeight="1">
      <c r="A918" s="102"/>
      <c r="B918" s="103"/>
      <c r="C918" s="103"/>
      <c r="D918" s="102"/>
      <c r="E918" s="102"/>
      <c r="F918" s="104"/>
      <c r="G918" s="102"/>
      <c r="H918" s="102"/>
      <c r="I918" s="103"/>
      <c r="J918" s="102"/>
      <c r="K918" s="102"/>
      <c r="L918" s="103"/>
      <c r="M918" s="103"/>
      <c r="N918" s="103"/>
      <c r="O918" s="103"/>
      <c r="P918" s="103"/>
      <c r="Q918" s="103"/>
      <c r="R918" s="103"/>
      <c r="S918" s="103"/>
      <c r="T918" s="103"/>
      <c r="U918" s="103"/>
      <c r="V918" s="103"/>
      <c r="W918" s="103"/>
      <c r="X918" s="103"/>
      <c r="Y918" s="103"/>
      <c r="Z918" s="103"/>
      <c r="AA918" s="103"/>
    </row>
    <row r="919" spans="1:27" ht="14.25" customHeight="1">
      <c r="A919" s="102"/>
      <c r="B919" s="103"/>
      <c r="C919" s="103"/>
      <c r="D919" s="102"/>
      <c r="E919" s="102"/>
      <c r="F919" s="104"/>
      <c r="G919" s="102"/>
      <c r="H919" s="102"/>
      <c r="I919" s="103"/>
      <c r="J919" s="102"/>
      <c r="K919" s="102"/>
      <c r="L919" s="103"/>
      <c r="M919" s="103"/>
      <c r="N919" s="103"/>
      <c r="O919" s="103"/>
      <c r="P919" s="103"/>
      <c r="Q919" s="103"/>
      <c r="R919" s="103"/>
      <c r="S919" s="103"/>
      <c r="T919" s="103"/>
      <c r="U919" s="103"/>
      <c r="V919" s="103"/>
      <c r="W919" s="103"/>
      <c r="X919" s="103"/>
      <c r="Y919" s="103"/>
      <c r="Z919" s="103"/>
      <c r="AA919" s="103"/>
    </row>
    <row r="920" spans="1:27" ht="14.25" customHeight="1">
      <c r="A920" s="102"/>
      <c r="B920" s="103"/>
      <c r="C920" s="103"/>
      <c r="D920" s="102"/>
      <c r="E920" s="102"/>
      <c r="F920" s="104"/>
      <c r="G920" s="102"/>
      <c r="H920" s="102"/>
      <c r="I920" s="103"/>
      <c r="J920" s="102"/>
      <c r="K920" s="102"/>
      <c r="L920" s="103"/>
      <c r="M920" s="103"/>
      <c r="N920" s="103"/>
      <c r="O920" s="103"/>
      <c r="P920" s="103"/>
      <c r="Q920" s="103"/>
      <c r="R920" s="103"/>
      <c r="S920" s="103"/>
      <c r="T920" s="103"/>
      <c r="U920" s="103"/>
      <c r="V920" s="103"/>
      <c r="W920" s="103"/>
      <c r="X920" s="103"/>
      <c r="Y920" s="103"/>
      <c r="Z920" s="103"/>
      <c r="AA920" s="103"/>
    </row>
    <row r="921" spans="1:27" ht="14.25" customHeight="1">
      <c r="A921" s="102"/>
      <c r="B921" s="103"/>
      <c r="C921" s="103"/>
      <c r="D921" s="102"/>
      <c r="E921" s="102"/>
      <c r="F921" s="104"/>
      <c r="G921" s="102"/>
      <c r="H921" s="102"/>
      <c r="I921" s="103"/>
      <c r="J921" s="102"/>
      <c r="K921" s="102"/>
      <c r="L921" s="103"/>
      <c r="M921" s="103"/>
      <c r="N921" s="103"/>
      <c r="O921" s="103"/>
      <c r="P921" s="103"/>
      <c r="Q921" s="103"/>
      <c r="R921" s="103"/>
      <c r="S921" s="103"/>
      <c r="T921" s="103"/>
      <c r="U921" s="103"/>
      <c r="V921" s="103"/>
      <c r="W921" s="103"/>
      <c r="X921" s="103"/>
      <c r="Y921" s="103"/>
      <c r="Z921" s="103"/>
      <c r="AA921" s="103"/>
    </row>
    <row r="922" spans="1:27" ht="14.25" customHeight="1">
      <c r="A922" s="102"/>
      <c r="B922" s="103"/>
      <c r="C922" s="103"/>
      <c r="D922" s="102"/>
      <c r="E922" s="102"/>
      <c r="F922" s="104"/>
      <c r="G922" s="102"/>
      <c r="H922" s="102"/>
      <c r="I922" s="103"/>
      <c r="J922" s="102"/>
      <c r="K922" s="102"/>
      <c r="L922" s="103"/>
      <c r="M922" s="103"/>
      <c r="N922" s="103"/>
      <c r="O922" s="103"/>
      <c r="P922" s="103"/>
      <c r="Q922" s="103"/>
      <c r="R922" s="103"/>
      <c r="S922" s="103"/>
      <c r="T922" s="103"/>
      <c r="U922" s="103"/>
      <c r="V922" s="103"/>
      <c r="W922" s="103"/>
      <c r="X922" s="103"/>
      <c r="Y922" s="103"/>
      <c r="Z922" s="103"/>
      <c r="AA922" s="103"/>
    </row>
    <row r="923" spans="1:27" ht="14.25" customHeight="1">
      <c r="A923" s="102"/>
      <c r="B923" s="103"/>
      <c r="C923" s="103"/>
      <c r="D923" s="102"/>
      <c r="E923" s="102"/>
      <c r="F923" s="104"/>
      <c r="G923" s="102"/>
      <c r="H923" s="102"/>
      <c r="I923" s="103"/>
      <c r="J923" s="102"/>
      <c r="K923" s="102"/>
      <c r="L923" s="103"/>
      <c r="M923" s="103"/>
      <c r="N923" s="103"/>
      <c r="O923" s="103"/>
      <c r="P923" s="103"/>
      <c r="Q923" s="103"/>
      <c r="R923" s="103"/>
      <c r="S923" s="103"/>
      <c r="T923" s="103"/>
      <c r="U923" s="103"/>
      <c r="V923" s="103"/>
      <c r="W923" s="103"/>
      <c r="X923" s="103"/>
      <c r="Y923" s="103"/>
      <c r="Z923" s="103"/>
      <c r="AA923" s="103"/>
    </row>
    <row r="924" spans="1:27" ht="14.25" customHeight="1">
      <c r="A924" s="102"/>
      <c r="B924" s="103"/>
      <c r="C924" s="103"/>
      <c r="D924" s="102"/>
      <c r="E924" s="102"/>
      <c r="F924" s="104"/>
      <c r="G924" s="102"/>
      <c r="H924" s="102"/>
      <c r="I924" s="103"/>
      <c r="J924" s="102"/>
      <c r="K924" s="102"/>
      <c r="L924" s="103"/>
      <c r="M924" s="103"/>
      <c r="N924" s="103"/>
      <c r="O924" s="103"/>
      <c r="P924" s="103"/>
      <c r="Q924" s="103"/>
      <c r="R924" s="103"/>
      <c r="S924" s="103"/>
      <c r="T924" s="103"/>
      <c r="U924" s="103"/>
      <c r="V924" s="103"/>
      <c r="W924" s="103"/>
      <c r="X924" s="103"/>
      <c r="Y924" s="103"/>
      <c r="Z924" s="103"/>
      <c r="AA924" s="103"/>
    </row>
    <row r="925" spans="1:27" ht="14.25" customHeight="1">
      <c r="A925" s="102"/>
      <c r="B925" s="103"/>
      <c r="C925" s="103"/>
      <c r="D925" s="102"/>
      <c r="E925" s="102"/>
      <c r="F925" s="104"/>
      <c r="G925" s="102"/>
      <c r="H925" s="102"/>
      <c r="I925" s="103"/>
      <c r="J925" s="102"/>
      <c r="K925" s="102"/>
      <c r="L925" s="103"/>
      <c r="M925" s="103"/>
      <c r="N925" s="103"/>
      <c r="O925" s="103"/>
      <c r="P925" s="103"/>
      <c r="Q925" s="103"/>
      <c r="R925" s="103"/>
      <c r="S925" s="103"/>
      <c r="T925" s="103"/>
      <c r="U925" s="103"/>
      <c r="V925" s="103"/>
      <c r="W925" s="103"/>
      <c r="X925" s="103"/>
      <c r="Y925" s="103"/>
      <c r="Z925" s="103"/>
      <c r="AA925" s="103"/>
    </row>
    <row r="926" spans="1:27" ht="14.25" customHeight="1">
      <c r="A926" s="102"/>
      <c r="B926" s="103"/>
      <c r="C926" s="103"/>
      <c r="D926" s="102"/>
      <c r="E926" s="102"/>
      <c r="F926" s="104"/>
      <c r="G926" s="102"/>
      <c r="H926" s="102"/>
      <c r="I926" s="103"/>
      <c r="J926" s="102"/>
      <c r="K926" s="102"/>
      <c r="L926" s="103"/>
      <c r="M926" s="103"/>
      <c r="N926" s="103"/>
      <c r="O926" s="103"/>
      <c r="P926" s="103"/>
      <c r="Q926" s="103"/>
      <c r="R926" s="103"/>
      <c r="S926" s="103"/>
      <c r="T926" s="103"/>
      <c r="U926" s="103"/>
      <c r="V926" s="103"/>
      <c r="W926" s="103"/>
      <c r="X926" s="103"/>
      <c r="Y926" s="103"/>
      <c r="Z926" s="103"/>
      <c r="AA926" s="103"/>
    </row>
    <row r="927" spans="1:27" ht="14.25" customHeight="1">
      <c r="A927" s="102"/>
      <c r="B927" s="103"/>
      <c r="C927" s="103"/>
      <c r="D927" s="102"/>
      <c r="E927" s="102"/>
      <c r="F927" s="104"/>
      <c r="G927" s="102"/>
      <c r="H927" s="102"/>
      <c r="I927" s="103"/>
      <c r="J927" s="102"/>
      <c r="K927" s="102"/>
      <c r="L927" s="103"/>
      <c r="M927" s="103"/>
      <c r="N927" s="103"/>
      <c r="O927" s="103"/>
      <c r="P927" s="103"/>
      <c r="Q927" s="103"/>
      <c r="R927" s="103"/>
      <c r="S927" s="103"/>
      <c r="T927" s="103"/>
      <c r="U927" s="103"/>
      <c r="V927" s="103"/>
      <c r="W927" s="103"/>
      <c r="X927" s="103"/>
      <c r="Y927" s="103"/>
      <c r="Z927" s="103"/>
      <c r="AA927" s="103"/>
    </row>
    <row r="928" spans="1:27" ht="14.25" customHeight="1">
      <c r="A928" s="102"/>
      <c r="B928" s="103"/>
      <c r="C928" s="103"/>
      <c r="D928" s="102"/>
      <c r="E928" s="102"/>
      <c r="F928" s="104"/>
      <c r="G928" s="102"/>
      <c r="H928" s="102"/>
      <c r="I928" s="103"/>
      <c r="J928" s="102"/>
      <c r="K928" s="102"/>
      <c r="L928" s="103"/>
      <c r="M928" s="103"/>
      <c r="N928" s="103"/>
      <c r="O928" s="103"/>
      <c r="P928" s="103"/>
      <c r="Q928" s="103"/>
      <c r="R928" s="103"/>
      <c r="S928" s="103"/>
      <c r="T928" s="103"/>
      <c r="U928" s="103"/>
      <c r="V928" s="103"/>
      <c r="W928" s="103"/>
      <c r="X928" s="103"/>
      <c r="Y928" s="103"/>
      <c r="Z928" s="103"/>
      <c r="AA928" s="103"/>
    </row>
    <row r="929" spans="1:27" ht="14.25" customHeight="1">
      <c r="A929" s="102"/>
      <c r="B929" s="103"/>
      <c r="C929" s="103"/>
      <c r="D929" s="102"/>
      <c r="E929" s="102"/>
      <c r="F929" s="104"/>
      <c r="G929" s="102"/>
      <c r="H929" s="102"/>
      <c r="I929" s="103"/>
      <c r="J929" s="102"/>
      <c r="K929" s="102"/>
      <c r="L929" s="103"/>
      <c r="M929" s="103"/>
      <c r="N929" s="103"/>
      <c r="O929" s="103"/>
      <c r="P929" s="103"/>
      <c r="Q929" s="103"/>
      <c r="R929" s="103"/>
      <c r="S929" s="103"/>
      <c r="T929" s="103"/>
      <c r="U929" s="103"/>
      <c r="V929" s="103"/>
      <c r="W929" s="103"/>
      <c r="X929" s="103"/>
      <c r="Y929" s="103"/>
      <c r="Z929" s="103"/>
      <c r="AA929" s="103"/>
    </row>
    <row r="930" spans="1:27" ht="14.25" customHeight="1">
      <c r="A930" s="102"/>
      <c r="B930" s="103"/>
      <c r="C930" s="103"/>
      <c r="D930" s="102"/>
      <c r="E930" s="102"/>
      <c r="F930" s="104"/>
      <c r="G930" s="102"/>
      <c r="H930" s="102"/>
      <c r="I930" s="103"/>
      <c r="J930" s="102"/>
      <c r="K930" s="102"/>
      <c r="L930" s="103"/>
      <c r="M930" s="103"/>
      <c r="N930" s="103"/>
      <c r="O930" s="103"/>
      <c r="P930" s="103"/>
      <c r="Q930" s="103"/>
      <c r="R930" s="103"/>
      <c r="S930" s="103"/>
      <c r="T930" s="103"/>
      <c r="U930" s="103"/>
      <c r="V930" s="103"/>
      <c r="W930" s="103"/>
      <c r="X930" s="103"/>
      <c r="Y930" s="103"/>
      <c r="Z930" s="103"/>
      <c r="AA930" s="103"/>
    </row>
    <row r="931" spans="1:27" ht="14.25" customHeight="1">
      <c r="A931" s="102"/>
      <c r="B931" s="103"/>
      <c r="C931" s="103"/>
      <c r="D931" s="102"/>
      <c r="E931" s="102"/>
      <c r="F931" s="104"/>
      <c r="G931" s="102"/>
      <c r="H931" s="102"/>
      <c r="I931" s="103"/>
      <c r="J931" s="102"/>
      <c r="K931" s="102"/>
      <c r="L931" s="103"/>
      <c r="M931" s="103"/>
      <c r="N931" s="103"/>
      <c r="O931" s="103"/>
      <c r="P931" s="103"/>
      <c r="Q931" s="103"/>
      <c r="R931" s="103"/>
      <c r="S931" s="103"/>
      <c r="T931" s="103"/>
      <c r="U931" s="103"/>
      <c r="V931" s="103"/>
      <c r="W931" s="103"/>
      <c r="X931" s="103"/>
      <c r="Y931" s="103"/>
      <c r="Z931" s="103"/>
      <c r="AA931" s="103"/>
    </row>
    <row r="932" spans="1:27" ht="14.25" customHeight="1">
      <c r="A932" s="102"/>
      <c r="B932" s="103"/>
      <c r="C932" s="103"/>
      <c r="D932" s="102"/>
      <c r="E932" s="102"/>
      <c r="F932" s="104"/>
      <c r="G932" s="102"/>
      <c r="H932" s="102"/>
      <c r="I932" s="103"/>
      <c r="J932" s="102"/>
      <c r="K932" s="102"/>
      <c r="L932" s="103"/>
      <c r="M932" s="103"/>
      <c r="N932" s="103"/>
      <c r="O932" s="103"/>
      <c r="P932" s="103"/>
      <c r="Q932" s="103"/>
      <c r="R932" s="103"/>
      <c r="S932" s="103"/>
      <c r="T932" s="103"/>
      <c r="U932" s="103"/>
      <c r="V932" s="103"/>
      <c r="W932" s="103"/>
      <c r="X932" s="103"/>
      <c r="Y932" s="103"/>
      <c r="Z932" s="103"/>
      <c r="AA932" s="103"/>
    </row>
    <row r="933" spans="1:27" ht="14.25" customHeight="1">
      <c r="A933" s="102"/>
      <c r="B933" s="103"/>
      <c r="C933" s="103"/>
      <c r="D933" s="102"/>
      <c r="E933" s="102"/>
      <c r="F933" s="104"/>
      <c r="G933" s="102"/>
      <c r="H933" s="102"/>
      <c r="I933" s="103"/>
      <c r="J933" s="102"/>
      <c r="K933" s="102"/>
      <c r="L933" s="103"/>
      <c r="M933" s="103"/>
      <c r="N933" s="103"/>
      <c r="O933" s="103"/>
      <c r="P933" s="103"/>
      <c r="Q933" s="103"/>
      <c r="R933" s="103"/>
      <c r="S933" s="103"/>
      <c r="T933" s="103"/>
      <c r="U933" s="103"/>
      <c r="V933" s="103"/>
      <c r="W933" s="103"/>
      <c r="X933" s="103"/>
      <c r="Y933" s="103"/>
      <c r="Z933" s="103"/>
      <c r="AA933" s="103"/>
    </row>
    <row r="934" spans="1:27" ht="14.25" customHeight="1">
      <c r="A934" s="102"/>
      <c r="B934" s="103"/>
      <c r="C934" s="103"/>
      <c r="D934" s="102"/>
      <c r="E934" s="102"/>
      <c r="F934" s="104"/>
      <c r="G934" s="102"/>
      <c r="H934" s="102"/>
      <c r="I934" s="103"/>
      <c r="J934" s="102"/>
      <c r="K934" s="102"/>
      <c r="L934" s="103"/>
      <c r="M934" s="103"/>
      <c r="N934" s="103"/>
      <c r="O934" s="103"/>
      <c r="P934" s="103"/>
      <c r="Q934" s="103"/>
      <c r="R934" s="103"/>
      <c r="S934" s="103"/>
      <c r="T934" s="103"/>
      <c r="U934" s="103"/>
      <c r="V934" s="103"/>
      <c r="W934" s="103"/>
      <c r="X934" s="103"/>
      <c r="Y934" s="103"/>
      <c r="Z934" s="103"/>
      <c r="AA934" s="103"/>
    </row>
    <row r="935" spans="1:27" ht="14.25" customHeight="1">
      <c r="A935" s="102"/>
      <c r="B935" s="103"/>
      <c r="C935" s="103"/>
      <c r="D935" s="102"/>
      <c r="E935" s="102"/>
      <c r="F935" s="104"/>
      <c r="G935" s="102"/>
      <c r="H935" s="102"/>
      <c r="I935" s="103"/>
      <c r="J935" s="102"/>
      <c r="K935" s="102"/>
      <c r="L935" s="103"/>
      <c r="M935" s="103"/>
      <c r="N935" s="103"/>
      <c r="O935" s="103"/>
      <c r="P935" s="103"/>
      <c r="Q935" s="103"/>
      <c r="R935" s="103"/>
      <c r="S935" s="103"/>
      <c r="T935" s="103"/>
      <c r="U935" s="103"/>
      <c r="V935" s="103"/>
      <c r="W935" s="103"/>
      <c r="X935" s="103"/>
      <c r="Y935" s="103"/>
      <c r="Z935" s="103"/>
      <c r="AA935" s="103"/>
    </row>
    <row r="936" spans="1:27" ht="14.25" customHeight="1">
      <c r="A936" s="102"/>
      <c r="B936" s="103"/>
      <c r="C936" s="103"/>
      <c r="D936" s="102"/>
      <c r="E936" s="102"/>
      <c r="F936" s="104"/>
      <c r="G936" s="102"/>
      <c r="H936" s="102"/>
      <c r="I936" s="103"/>
      <c r="J936" s="102"/>
      <c r="K936" s="102"/>
      <c r="L936" s="103"/>
      <c r="M936" s="103"/>
      <c r="N936" s="103"/>
      <c r="O936" s="103"/>
      <c r="P936" s="103"/>
      <c r="Q936" s="103"/>
      <c r="R936" s="103"/>
      <c r="S936" s="103"/>
      <c r="T936" s="103"/>
      <c r="U936" s="103"/>
      <c r="V936" s="103"/>
      <c r="W936" s="103"/>
      <c r="X936" s="103"/>
      <c r="Y936" s="103"/>
      <c r="Z936" s="103"/>
      <c r="AA936" s="103"/>
    </row>
    <row r="937" spans="1:27" ht="14.25" customHeight="1">
      <c r="A937" s="102"/>
      <c r="B937" s="103"/>
      <c r="C937" s="103"/>
      <c r="D937" s="102"/>
      <c r="E937" s="102"/>
      <c r="F937" s="104"/>
      <c r="G937" s="102"/>
      <c r="H937" s="102"/>
      <c r="I937" s="103"/>
      <c r="J937" s="102"/>
      <c r="K937" s="102"/>
      <c r="L937" s="103"/>
      <c r="M937" s="103"/>
      <c r="N937" s="103"/>
      <c r="O937" s="103"/>
      <c r="P937" s="103"/>
      <c r="Q937" s="103"/>
      <c r="R937" s="103"/>
      <c r="S937" s="103"/>
      <c r="T937" s="103"/>
      <c r="U937" s="103"/>
      <c r="V937" s="103"/>
      <c r="W937" s="103"/>
      <c r="X937" s="103"/>
      <c r="Y937" s="103"/>
      <c r="Z937" s="103"/>
      <c r="AA937" s="103"/>
    </row>
    <row r="938" spans="1:27" ht="14.25" customHeight="1">
      <c r="A938" s="102"/>
      <c r="B938" s="103"/>
      <c r="C938" s="103"/>
      <c r="D938" s="102"/>
      <c r="E938" s="102"/>
      <c r="F938" s="104"/>
      <c r="G938" s="102"/>
      <c r="H938" s="102"/>
      <c r="I938" s="103"/>
      <c r="J938" s="102"/>
      <c r="K938" s="102"/>
      <c r="L938" s="103"/>
      <c r="M938" s="103"/>
      <c r="N938" s="103"/>
      <c r="O938" s="103"/>
      <c r="P938" s="103"/>
      <c r="Q938" s="103"/>
      <c r="R938" s="103"/>
      <c r="S938" s="103"/>
      <c r="T938" s="103"/>
      <c r="U938" s="103"/>
      <c r="V938" s="103"/>
      <c r="W938" s="103"/>
      <c r="X938" s="103"/>
      <c r="Y938" s="103"/>
      <c r="Z938" s="103"/>
      <c r="AA938" s="103"/>
    </row>
    <row r="939" spans="1:27" ht="14.25" customHeight="1">
      <c r="A939" s="102"/>
      <c r="B939" s="103"/>
      <c r="C939" s="103"/>
      <c r="D939" s="102"/>
      <c r="E939" s="102"/>
      <c r="F939" s="104"/>
      <c r="G939" s="102"/>
      <c r="H939" s="102"/>
      <c r="I939" s="103"/>
      <c r="J939" s="102"/>
      <c r="K939" s="102"/>
      <c r="L939" s="103"/>
      <c r="M939" s="103"/>
      <c r="N939" s="103"/>
      <c r="O939" s="103"/>
      <c r="P939" s="103"/>
      <c r="Q939" s="103"/>
      <c r="R939" s="103"/>
      <c r="S939" s="103"/>
      <c r="T939" s="103"/>
      <c r="U939" s="103"/>
      <c r="V939" s="103"/>
      <c r="W939" s="103"/>
      <c r="X939" s="103"/>
      <c r="Y939" s="103"/>
      <c r="Z939" s="103"/>
      <c r="AA939" s="103"/>
    </row>
    <row r="940" spans="1:27" ht="14.25" customHeight="1">
      <c r="A940" s="102"/>
      <c r="B940" s="103"/>
      <c r="C940" s="103"/>
      <c r="D940" s="102"/>
      <c r="E940" s="102"/>
      <c r="F940" s="104"/>
      <c r="G940" s="102"/>
      <c r="H940" s="102"/>
      <c r="I940" s="103"/>
      <c r="J940" s="102"/>
      <c r="K940" s="102"/>
      <c r="L940" s="103"/>
      <c r="M940" s="103"/>
      <c r="N940" s="103"/>
      <c r="O940" s="103"/>
      <c r="P940" s="103"/>
      <c r="Q940" s="103"/>
      <c r="R940" s="103"/>
      <c r="S940" s="103"/>
      <c r="T940" s="103"/>
      <c r="U940" s="103"/>
      <c r="V940" s="103"/>
      <c r="W940" s="103"/>
      <c r="X940" s="103"/>
      <c r="Y940" s="103"/>
      <c r="Z940" s="103"/>
      <c r="AA940" s="103"/>
    </row>
    <row r="941" spans="1:27" ht="14.25" customHeight="1">
      <c r="A941" s="102"/>
      <c r="B941" s="103"/>
      <c r="C941" s="103"/>
      <c r="D941" s="102"/>
      <c r="E941" s="102"/>
      <c r="F941" s="104"/>
      <c r="G941" s="102"/>
      <c r="H941" s="102"/>
      <c r="I941" s="103"/>
      <c r="J941" s="102"/>
      <c r="K941" s="102"/>
      <c r="L941" s="103"/>
      <c r="M941" s="103"/>
      <c r="N941" s="103"/>
      <c r="O941" s="103"/>
      <c r="P941" s="103"/>
      <c r="Q941" s="103"/>
      <c r="R941" s="103"/>
      <c r="S941" s="103"/>
      <c r="T941" s="103"/>
      <c r="U941" s="103"/>
      <c r="V941" s="103"/>
      <c r="W941" s="103"/>
      <c r="X941" s="103"/>
      <c r="Y941" s="103"/>
      <c r="Z941" s="103"/>
      <c r="AA941" s="103"/>
    </row>
    <row r="942" spans="1:27" ht="14.25" customHeight="1">
      <c r="A942" s="102"/>
      <c r="B942" s="103"/>
      <c r="C942" s="103"/>
      <c r="D942" s="102"/>
      <c r="E942" s="102"/>
      <c r="F942" s="104"/>
      <c r="G942" s="102"/>
      <c r="H942" s="102"/>
      <c r="I942" s="103"/>
      <c r="J942" s="102"/>
      <c r="K942" s="102"/>
      <c r="L942" s="103"/>
      <c r="M942" s="103"/>
      <c r="N942" s="103"/>
      <c r="O942" s="103"/>
      <c r="P942" s="103"/>
      <c r="Q942" s="103"/>
      <c r="R942" s="103"/>
      <c r="S942" s="103"/>
      <c r="T942" s="103"/>
      <c r="U942" s="103"/>
      <c r="V942" s="103"/>
      <c r="W942" s="103"/>
      <c r="X942" s="103"/>
      <c r="Y942" s="103"/>
      <c r="Z942" s="103"/>
      <c r="AA942" s="103"/>
    </row>
    <row r="943" spans="1:27" ht="14.25" customHeight="1">
      <c r="A943" s="102"/>
      <c r="B943" s="103"/>
      <c r="C943" s="103"/>
      <c r="D943" s="102"/>
      <c r="E943" s="102"/>
      <c r="F943" s="104"/>
      <c r="G943" s="102"/>
      <c r="H943" s="102"/>
      <c r="I943" s="103"/>
      <c r="J943" s="102"/>
      <c r="K943" s="102"/>
      <c r="L943" s="103"/>
      <c r="M943" s="103"/>
      <c r="N943" s="103"/>
      <c r="O943" s="103"/>
      <c r="P943" s="103"/>
      <c r="Q943" s="103"/>
      <c r="R943" s="103"/>
      <c r="S943" s="103"/>
      <c r="T943" s="103"/>
      <c r="U943" s="103"/>
      <c r="V943" s="103"/>
      <c r="W943" s="103"/>
      <c r="X943" s="103"/>
      <c r="Y943" s="103"/>
      <c r="Z943" s="103"/>
      <c r="AA943" s="103"/>
    </row>
    <row r="944" spans="1:27" ht="14.25" customHeight="1">
      <c r="A944" s="102"/>
      <c r="B944" s="103"/>
      <c r="C944" s="103"/>
      <c r="D944" s="102"/>
      <c r="E944" s="102"/>
      <c r="F944" s="104"/>
      <c r="G944" s="102"/>
      <c r="H944" s="102"/>
      <c r="I944" s="103"/>
      <c r="J944" s="102"/>
      <c r="K944" s="102"/>
      <c r="L944" s="103"/>
      <c r="M944" s="103"/>
      <c r="N944" s="103"/>
      <c r="O944" s="103"/>
      <c r="P944" s="103"/>
      <c r="Q944" s="103"/>
      <c r="R944" s="103"/>
      <c r="S944" s="103"/>
      <c r="T944" s="103"/>
      <c r="U944" s="103"/>
      <c r="V944" s="103"/>
      <c r="W944" s="103"/>
      <c r="X944" s="103"/>
      <c r="Y944" s="103"/>
      <c r="Z944" s="103"/>
      <c r="AA944" s="103"/>
    </row>
    <row r="945" spans="1:27" ht="14.25" customHeight="1">
      <c r="A945" s="102"/>
      <c r="B945" s="103"/>
      <c r="C945" s="103"/>
      <c r="D945" s="102"/>
      <c r="E945" s="102"/>
      <c r="F945" s="104"/>
      <c r="G945" s="102"/>
      <c r="H945" s="102"/>
      <c r="I945" s="103"/>
      <c r="J945" s="102"/>
      <c r="K945" s="102"/>
      <c r="L945" s="103"/>
      <c r="M945" s="103"/>
      <c r="N945" s="103"/>
      <c r="O945" s="103"/>
      <c r="P945" s="103"/>
      <c r="Q945" s="103"/>
      <c r="R945" s="103"/>
      <c r="S945" s="103"/>
      <c r="T945" s="103"/>
      <c r="U945" s="103"/>
      <c r="V945" s="103"/>
      <c r="W945" s="103"/>
      <c r="X945" s="103"/>
      <c r="Y945" s="103"/>
      <c r="Z945" s="103"/>
      <c r="AA945" s="103"/>
    </row>
    <row r="946" spans="1:27" ht="14.25" customHeight="1">
      <c r="A946" s="102"/>
      <c r="B946" s="103"/>
      <c r="C946" s="103"/>
      <c r="D946" s="102"/>
      <c r="E946" s="102"/>
      <c r="F946" s="104"/>
      <c r="G946" s="102"/>
      <c r="H946" s="102"/>
      <c r="I946" s="103"/>
      <c r="J946" s="102"/>
      <c r="K946" s="102"/>
      <c r="L946" s="103"/>
      <c r="M946" s="103"/>
      <c r="N946" s="103"/>
      <c r="O946" s="103"/>
      <c r="P946" s="103"/>
      <c r="Q946" s="103"/>
      <c r="R946" s="103"/>
      <c r="S946" s="103"/>
      <c r="T946" s="103"/>
      <c r="U946" s="103"/>
      <c r="V946" s="103"/>
      <c r="W946" s="103"/>
      <c r="X946" s="103"/>
      <c r="Y946" s="103"/>
      <c r="Z946" s="103"/>
      <c r="AA946" s="103"/>
    </row>
    <row r="947" spans="1:27" ht="14.25" customHeight="1">
      <c r="A947" s="102"/>
      <c r="B947" s="103"/>
      <c r="C947" s="103"/>
      <c r="D947" s="102"/>
      <c r="E947" s="102"/>
      <c r="F947" s="104"/>
      <c r="G947" s="102"/>
      <c r="H947" s="102"/>
      <c r="I947" s="103"/>
      <c r="J947" s="102"/>
      <c r="K947" s="102"/>
      <c r="L947" s="103"/>
      <c r="M947" s="103"/>
      <c r="N947" s="103"/>
      <c r="O947" s="103"/>
      <c r="P947" s="103"/>
      <c r="Q947" s="103"/>
      <c r="R947" s="103"/>
      <c r="S947" s="103"/>
      <c r="T947" s="103"/>
      <c r="U947" s="103"/>
      <c r="V947" s="103"/>
      <c r="W947" s="103"/>
      <c r="X947" s="103"/>
      <c r="Y947" s="103"/>
      <c r="Z947" s="103"/>
      <c r="AA947" s="103"/>
    </row>
    <row r="948" spans="1:27" ht="14.25" customHeight="1">
      <c r="A948" s="102"/>
      <c r="B948" s="103"/>
      <c r="C948" s="103"/>
      <c r="D948" s="102"/>
      <c r="E948" s="102"/>
      <c r="F948" s="104"/>
      <c r="G948" s="102"/>
      <c r="H948" s="102"/>
      <c r="I948" s="103"/>
      <c r="J948" s="102"/>
      <c r="K948" s="102"/>
      <c r="L948" s="103"/>
      <c r="M948" s="103"/>
      <c r="N948" s="103"/>
      <c r="O948" s="103"/>
      <c r="P948" s="103"/>
      <c r="Q948" s="103"/>
      <c r="R948" s="103"/>
      <c r="S948" s="103"/>
      <c r="T948" s="103"/>
      <c r="U948" s="103"/>
      <c r="V948" s="103"/>
      <c r="W948" s="103"/>
      <c r="X948" s="103"/>
      <c r="Y948" s="103"/>
      <c r="Z948" s="103"/>
      <c r="AA948" s="103"/>
    </row>
    <row r="949" spans="1:27" ht="14.25" customHeight="1">
      <c r="A949" s="102"/>
      <c r="B949" s="103"/>
      <c r="C949" s="103"/>
      <c r="D949" s="102"/>
      <c r="E949" s="102"/>
      <c r="F949" s="104"/>
      <c r="G949" s="102"/>
      <c r="H949" s="102"/>
      <c r="I949" s="103"/>
      <c r="J949" s="102"/>
      <c r="K949" s="102"/>
      <c r="L949" s="103"/>
      <c r="M949" s="103"/>
      <c r="N949" s="103"/>
      <c r="O949" s="103"/>
      <c r="P949" s="103"/>
      <c r="Q949" s="103"/>
      <c r="R949" s="103"/>
      <c r="S949" s="103"/>
      <c r="T949" s="103"/>
      <c r="U949" s="103"/>
      <c r="V949" s="103"/>
      <c r="W949" s="103"/>
      <c r="X949" s="103"/>
      <c r="Y949" s="103"/>
      <c r="Z949" s="103"/>
      <c r="AA949" s="103"/>
    </row>
    <row r="950" spans="1:27" ht="14.25" customHeight="1">
      <c r="A950" s="102"/>
      <c r="B950" s="103"/>
      <c r="C950" s="103"/>
      <c r="D950" s="102"/>
      <c r="E950" s="102"/>
      <c r="F950" s="104"/>
      <c r="G950" s="102"/>
      <c r="H950" s="102"/>
      <c r="I950" s="103"/>
      <c r="J950" s="102"/>
      <c r="K950" s="102"/>
      <c r="L950" s="103"/>
      <c r="M950" s="103"/>
      <c r="N950" s="103"/>
      <c r="O950" s="103"/>
      <c r="P950" s="103"/>
      <c r="Q950" s="103"/>
      <c r="R950" s="103"/>
      <c r="S950" s="103"/>
      <c r="T950" s="103"/>
      <c r="U950" s="103"/>
      <c r="V950" s="103"/>
      <c r="W950" s="103"/>
      <c r="X950" s="103"/>
      <c r="Y950" s="103"/>
      <c r="Z950" s="103"/>
      <c r="AA950" s="103"/>
    </row>
    <row r="951" spans="1:27" ht="14.25" customHeight="1">
      <c r="A951" s="102"/>
      <c r="B951" s="103"/>
      <c r="C951" s="103"/>
      <c r="D951" s="102"/>
      <c r="E951" s="102"/>
      <c r="F951" s="104"/>
      <c r="G951" s="102"/>
      <c r="H951" s="102"/>
      <c r="I951" s="103"/>
      <c r="J951" s="102"/>
      <c r="K951" s="102"/>
      <c r="L951" s="103"/>
      <c r="M951" s="103"/>
      <c r="N951" s="103"/>
      <c r="O951" s="103"/>
      <c r="P951" s="103"/>
      <c r="Q951" s="103"/>
      <c r="R951" s="103"/>
      <c r="S951" s="103"/>
      <c r="T951" s="103"/>
      <c r="U951" s="103"/>
      <c r="V951" s="103"/>
      <c r="W951" s="103"/>
      <c r="X951" s="103"/>
      <c r="Y951" s="103"/>
      <c r="Z951" s="103"/>
      <c r="AA951" s="103"/>
    </row>
    <row r="952" spans="1:27" ht="14.25" customHeight="1">
      <c r="A952" s="102"/>
      <c r="B952" s="103"/>
      <c r="C952" s="103"/>
      <c r="D952" s="102"/>
      <c r="E952" s="102"/>
      <c r="F952" s="104"/>
      <c r="G952" s="102"/>
      <c r="H952" s="102"/>
      <c r="I952" s="103"/>
      <c r="J952" s="102"/>
      <c r="K952" s="102"/>
      <c r="L952" s="103"/>
      <c r="M952" s="103"/>
      <c r="N952" s="103"/>
      <c r="O952" s="103"/>
      <c r="P952" s="103"/>
      <c r="Q952" s="103"/>
      <c r="R952" s="103"/>
      <c r="S952" s="103"/>
      <c r="T952" s="103"/>
      <c r="U952" s="103"/>
      <c r="V952" s="103"/>
      <c r="W952" s="103"/>
      <c r="X952" s="103"/>
      <c r="Y952" s="103"/>
      <c r="Z952" s="103"/>
      <c r="AA952" s="103"/>
    </row>
    <row r="953" spans="1:27" ht="14.25" customHeight="1">
      <c r="A953" s="102"/>
      <c r="B953" s="103"/>
      <c r="C953" s="103"/>
      <c r="D953" s="102"/>
      <c r="E953" s="102"/>
      <c r="F953" s="104"/>
      <c r="G953" s="102"/>
      <c r="H953" s="102"/>
      <c r="I953" s="103"/>
      <c r="J953" s="102"/>
      <c r="K953" s="102"/>
      <c r="L953" s="103"/>
      <c r="M953" s="103"/>
      <c r="N953" s="103"/>
      <c r="O953" s="103"/>
      <c r="P953" s="103"/>
      <c r="Q953" s="103"/>
      <c r="R953" s="103"/>
      <c r="S953" s="103"/>
      <c r="T953" s="103"/>
      <c r="U953" s="103"/>
      <c r="V953" s="103"/>
      <c r="W953" s="103"/>
      <c r="X953" s="103"/>
      <c r="Y953" s="103"/>
      <c r="Z953" s="103"/>
      <c r="AA953" s="103"/>
    </row>
    <row r="954" spans="1:27" ht="14.25" customHeight="1">
      <c r="A954" s="102"/>
      <c r="B954" s="103"/>
      <c r="C954" s="103"/>
      <c r="D954" s="102"/>
      <c r="E954" s="102"/>
      <c r="F954" s="104"/>
      <c r="G954" s="102"/>
      <c r="H954" s="102"/>
      <c r="I954" s="103"/>
      <c r="J954" s="102"/>
      <c r="K954" s="102"/>
      <c r="L954" s="103"/>
      <c r="M954" s="103"/>
      <c r="N954" s="103"/>
      <c r="O954" s="103"/>
      <c r="P954" s="103"/>
      <c r="Q954" s="103"/>
      <c r="R954" s="103"/>
      <c r="S954" s="103"/>
      <c r="T954" s="103"/>
      <c r="U954" s="103"/>
      <c r="V954" s="103"/>
      <c r="W954" s="103"/>
      <c r="X954" s="103"/>
      <c r="Y954" s="103"/>
      <c r="Z954" s="103"/>
      <c r="AA954" s="103"/>
    </row>
    <row r="955" spans="1:27" ht="14.25" customHeight="1">
      <c r="A955" s="102"/>
      <c r="B955" s="103"/>
      <c r="C955" s="103"/>
      <c r="D955" s="102"/>
      <c r="E955" s="102"/>
      <c r="F955" s="104"/>
      <c r="G955" s="102"/>
      <c r="H955" s="102"/>
      <c r="I955" s="103"/>
      <c r="J955" s="102"/>
      <c r="K955" s="102"/>
      <c r="L955" s="103"/>
      <c r="M955" s="103"/>
      <c r="N955" s="103"/>
      <c r="O955" s="103"/>
      <c r="P955" s="103"/>
      <c r="Q955" s="103"/>
      <c r="R955" s="103"/>
      <c r="S955" s="103"/>
      <c r="T955" s="103"/>
      <c r="U955" s="103"/>
      <c r="V955" s="103"/>
      <c r="W955" s="103"/>
      <c r="X955" s="103"/>
      <c r="Y955" s="103"/>
      <c r="Z955" s="103"/>
      <c r="AA955" s="103"/>
    </row>
    <row r="956" spans="1:27" ht="14.25" customHeight="1">
      <c r="A956" s="102"/>
      <c r="B956" s="103"/>
      <c r="C956" s="103"/>
      <c r="D956" s="102"/>
      <c r="E956" s="102"/>
      <c r="F956" s="104"/>
      <c r="G956" s="102"/>
      <c r="H956" s="102"/>
      <c r="I956" s="103"/>
      <c r="J956" s="102"/>
      <c r="K956" s="102"/>
      <c r="L956" s="103"/>
      <c r="M956" s="103"/>
      <c r="N956" s="103"/>
      <c r="O956" s="103"/>
      <c r="P956" s="103"/>
      <c r="Q956" s="103"/>
      <c r="R956" s="103"/>
      <c r="S956" s="103"/>
      <c r="T956" s="103"/>
      <c r="U956" s="103"/>
      <c r="V956" s="103"/>
      <c r="W956" s="103"/>
      <c r="X956" s="103"/>
      <c r="Y956" s="103"/>
      <c r="Z956" s="103"/>
      <c r="AA956" s="103"/>
    </row>
    <row r="957" spans="1:27" ht="14.25" customHeight="1">
      <c r="A957" s="102"/>
      <c r="B957" s="103"/>
      <c r="C957" s="103"/>
      <c r="D957" s="102"/>
      <c r="E957" s="102"/>
      <c r="F957" s="104"/>
      <c r="G957" s="102"/>
      <c r="H957" s="102"/>
      <c r="I957" s="103"/>
      <c r="J957" s="102"/>
      <c r="K957" s="102"/>
      <c r="L957" s="103"/>
      <c r="M957" s="103"/>
      <c r="N957" s="103"/>
      <c r="O957" s="103"/>
      <c r="P957" s="103"/>
      <c r="Q957" s="103"/>
      <c r="R957" s="103"/>
      <c r="S957" s="103"/>
      <c r="T957" s="103"/>
      <c r="U957" s="103"/>
      <c r="V957" s="103"/>
      <c r="W957" s="103"/>
      <c r="X957" s="103"/>
      <c r="Y957" s="103"/>
      <c r="Z957" s="103"/>
      <c r="AA957" s="103"/>
    </row>
    <row r="958" spans="1:27" ht="14.25" customHeight="1">
      <c r="A958" s="102"/>
      <c r="B958" s="103"/>
      <c r="C958" s="103"/>
      <c r="D958" s="102"/>
      <c r="E958" s="102"/>
      <c r="F958" s="104"/>
      <c r="G958" s="102"/>
      <c r="H958" s="102"/>
      <c r="I958" s="103"/>
      <c r="J958" s="102"/>
      <c r="K958" s="102"/>
      <c r="L958" s="103"/>
      <c r="M958" s="103"/>
      <c r="N958" s="103"/>
      <c r="O958" s="103"/>
      <c r="P958" s="103"/>
      <c r="Q958" s="103"/>
      <c r="R958" s="103"/>
      <c r="S958" s="103"/>
      <c r="T958" s="103"/>
      <c r="U958" s="103"/>
      <c r="V958" s="103"/>
      <c r="W958" s="103"/>
      <c r="X958" s="103"/>
      <c r="Y958" s="103"/>
      <c r="Z958" s="103"/>
      <c r="AA958" s="103"/>
    </row>
    <row r="959" spans="1:27" ht="14.25" customHeight="1">
      <c r="A959" s="102"/>
      <c r="B959" s="103"/>
      <c r="C959" s="103"/>
      <c r="D959" s="102"/>
      <c r="E959" s="102"/>
      <c r="F959" s="104"/>
      <c r="G959" s="102"/>
      <c r="H959" s="102"/>
      <c r="I959" s="103"/>
      <c r="J959" s="102"/>
      <c r="K959" s="102"/>
      <c r="L959" s="103"/>
      <c r="M959" s="103"/>
      <c r="N959" s="103"/>
      <c r="O959" s="103"/>
      <c r="P959" s="103"/>
      <c r="Q959" s="103"/>
      <c r="R959" s="103"/>
      <c r="S959" s="103"/>
      <c r="T959" s="103"/>
      <c r="U959" s="103"/>
      <c r="V959" s="103"/>
      <c r="W959" s="103"/>
      <c r="X959" s="103"/>
      <c r="Y959" s="103"/>
      <c r="Z959" s="103"/>
      <c r="AA959" s="103"/>
    </row>
    <row r="960" spans="1:27" ht="14.25" customHeight="1">
      <c r="A960" s="102"/>
      <c r="B960" s="103"/>
      <c r="C960" s="103"/>
      <c r="D960" s="102"/>
      <c r="E960" s="102"/>
      <c r="F960" s="104"/>
      <c r="G960" s="102"/>
      <c r="H960" s="102"/>
      <c r="I960" s="103"/>
      <c r="J960" s="102"/>
      <c r="K960" s="102"/>
      <c r="L960" s="103"/>
      <c r="M960" s="103"/>
      <c r="N960" s="103"/>
      <c r="O960" s="103"/>
      <c r="P960" s="103"/>
      <c r="Q960" s="103"/>
      <c r="R960" s="103"/>
      <c r="S960" s="103"/>
      <c r="T960" s="103"/>
      <c r="U960" s="103"/>
      <c r="V960" s="103"/>
      <c r="W960" s="103"/>
      <c r="X960" s="103"/>
      <c r="Y960" s="103"/>
      <c r="Z960" s="103"/>
      <c r="AA960" s="103"/>
    </row>
    <row r="961" spans="1:27" ht="14.25" customHeight="1">
      <c r="A961" s="102"/>
      <c r="B961" s="103"/>
      <c r="C961" s="103"/>
      <c r="D961" s="102"/>
      <c r="E961" s="102"/>
      <c r="F961" s="104"/>
      <c r="G961" s="102"/>
      <c r="H961" s="102"/>
      <c r="I961" s="103"/>
      <c r="J961" s="102"/>
      <c r="K961" s="102"/>
      <c r="L961" s="103"/>
      <c r="M961" s="103"/>
      <c r="N961" s="103"/>
      <c r="O961" s="103"/>
      <c r="P961" s="103"/>
      <c r="Q961" s="103"/>
      <c r="R961" s="103"/>
      <c r="S961" s="103"/>
      <c r="T961" s="103"/>
      <c r="U961" s="103"/>
      <c r="V961" s="103"/>
      <c r="W961" s="103"/>
      <c r="X961" s="103"/>
      <c r="Y961" s="103"/>
      <c r="Z961" s="103"/>
      <c r="AA961" s="103"/>
    </row>
    <row r="962" spans="1:27" ht="14.25" customHeight="1">
      <c r="A962" s="102"/>
      <c r="B962" s="103"/>
      <c r="C962" s="103"/>
      <c r="D962" s="102"/>
      <c r="E962" s="102"/>
      <c r="F962" s="104"/>
      <c r="G962" s="102"/>
      <c r="H962" s="102"/>
      <c r="I962" s="103"/>
      <c r="J962" s="102"/>
      <c r="K962" s="102"/>
      <c r="L962" s="103"/>
      <c r="M962" s="103"/>
      <c r="N962" s="103"/>
      <c r="O962" s="103"/>
      <c r="P962" s="103"/>
      <c r="Q962" s="103"/>
      <c r="R962" s="103"/>
      <c r="S962" s="103"/>
      <c r="T962" s="103"/>
      <c r="U962" s="103"/>
      <c r="V962" s="103"/>
      <c r="W962" s="103"/>
      <c r="X962" s="103"/>
      <c r="Y962" s="103"/>
      <c r="Z962" s="103"/>
      <c r="AA962" s="103"/>
    </row>
    <row r="963" spans="1:27" ht="14.25" customHeight="1">
      <c r="A963" s="102"/>
      <c r="B963" s="103"/>
      <c r="C963" s="103"/>
      <c r="D963" s="102"/>
      <c r="E963" s="102"/>
      <c r="F963" s="104"/>
      <c r="G963" s="102"/>
      <c r="H963" s="102"/>
      <c r="I963" s="103"/>
      <c r="J963" s="102"/>
      <c r="K963" s="102"/>
      <c r="L963" s="103"/>
      <c r="M963" s="103"/>
      <c r="N963" s="103"/>
      <c r="O963" s="103"/>
      <c r="P963" s="103"/>
      <c r="Q963" s="103"/>
      <c r="R963" s="103"/>
      <c r="S963" s="103"/>
      <c r="T963" s="103"/>
      <c r="U963" s="103"/>
      <c r="V963" s="103"/>
      <c r="W963" s="103"/>
      <c r="X963" s="103"/>
      <c r="Y963" s="103"/>
      <c r="Z963" s="103"/>
      <c r="AA963" s="103"/>
    </row>
    <row r="964" spans="1:27" ht="14.25" customHeight="1">
      <c r="A964" s="102"/>
      <c r="B964" s="103"/>
      <c r="C964" s="103"/>
      <c r="D964" s="102"/>
      <c r="E964" s="102"/>
      <c r="F964" s="104"/>
      <c r="G964" s="102"/>
      <c r="H964" s="102"/>
      <c r="I964" s="103"/>
      <c r="J964" s="102"/>
      <c r="K964" s="102"/>
      <c r="L964" s="103"/>
      <c r="M964" s="103"/>
      <c r="N964" s="103"/>
      <c r="O964" s="103"/>
      <c r="P964" s="103"/>
      <c r="Q964" s="103"/>
      <c r="R964" s="103"/>
      <c r="S964" s="103"/>
      <c r="T964" s="103"/>
      <c r="U964" s="103"/>
      <c r="V964" s="103"/>
      <c r="W964" s="103"/>
      <c r="X964" s="103"/>
      <c r="Y964" s="103"/>
      <c r="Z964" s="103"/>
      <c r="AA964" s="103"/>
    </row>
    <row r="965" spans="1:27" ht="14.25" customHeight="1">
      <c r="A965" s="102"/>
      <c r="B965" s="103"/>
      <c r="C965" s="103"/>
      <c r="D965" s="102"/>
      <c r="E965" s="102"/>
      <c r="F965" s="104"/>
      <c r="G965" s="102"/>
      <c r="H965" s="102"/>
      <c r="I965" s="103"/>
      <c r="J965" s="102"/>
      <c r="K965" s="102"/>
      <c r="L965" s="103"/>
      <c r="M965" s="103"/>
      <c r="N965" s="103"/>
      <c r="O965" s="103"/>
      <c r="P965" s="103"/>
      <c r="Q965" s="103"/>
      <c r="R965" s="103"/>
      <c r="S965" s="103"/>
      <c r="T965" s="103"/>
      <c r="U965" s="103"/>
      <c r="V965" s="103"/>
      <c r="W965" s="103"/>
      <c r="X965" s="103"/>
      <c r="Y965" s="103"/>
      <c r="Z965" s="103"/>
      <c r="AA965" s="103"/>
    </row>
    <row r="966" spans="1:27" ht="14.25" customHeight="1">
      <c r="A966" s="102"/>
      <c r="B966" s="103"/>
      <c r="C966" s="103"/>
      <c r="D966" s="102"/>
      <c r="E966" s="102"/>
      <c r="F966" s="104"/>
      <c r="G966" s="102"/>
      <c r="H966" s="102"/>
      <c r="I966" s="103"/>
      <c r="J966" s="102"/>
      <c r="K966" s="102"/>
      <c r="L966" s="103"/>
      <c r="M966" s="103"/>
      <c r="N966" s="103"/>
      <c r="O966" s="103"/>
      <c r="P966" s="103"/>
      <c r="Q966" s="103"/>
      <c r="R966" s="103"/>
      <c r="S966" s="103"/>
      <c r="T966" s="103"/>
      <c r="U966" s="103"/>
      <c r="V966" s="103"/>
      <c r="W966" s="103"/>
      <c r="X966" s="103"/>
      <c r="Y966" s="103"/>
      <c r="Z966" s="103"/>
      <c r="AA966" s="103"/>
    </row>
    <row r="967" spans="1:27" ht="14.25" customHeight="1">
      <c r="A967" s="102"/>
      <c r="B967" s="103"/>
      <c r="C967" s="103"/>
      <c r="D967" s="102"/>
      <c r="E967" s="102"/>
      <c r="F967" s="104"/>
      <c r="G967" s="102"/>
      <c r="H967" s="102"/>
      <c r="I967" s="103"/>
      <c r="J967" s="102"/>
      <c r="K967" s="102"/>
      <c r="L967" s="103"/>
      <c r="M967" s="103"/>
      <c r="N967" s="103"/>
      <c r="O967" s="103"/>
      <c r="P967" s="103"/>
      <c r="Q967" s="103"/>
      <c r="R967" s="103"/>
      <c r="S967" s="103"/>
      <c r="T967" s="103"/>
      <c r="U967" s="103"/>
      <c r="V967" s="103"/>
      <c r="W967" s="103"/>
      <c r="X967" s="103"/>
      <c r="Y967" s="103"/>
      <c r="Z967" s="103"/>
      <c r="AA967" s="103"/>
    </row>
    <row r="968" spans="1:27" ht="14.25" customHeight="1">
      <c r="A968" s="102"/>
      <c r="B968" s="103"/>
      <c r="C968" s="103"/>
      <c r="D968" s="102"/>
      <c r="E968" s="102"/>
      <c r="F968" s="104"/>
      <c r="G968" s="102"/>
      <c r="H968" s="102"/>
      <c r="I968" s="103"/>
      <c r="J968" s="102"/>
      <c r="K968" s="102"/>
      <c r="L968" s="103"/>
      <c r="M968" s="103"/>
      <c r="N968" s="103"/>
      <c r="O968" s="103"/>
      <c r="P968" s="103"/>
      <c r="Q968" s="103"/>
      <c r="R968" s="103"/>
      <c r="S968" s="103"/>
      <c r="T968" s="103"/>
      <c r="U968" s="103"/>
      <c r="V968" s="103"/>
      <c r="W968" s="103"/>
      <c r="X968" s="103"/>
      <c r="Y968" s="103"/>
      <c r="Z968" s="103"/>
      <c r="AA968" s="103"/>
    </row>
    <row r="969" spans="1:27" ht="14.25" customHeight="1">
      <c r="A969" s="102"/>
      <c r="B969" s="103"/>
      <c r="C969" s="103"/>
      <c r="D969" s="102"/>
      <c r="E969" s="102"/>
      <c r="F969" s="104"/>
      <c r="G969" s="102"/>
      <c r="H969" s="102"/>
      <c r="I969" s="103"/>
      <c r="J969" s="102"/>
      <c r="K969" s="102"/>
      <c r="L969" s="103"/>
      <c r="M969" s="103"/>
      <c r="N969" s="103"/>
      <c r="O969" s="103"/>
      <c r="P969" s="103"/>
      <c r="Q969" s="103"/>
      <c r="R969" s="103"/>
      <c r="S969" s="103"/>
      <c r="T969" s="103"/>
      <c r="U969" s="103"/>
      <c r="V969" s="103"/>
      <c r="W969" s="103"/>
      <c r="X969" s="103"/>
      <c r="Y969" s="103"/>
      <c r="Z969" s="103"/>
      <c r="AA969" s="103"/>
    </row>
    <row r="970" spans="1:27" ht="14.25" customHeight="1">
      <c r="A970" s="102"/>
      <c r="B970" s="103"/>
      <c r="C970" s="103"/>
      <c r="D970" s="102"/>
      <c r="E970" s="102"/>
      <c r="F970" s="104"/>
      <c r="G970" s="102"/>
      <c r="H970" s="102"/>
      <c r="I970" s="103"/>
      <c r="J970" s="102"/>
      <c r="K970" s="102"/>
      <c r="L970" s="103"/>
      <c r="M970" s="103"/>
      <c r="N970" s="103"/>
      <c r="O970" s="103"/>
      <c r="P970" s="103"/>
      <c r="Q970" s="103"/>
      <c r="R970" s="103"/>
      <c r="S970" s="103"/>
      <c r="T970" s="103"/>
      <c r="U970" s="103"/>
      <c r="V970" s="103"/>
      <c r="W970" s="103"/>
      <c r="X970" s="103"/>
      <c r="Y970" s="103"/>
      <c r="Z970" s="103"/>
      <c r="AA970" s="103"/>
    </row>
    <row r="971" spans="1:27" ht="14.25" customHeight="1">
      <c r="A971" s="102"/>
      <c r="B971" s="103"/>
      <c r="C971" s="103"/>
      <c r="D971" s="102"/>
      <c r="E971" s="102"/>
      <c r="F971" s="104"/>
      <c r="G971" s="102"/>
      <c r="H971" s="102"/>
      <c r="I971" s="103"/>
      <c r="J971" s="102"/>
      <c r="K971" s="102"/>
      <c r="L971" s="103"/>
      <c r="M971" s="103"/>
      <c r="N971" s="103"/>
      <c r="O971" s="103"/>
      <c r="P971" s="103"/>
      <c r="Q971" s="103"/>
      <c r="R971" s="103"/>
      <c r="S971" s="103"/>
      <c r="T971" s="103"/>
      <c r="U971" s="103"/>
      <c r="V971" s="103"/>
      <c r="W971" s="103"/>
      <c r="X971" s="103"/>
      <c r="Y971" s="103"/>
      <c r="Z971" s="103"/>
      <c r="AA971" s="103"/>
    </row>
    <row r="972" spans="1:27" ht="14.25" customHeight="1">
      <c r="A972" s="102"/>
      <c r="B972" s="103"/>
      <c r="C972" s="103"/>
      <c r="D972" s="102"/>
      <c r="E972" s="102"/>
      <c r="F972" s="104"/>
      <c r="G972" s="102"/>
      <c r="H972" s="102"/>
      <c r="I972" s="103"/>
      <c r="J972" s="102"/>
      <c r="K972" s="102"/>
      <c r="L972" s="103"/>
      <c r="M972" s="103"/>
      <c r="N972" s="103"/>
      <c r="O972" s="103"/>
      <c r="P972" s="103"/>
      <c r="Q972" s="103"/>
      <c r="R972" s="103"/>
      <c r="S972" s="103"/>
      <c r="T972" s="103"/>
      <c r="U972" s="103"/>
      <c r="V972" s="103"/>
      <c r="W972" s="103"/>
      <c r="X972" s="103"/>
      <c r="Y972" s="103"/>
      <c r="Z972" s="103"/>
      <c r="AA972" s="103"/>
    </row>
    <row r="973" spans="1:27" ht="14.25" customHeight="1">
      <c r="A973" s="102"/>
      <c r="B973" s="103"/>
      <c r="C973" s="103"/>
      <c r="D973" s="102"/>
      <c r="E973" s="102"/>
      <c r="F973" s="104"/>
      <c r="G973" s="102"/>
      <c r="H973" s="102"/>
      <c r="I973" s="103"/>
      <c r="J973" s="102"/>
      <c r="K973" s="102"/>
      <c r="L973" s="103"/>
      <c r="M973" s="103"/>
      <c r="N973" s="103"/>
      <c r="O973" s="103"/>
      <c r="P973" s="103"/>
      <c r="Q973" s="103"/>
      <c r="R973" s="103"/>
      <c r="S973" s="103"/>
      <c r="T973" s="103"/>
      <c r="U973" s="103"/>
      <c r="V973" s="103"/>
      <c r="W973" s="103"/>
      <c r="X973" s="103"/>
      <c r="Y973" s="103"/>
      <c r="Z973" s="103"/>
      <c r="AA973" s="103"/>
    </row>
    <row r="974" spans="1:27" ht="14.25" customHeight="1">
      <c r="A974" s="102"/>
      <c r="B974" s="103"/>
      <c r="C974" s="103"/>
      <c r="D974" s="102"/>
      <c r="E974" s="102"/>
      <c r="F974" s="104"/>
      <c r="G974" s="102"/>
      <c r="H974" s="102"/>
      <c r="I974" s="103"/>
      <c r="J974" s="102"/>
      <c r="K974" s="102"/>
      <c r="L974" s="103"/>
      <c r="M974" s="103"/>
      <c r="N974" s="103"/>
      <c r="O974" s="103"/>
      <c r="P974" s="103"/>
      <c r="Q974" s="103"/>
      <c r="R974" s="103"/>
      <c r="S974" s="103"/>
      <c r="T974" s="103"/>
      <c r="U974" s="103"/>
      <c r="V974" s="103"/>
      <c r="W974" s="103"/>
      <c r="X974" s="103"/>
      <c r="Y974" s="103"/>
      <c r="Z974" s="103"/>
      <c r="AA974" s="103"/>
    </row>
    <row r="975" spans="1:27" ht="14.25" customHeight="1">
      <c r="A975" s="102"/>
      <c r="B975" s="103"/>
      <c r="C975" s="103"/>
      <c r="D975" s="102"/>
      <c r="E975" s="102"/>
      <c r="F975" s="104"/>
      <c r="G975" s="102"/>
      <c r="H975" s="102"/>
      <c r="I975" s="103"/>
      <c r="J975" s="102"/>
      <c r="K975" s="102"/>
      <c r="L975" s="103"/>
      <c r="M975" s="103"/>
      <c r="N975" s="103"/>
      <c r="O975" s="103"/>
      <c r="P975" s="103"/>
      <c r="Q975" s="103"/>
      <c r="R975" s="103"/>
      <c r="S975" s="103"/>
      <c r="T975" s="103"/>
      <c r="U975" s="103"/>
      <c r="V975" s="103"/>
      <c r="W975" s="103"/>
      <c r="X975" s="103"/>
      <c r="Y975" s="103"/>
      <c r="Z975" s="103"/>
      <c r="AA975" s="103"/>
    </row>
    <row r="976" spans="1:27" ht="14.25" customHeight="1">
      <c r="A976" s="102"/>
      <c r="B976" s="103"/>
      <c r="C976" s="103"/>
      <c r="D976" s="102"/>
      <c r="E976" s="102"/>
      <c r="F976" s="104"/>
      <c r="G976" s="102"/>
      <c r="H976" s="102"/>
      <c r="I976" s="103"/>
      <c r="J976" s="102"/>
      <c r="K976" s="102"/>
      <c r="L976" s="103"/>
      <c r="M976" s="103"/>
      <c r="N976" s="103"/>
      <c r="O976" s="103"/>
      <c r="P976" s="103"/>
      <c r="Q976" s="103"/>
      <c r="R976" s="103"/>
      <c r="S976" s="103"/>
      <c r="T976" s="103"/>
      <c r="U976" s="103"/>
      <c r="V976" s="103"/>
      <c r="W976" s="103"/>
      <c r="X976" s="103"/>
      <c r="Y976" s="103"/>
      <c r="Z976" s="103"/>
      <c r="AA976" s="103"/>
    </row>
    <row r="977" spans="1:27" ht="14.25" customHeight="1">
      <c r="A977" s="102"/>
      <c r="B977" s="103"/>
      <c r="C977" s="103"/>
      <c r="D977" s="102"/>
      <c r="E977" s="102"/>
      <c r="F977" s="104"/>
      <c r="G977" s="102"/>
      <c r="H977" s="102"/>
      <c r="I977" s="103"/>
      <c r="J977" s="102"/>
      <c r="K977" s="102"/>
      <c r="L977" s="103"/>
      <c r="M977" s="103"/>
      <c r="N977" s="103"/>
      <c r="O977" s="103"/>
      <c r="P977" s="103"/>
      <c r="Q977" s="103"/>
      <c r="R977" s="103"/>
      <c r="S977" s="103"/>
      <c r="T977" s="103"/>
      <c r="U977" s="103"/>
      <c r="V977" s="103"/>
      <c r="W977" s="103"/>
      <c r="X977" s="103"/>
      <c r="Y977" s="103"/>
      <c r="Z977" s="103"/>
      <c r="AA977" s="103"/>
    </row>
    <row r="978" spans="1:27" ht="14.25" customHeight="1">
      <c r="A978" s="102"/>
      <c r="B978" s="103"/>
      <c r="C978" s="103"/>
      <c r="D978" s="102"/>
      <c r="E978" s="102"/>
      <c r="F978" s="104"/>
      <c r="G978" s="102"/>
      <c r="H978" s="102"/>
      <c r="I978" s="103"/>
      <c r="J978" s="102"/>
      <c r="K978" s="102"/>
      <c r="L978" s="103"/>
      <c r="M978" s="103"/>
      <c r="N978" s="103"/>
      <c r="O978" s="103"/>
      <c r="P978" s="103"/>
      <c r="Q978" s="103"/>
      <c r="R978" s="103"/>
      <c r="S978" s="103"/>
      <c r="T978" s="103"/>
      <c r="U978" s="103"/>
      <c r="V978" s="103"/>
      <c r="W978" s="103"/>
      <c r="X978" s="103"/>
      <c r="Y978" s="103"/>
      <c r="Z978" s="103"/>
      <c r="AA978" s="103"/>
    </row>
    <row r="979" spans="1:27" ht="14.25" customHeight="1">
      <c r="A979" s="102"/>
      <c r="B979" s="103"/>
      <c r="C979" s="103"/>
      <c r="D979" s="102"/>
      <c r="E979" s="102"/>
      <c r="F979" s="104"/>
      <c r="G979" s="102"/>
      <c r="H979" s="102"/>
      <c r="I979" s="103"/>
      <c r="J979" s="102"/>
      <c r="K979" s="102"/>
      <c r="L979" s="103"/>
      <c r="M979" s="103"/>
      <c r="N979" s="103"/>
      <c r="O979" s="103"/>
      <c r="P979" s="103"/>
      <c r="Q979" s="103"/>
      <c r="R979" s="103"/>
      <c r="S979" s="103"/>
      <c r="T979" s="103"/>
      <c r="U979" s="103"/>
      <c r="V979" s="103"/>
      <c r="W979" s="103"/>
      <c r="X979" s="103"/>
      <c r="Y979" s="103"/>
      <c r="Z979" s="103"/>
      <c r="AA979" s="103"/>
    </row>
    <row r="980" spans="1:27" ht="14.25" customHeight="1">
      <c r="A980" s="102"/>
      <c r="B980" s="103"/>
      <c r="C980" s="103"/>
      <c r="D980" s="102"/>
      <c r="E980" s="102"/>
      <c r="F980" s="104"/>
      <c r="G980" s="102"/>
      <c r="H980" s="102"/>
      <c r="I980" s="103"/>
      <c r="J980" s="102"/>
      <c r="K980" s="102"/>
      <c r="L980" s="103"/>
      <c r="M980" s="103"/>
      <c r="N980" s="103"/>
      <c r="O980" s="103"/>
      <c r="P980" s="103"/>
      <c r="Q980" s="103"/>
      <c r="R980" s="103"/>
      <c r="S980" s="103"/>
      <c r="T980" s="103"/>
      <c r="U980" s="103"/>
      <c r="V980" s="103"/>
      <c r="W980" s="103"/>
      <c r="X980" s="103"/>
      <c r="Y980" s="103"/>
      <c r="Z980" s="103"/>
      <c r="AA980" s="103"/>
    </row>
    <row r="981" spans="1:27" ht="14.25" customHeight="1">
      <c r="A981" s="102"/>
      <c r="B981" s="103"/>
      <c r="C981" s="103"/>
      <c r="D981" s="102"/>
      <c r="E981" s="102"/>
      <c r="F981" s="104"/>
      <c r="G981" s="102"/>
      <c r="H981" s="102"/>
      <c r="I981" s="103"/>
      <c r="J981" s="102"/>
      <c r="K981" s="102"/>
      <c r="L981" s="103"/>
      <c r="M981" s="103"/>
      <c r="N981" s="103"/>
      <c r="O981" s="103"/>
      <c r="P981" s="103"/>
      <c r="Q981" s="103"/>
      <c r="R981" s="103"/>
      <c r="S981" s="103"/>
      <c r="T981" s="103"/>
      <c r="U981" s="103"/>
      <c r="V981" s="103"/>
      <c r="W981" s="103"/>
      <c r="X981" s="103"/>
      <c r="Y981" s="103"/>
      <c r="Z981" s="103"/>
      <c r="AA981" s="103"/>
    </row>
    <row r="982" spans="1:27" ht="14.25" customHeight="1">
      <c r="A982" s="102"/>
      <c r="B982" s="103"/>
      <c r="C982" s="103"/>
      <c r="D982" s="102"/>
      <c r="E982" s="102"/>
      <c r="F982" s="104"/>
      <c r="G982" s="102"/>
      <c r="H982" s="102"/>
      <c r="I982" s="103"/>
      <c r="J982" s="102"/>
      <c r="K982" s="102"/>
      <c r="L982" s="103"/>
      <c r="M982" s="103"/>
      <c r="N982" s="103"/>
      <c r="O982" s="103"/>
      <c r="P982" s="103"/>
      <c r="Q982" s="103"/>
      <c r="R982" s="103"/>
      <c r="S982" s="103"/>
      <c r="T982" s="103"/>
      <c r="U982" s="103"/>
      <c r="V982" s="103"/>
      <c r="W982" s="103"/>
      <c r="X982" s="103"/>
      <c r="Y982" s="103"/>
      <c r="Z982" s="103"/>
      <c r="AA982" s="103"/>
    </row>
    <row r="983" spans="1:27" ht="14.25" customHeight="1">
      <c r="A983" s="102"/>
      <c r="B983" s="103"/>
      <c r="C983" s="103"/>
      <c r="D983" s="102"/>
      <c r="E983" s="102"/>
      <c r="F983" s="104"/>
      <c r="G983" s="102"/>
      <c r="H983" s="102"/>
      <c r="I983" s="103"/>
      <c r="J983" s="102"/>
      <c r="K983" s="102"/>
      <c r="L983" s="103"/>
      <c r="M983" s="103"/>
      <c r="N983" s="103"/>
      <c r="O983" s="103"/>
      <c r="P983" s="103"/>
      <c r="Q983" s="103"/>
      <c r="R983" s="103"/>
      <c r="S983" s="103"/>
      <c r="T983" s="103"/>
      <c r="U983" s="103"/>
      <c r="V983" s="103"/>
      <c r="W983" s="103"/>
      <c r="X983" s="103"/>
      <c r="Y983" s="103"/>
      <c r="Z983" s="103"/>
      <c r="AA983" s="103"/>
    </row>
    <row r="984" spans="1:27" ht="14.25" customHeight="1">
      <c r="A984" s="102"/>
      <c r="B984" s="103"/>
      <c r="C984" s="103"/>
      <c r="D984" s="102"/>
      <c r="E984" s="102"/>
      <c r="F984" s="104"/>
      <c r="G984" s="102"/>
      <c r="H984" s="102"/>
      <c r="I984" s="103"/>
      <c r="J984" s="102"/>
      <c r="K984" s="102"/>
      <c r="L984" s="103"/>
      <c r="M984" s="103"/>
      <c r="N984" s="103"/>
      <c r="O984" s="103"/>
      <c r="P984" s="103"/>
      <c r="Q984" s="103"/>
      <c r="R984" s="103"/>
      <c r="S984" s="103"/>
      <c r="T984" s="103"/>
      <c r="U984" s="103"/>
      <c r="V984" s="103"/>
      <c r="W984" s="103"/>
      <c r="X984" s="103"/>
      <c r="Y984" s="103"/>
      <c r="Z984" s="103"/>
      <c r="AA984" s="103"/>
    </row>
    <row r="985" spans="1:27" ht="14.25" customHeight="1">
      <c r="A985" s="102"/>
      <c r="B985" s="103"/>
      <c r="C985" s="103"/>
      <c r="D985" s="102"/>
      <c r="E985" s="102"/>
      <c r="F985" s="104"/>
      <c r="G985" s="102"/>
      <c r="H985" s="102"/>
      <c r="I985" s="103"/>
      <c r="J985" s="102"/>
      <c r="K985" s="102"/>
      <c r="L985" s="103"/>
      <c r="M985" s="103"/>
      <c r="N985" s="103"/>
      <c r="O985" s="103"/>
      <c r="P985" s="103"/>
      <c r="Q985" s="103"/>
      <c r="R985" s="103"/>
      <c r="S985" s="103"/>
      <c r="T985" s="103"/>
      <c r="U985" s="103"/>
      <c r="V985" s="103"/>
      <c r="W985" s="103"/>
      <c r="X985" s="103"/>
      <c r="Y985" s="103"/>
      <c r="Z985" s="103"/>
      <c r="AA985" s="103"/>
    </row>
    <row r="986" spans="1:27" ht="14.25" customHeight="1">
      <c r="A986" s="102"/>
      <c r="B986" s="103"/>
      <c r="C986" s="103"/>
      <c r="D986" s="102"/>
      <c r="E986" s="102"/>
      <c r="F986" s="104"/>
      <c r="G986" s="102"/>
      <c r="H986" s="102"/>
      <c r="I986" s="103"/>
      <c r="J986" s="102"/>
      <c r="K986" s="102"/>
      <c r="L986" s="103"/>
      <c r="M986" s="103"/>
      <c r="N986" s="103"/>
      <c r="O986" s="103"/>
      <c r="P986" s="103"/>
      <c r="Q986" s="103"/>
      <c r="R986" s="103"/>
      <c r="S986" s="103"/>
      <c r="T986" s="103"/>
      <c r="U986" s="103"/>
      <c r="V986" s="103"/>
      <c r="W986" s="103"/>
      <c r="X986" s="103"/>
      <c r="Y986" s="103"/>
      <c r="Z986" s="103"/>
      <c r="AA986" s="103"/>
    </row>
    <row r="987" spans="1:27" ht="14.25" customHeight="1">
      <c r="A987" s="102"/>
      <c r="B987" s="103"/>
      <c r="C987" s="103"/>
      <c r="D987" s="102"/>
      <c r="E987" s="102"/>
      <c r="F987" s="104"/>
      <c r="G987" s="102"/>
      <c r="H987" s="102"/>
      <c r="I987" s="103"/>
      <c r="J987" s="102"/>
      <c r="K987" s="102"/>
      <c r="L987" s="103"/>
      <c r="M987" s="103"/>
      <c r="N987" s="103"/>
      <c r="O987" s="103"/>
      <c r="P987" s="103"/>
      <c r="Q987" s="103"/>
      <c r="R987" s="103"/>
      <c r="S987" s="103"/>
      <c r="T987" s="103"/>
      <c r="U987" s="103"/>
      <c r="V987" s="103"/>
      <c r="W987" s="103"/>
      <c r="X987" s="103"/>
      <c r="Y987" s="103"/>
      <c r="Z987" s="103"/>
      <c r="AA987" s="103"/>
    </row>
    <row r="988" spans="1:27" ht="14.25" customHeight="1">
      <c r="A988" s="102"/>
      <c r="B988" s="103"/>
      <c r="C988" s="103"/>
      <c r="D988" s="102"/>
      <c r="E988" s="102"/>
      <c r="F988" s="104"/>
      <c r="G988" s="102"/>
      <c r="H988" s="102"/>
      <c r="I988" s="103"/>
      <c r="J988" s="102"/>
      <c r="K988" s="102"/>
      <c r="L988" s="103"/>
      <c r="M988" s="103"/>
      <c r="N988" s="103"/>
      <c r="O988" s="103"/>
      <c r="P988" s="103"/>
      <c r="Q988" s="103"/>
      <c r="R988" s="103"/>
      <c r="S988" s="103"/>
      <c r="T988" s="103"/>
      <c r="U988" s="103"/>
      <c r="V988" s="103"/>
      <c r="W988" s="103"/>
      <c r="X988" s="103"/>
      <c r="Y988" s="103"/>
      <c r="Z988" s="103"/>
      <c r="AA988" s="103"/>
    </row>
    <row r="989" spans="1:27" ht="14.25" customHeight="1">
      <c r="A989" s="102"/>
      <c r="B989" s="103"/>
      <c r="C989" s="103"/>
      <c r="D989" s="102"/>
      <c r="E989" s="102"/>
      <c r="F989" s="104"/>
      <c r="G989" s="102"/>
      <c r="H989" s="102"/>
      <c r="I989" s="103"/>
      <c r="J989" s="102"/>
      <c r="K989" s="102"/>
      <c r="L989" s="103"/>
      <c r="M989" s="103"/>
      <c r="N989" s="103"/>
      <c r="O989" s="103"/>
      <c r="P989" s="103"/>
      <c r="Q989" s="103"/>
      <c r="R989" s="103"/>
      <c r="S989" s="103"/>
      <c r="T989" s="103"/>
      <c r="U989" s="103"/>
      <c r="V989" s="103"/>
      <c r="W989" s="103"/>
      <c r="X989" s="103"/>
      <c r="Y989" s="103"/>
      <c r="Z989" s="103"/>
      <c r="AA989" s="103"/>
    </row>
    <row r="990" spans="1:27" ht="14.25" customHeight="1">
      <c r="A990" s="102"/>
      <c r="B990" s="103"/>
      <c r="C990" s="103"/>
      <c r="D990" s="102"/>
      <c r="E990" s="102"/>
      <c r="F990" s="104"/>
      <c r="G990" s="102"/>
      <c r="H990" s="102"/>
      <c r="I990" s="103"/>
      <c r="J990" s="102"/>
      <c r="K990" s="102"/>
      <c r="L990" s="103"/>
      <c r="M990" s="103"/>
      <c r="N990" s="103"/>
      <c r="O990" s="103"/>
      <c r="P990" s="103"/>
      <c r="Q990" s="103"/>
      <c r="R990" s="103"/>
      <c r="S990" s="103"/>
      <c r="T990" s="103"/>
      <c r="U990" s="103"/>
      <c r="V990" s="103"/>
      <c r="W990" s="103"/>
      <c r="X990" s="103"/>
      <c r="Y990" s="103"/>
      <c r="Z990" s="103"/>
      <c r="AA990" s="103"/>
    </row>
    <row r="991" spans="1:27" ht="14.25" customHeight="1">
      <c r="A991" s="102"/>
      <c r="B991" s="103"/>
      <c r="C991" s="103"/>
      <c r="D991" s="102"/>
      <c r="E991" s="102"/>
      <c r="F991" s="104"/>
      <c r="G991" s="102"/>
      <c r="H991" s="102"/>
      <c r="I991" s="103"/>
      <c r="J991" s="102"/>
      <c r="K991" s="102"/>
      <c r="L991" s="103"/>
      <c r="M991" s="103"/>
      <c r="N991" s="103"/>
      <c r="O991" s="103"/>
      <c r="P991" s="103"/>
      <c r="Q991" s="103"/>
      <c r="R991" s="103"/>
      <c r="S991" s="103"/>
      <c r="T991" s="103"/>
      <c r="U991" s="103"/>
      <c r="V991" s="103"/>
      <c r="W991" s="103"/>
      <c r="X991" s="103"/>
      <c r="Y991" s="103"/>
      <c r="Z991" s="103"/>
      <c r="AA991" s="103"/>
    </row>
    <row r="992" spans="1:27" ht="14.25" customHeight="1">
      <c r="A992" s="102"/>
      <c r="B992" s="103"/>
      <c r="C992" s="103"/>
      <c r="D992" s="102"/>
      <c r="E992" s="102"/>
      <c r="F992" s="104"/>
      <c r="G992" s="102"/>
      <c r="H992" s="102"/>
      <c r="I992" s="103"/>
      <c r="J992" s="102"/>
      <c r="K992" s="102"/>
      <c r="L992" s="103"/>
      <c r="M992" s="103"/>
      <c r="N992" s="103"/>
      <c r="O992" s="103"/>
      <c r="P992" s="103"/>
      <c r="Q992" s="103"/>
      <c r="R992" s="103"/>
      <c r="S992" s="103"/>
      <c r="T992" s="103"/>
      <c r="U992" s="103"/>
      <c r="V992" s="103"/>
      <c r="W992" s="103"/>
      <c r="X992" s="103"/>
      <c r="Y992" s="103"/>
      <c r="Z992" s="103"/>
      <c r="AA992" s="103"/>
    </row>
    <row r="993" spans="1:27" ht="14.25" customHeight="1">
      <c r="A993" s="102"/>
      <c r="B993" s="103"/>
      <c r="C993" s="103"/>
      <c r="D993" s="102"/>
      <c r="E993" s="102"/>
      <c r="F993" s="104"/>
      <c r="G993" s="102"/>
      <c r="H993" s="102"/>
      <c r="I993" s="103"/>
      <c r="J993" s="102"/>
      <c r="K993" s="102"/>
      <c r="L993" s="103"/>
      <c r="M993" s="103"/>
      <c r="N993" s="103"/>
      <c r="O993" s="103"/>
      <c r="P993" s="103"/>
      <c r="Q993" s="103"/>
      <c r="R993" s="103"/>
      <c r="S993" s="103"/>
      <c r="T993" s="103"/>
      <c r="U993" s="103"/>
      <c r="V993" s="103"/>
      <c r="W993" s="103"/>
      <c r="X993" s="103"/>
      <c r="Y993" s="103"/>
      <c r="Z993" s="103"/>
      <c r="AA993" s="103"/>
    </row>
    <row r="994" spans="1:27" ht="14.25" customHeight="1">
      <c r="A994" s="102"/>
      <c r="B994" s="103"/>
      <c r="C994" s="103"/>
      <c r="D994" s="102"/>
      <c r="E994" s="102"/>
      <c r="F994" s="104"/>
      <c r="G994" s="102"/>
      <c r="H994" s="102"/>
      <c r="I994" s="103"/>
      <c r="J994" s="102"/>
      <c r="K994" s="102"/>
      <c r="L994" s="103"/>
      <c r="M994" s="103"/>
      <c r="N994" s="103"/>
      <c r="O994" s="103"/>
      <c r="P994" s="103"/>
      <c r="Q994" s="103"/>
      <c r="R994" s="103"/>
      <c r="S994" s="103"/>
      <c r="T994" s="103"/>
      <c r="U994" s="103"/>
      <c r="V994" s="103"/>
      <c r="W994" s="103"/>
      <c r="X994" s="103"/>
      <c r="Y994" s="103"/>
      <c r="Z994" s="103"/>
      <c r="AA994" s="103"/>
    </row>
    <row r="995" spans="1:27" ht="14.25" customHeight="1">
      <c r="A995" s="102"/>
      <c r="B995" s="103"/>
      <c r="C995" s="103"/>
      <c r="D995" s="102"/>
      <c r="E995" s="102"/>
      <c r="F995" s="104"/>
      <c r="G995" s="102"/>
      <c r="H995" s="102"/>
      <c r="I995" s="103"/>
      <c r="J995" s="102"/>
      <c r="K995" s="102"/>
      <c r="L995" s="103"/>
      <c r="M995" s="103"/>
      <c r="N995" s="103"/>
      <c r="O995" s="103"/>
      <c r="P995" s="103"/>
      <c r="Q995" s="103"/>
      <c r="R995" s="103"/>
      <c r="S995" s="103"/>
      <c r="T995" s="103"/>
      <c r="U995" s="103"/>
      <c r="V995" s="103"/>
      <c r="W995" s="103"/>
      <c r="X995" s="103"/>
      <c r="Y995" s="103"/>
      <c r="Z995" s="103"/>
      <c r="AA995" s="103"/>
    </row>
    <row r="996" spans="1:27" ht="14.25" customHeight="1">
      <c r="A996" s="102"/>
      <c r="B996" s="103"/>
      <c r="C996" s="103"/>
      <c r="D996" s="102"/>
      <c r="E996" s="102"/>
      <c r="F996" s="104"/>
      <c r="G996" s="102"/>
      <c r="H996" s="102"/>
      <c r="I996" s="103"/>
      <c r="J996" s="102"/>
      <c r="K996" s="102"/>
      <c r="L996" s="103"/>
      <c r="M996" s="103"/>
      <c r="N996" s="103"/>
      <c r="O996" s="103"/>
      <c r="P996" s="103"/>
      <c r="Q996" s="103"/>
      <c r="R996" s="103"/>
      <c r="S996" s="103"/>
      <c r="T996" s="103"/>
      <c r="U996" s="103"/>
      <c r="V996" s="103"/>
      <c r="W996" s="103"/>
      <c r="X996" s="103"/>
      <c r="Y996" s="103"/>
      <c r="Z996" s="103"/>
      <c r="AA996" s="103"/>
    </row>
    <row r="997" spans="1:27" ht="14.25" customHeight="1">
      <c r="A997" s="102"/>
      <c r="B997" s="103"/>
      <c r="C997" s="103"/>
      <c r="D997" s="102"/>
      <c r="E997" s="102"/>
      <c r="F997" s="104"/>
      <c r="G997" s="102"/>
      <c r="H997" s="102"/>
      <c r="I997" s="103"/>
      <c r="J997" s="102"/>
      <c r="K997" s="102"/>
      <c r="L997" s="103"/>
      <c r="M997" s="103"/>
      <c r="N997" s="103"/>
      <c r="O997" s="103"/>
      <c r="P997" s="103"/>
      <c r="Q997" s="103"/>
      <c r="R997" s="103"/>
      <c r="S997" s="103"/>
      <c r="T997" s="103"/>
      <c r="U997" s="103"/>
      <c r="V997" s="103"/>
      <c r="W997" s="103"/>
      <c r="X997" s="103"/>
      <c r="Y997" s="103"/>
      <c r="Z997" s="103"/>
      <c r="AA997" s="103"/>
    </row>
    <row r="998" spans="1:27" ht="14.25" customHeight="1">
      <c r="A998" s="102"/>
      <c r="B998" s="103"/>
      <c r="C998" s="103"/>
      <c r="D998" s="102"/>
      <c r="E998" s="102"/>
      <c r="F998" s="104"/>
      <c r="G998" s="102"/>
      <c r="H998" s="102"/>
      <c r="I998" s="103"/>
      <c r="J998" s="102"/>
      <c r="K998" s="102"/>
      <c r="L998" s="103"/>
      <c r="M998" s="103"/>
      <c r="N998" s="103"/>
      <c r="O998" s="103"/>
      <c r="P998" s="103"/>
      <c r="Q998" s="103"/>
      <c r="R998" s="103"/>
      <c r="S998" s="103"/>
      <c r="T998" s="103"/>
      <c r="U998" s="103"/>
      <c r="V998" s="103"/>
      <c r="W998" s="103"/>
      <c r="X998" s="103"/>
      <c r="Y998" s="103"/>
      <c r="Z998" s="103"/>
      <c r="AA998" s="103"/>
    </row>
    <row r="999" spans="1:27" ht="14.25" customHeight="1">
      <c r="A999" s="102"/>
      <c r="B999" s="103"/>
      <c r="C999" s="103"/>
      <c r="D999" s="102"/>
      <c r="E999" s="102"/>
      <c r="F999" s="104"/>
      <c r="G999" s="102"/>
      <c r="H999" s="102"/>
      <c r="I999" s="103"/>
      <c r="J999" s="102"/>
      <c r="K999" s="102"/>
      <c r="L999" s="103"/>
      <c r="M999" s="103"/>
      <c r="N999" s="103"/>
      <c r="O999" s="103"/>
      <c r="P999" s="103"/>
      <c r="Q999" s="103"/>
      <c r="R999" s="103"/>
      <c r="S999" s="103"/>
      <c r="T999" s="103"/>
      <c r="U999" s="103"/>
      <c r="V999" s="103"/>
      <c r="W999" s="103"/>
      <c r="X999" s="103"/>
      <c r="Y999" s="103"/>
      <c r="Z999" s="103"/>
      <c r="AA999" s="103"/>
    </row>
    <row r="1000" spans="1:27" ht="14.25" customHeight="1">
      <c r="A1000" s="102"/>
      <c r="B1000" s="103"/>
      <c r="C1000" s="103"/>
      <c r="D1000" s="102"/>
      <c r="E1000" s="102"/>
      <c r="F1000" s="104"/>
      <c r="G1000" s="102"/>
      <c r="H1000" s="102"/>
      <c r="I1000" s="103"/>
      <c r="J1000" s="102"/>
      <c r="K1000" s="102"/>
      <c r="L1000" s="103"/>
      <c r="M1000" s="103"/>
      <c r="N1000" s="103"/>
      <c r="O1000" s="103"/>
      <c r="P1000" s="103"/>
      <c r="Q1000" s="103"/>
      <c r="R1000" s="103"/>
      <c r="S1000" s="103"/>
      <c r="T1000" s="103"/>
      <c r="U1000" s="103"/>
      <c r="V1000" s="103"/>
      <c r="W1000" s="103"/>
      <c r="X1000" s="103"/>
      <c r="Y1000" s="103"/>
      <c r="Z1000" s="103"/>
      <c r="AA1000" s="103"/>
    </row>
    <row r="1001" spans="1:27" ht="14.25" customHeight="1">
      <c r="A1001" s="102"/>
      <c r="B1001" s="103"/>
      <c r="C1001" s="103"/>
      <c r="D1001" s="102"/>
      <c r="E1001" s="102"/>
      <c r="F1001" s="104"/>
      <c r="G1001" s="102"/>
      <c r="H1001" s="102"/>
      <c r="I1001" s="103"/>
      <c r="J1001" s="102"/>
      <c r="K1001" s="102"/>
      <c r="L1001" s="103"/>
      <c r="M1001" s="103"/>
      <c r="N1001" s="103"/>
      <c r="O1001" s="103"/>
      <c r="P1001" s="103"/>
      <c r="Q1001" s="103"/>
      <c r="R1001" s="103"/>
      <c r="S1001" s="103"/>
      <c r="T1001" s="103"/>
      <c r="U1001" s="103"/>
      <c r="V1001" s="103"/>
      <c r="W1001" s="103"/>
      <c r="X1001" s="103"/>
      <c r="Y1001" s="103"/>
      <c r="Z1001" s="103"/>
      <c r="AA1001" s="103"/>
    </row>
  </sheetData>
  <autoFilter ref="A3:K54" xr:uid="{00000000-0009-0000-0000-000002000000}"/>
  <mergeCells count="67">
    <mergeCell ref="A2:K2"/>
    <mergeCell ref="B4:B22"/>
    <mergeCell ref="C4:C20"/>
    <mergeCell ref="I4:I12"/>
    <mergeCell ref="D6:D8"/>
    <mergeCell ref="E6:E8"/>
    <mergeCell ref="F6:F8"/>
    <mergeCell ref="J6:J8"/>
    <mergeCell ref="D9:D11"/>
    <mergeCell ref="E9:E11"/>
    <mergeCell ref="F9:F11"/>
    <mergeCell ref="J9:J11"/>
    <mergeCell ref="D15:D16"/>
    <mergeCell ref="E15:E16"/>
    <mergeCell ref="F15:F16"/>
    <mergeCell ref="I15:I16"/>
    <mergeCell ref="K15:K20"/>
    <mergeCell ref="D17:D18"/>
    <mergeCell ref="E17:E18"/>
    <mergeCell ref="F17:F18"/>
    <mergeCell ref="I17:I18"/>
    <mergeCell ref="D19:D20"/>
    <mergeCell ref="E19:E20"/>
    <mergeCell ref="F19:F20"/>
    <mergeCell ref="G19:G20"/>
    <mergeCell ref="H19:H20"/>
    <mergeCell ref="I19:I20"/>
    <mergeCell ref="J19:J20"/>
    <mergeCell ref="B23:B29"/>
    <mergeCell ref="A24:A29"/>
    <mergeCell ref="C24:C29"/>
    <mergeCell ref="D24:D29"/>
    <mergeCell ref="F24:F29"/>
    <mergeCell ref="J24:J29"/>
    <mergeCell ref="I41:I42"/>
    <mergeCell ref="K24:K29"/>
    <mergeCell ref="B30:B31"/>
    <mergeCell ref="B32:B34"/>
    <mergeCell ref="B35:B36"/>
    <mergeCell ref="C35:C36"/>
    <mergeCell ref="B37:B42"/>
    <mergeCell ref="C37:C39"/>
    <mergeCell ref="I37:I38"/>
    <mergeCell ref="D38:D39"/>
    <mergeCell ref="E38:E39"/>
    <mergeCell ref="F38:F39"/>
    <mergeCell ref="C40:C42"/>
    <mergeCell ref="D41:D42"/>
    <mergeCell ref="E41:E42"/>
    <mergeCell ref="F41:F42"/>
    <mergeCell ref="I43:I44"/>
    <mergeCell ref="C45:C51"/>
    <mergeCell ref="D45:D47"/>
    <mergeCell ref="H45:H46"/>
    <mergeCell ref="I45:I46"/>
    <mergeCell ref="H48:H49"/>
    <mergeCell ref="I48:I49"/>
    <mergeCell ref="H52:H53"/>
    <mergeCell ref="I52:I53"/>
    <mergeCell ref="B43:B54"/>
    <mergeCell ref="C43:C44"/>
    <mergeCell ref="D43:D44"/>
    <mergeCell ref="E43:E44"/>
    <mergeCell ref="F43:F44"/>
    <mergeCell ref="D48:D50"/>
    <mergeCell ref="C52:C54"/>
    <mergeCell ref="D52:D54"/>
  </mergeCells>
  <hyperlinks>
    <hyperlink ref="E12" location="USO.1" display="USO1" xr:uid="{00000000-0004-0000-0200-000000000000}"/>
    <hyperlink ref="E5" location="TENENCIA" display="G1.1-G1.15" xr:uid="{00000000-0004-0000-0200-000001000000}"/>
    <hyperlink ref="E13" location="USO.2" display="USO2" xr:uid="{00000000-0004-0000-0200-000002000000}"/>
    <hyperlink ref="E14" location="USO.3" display="USO3" xr:uid="{00000000-0004-0000-0200-000003000000}"/>
    <hyperlink ref="E15:E16" location="USO.3.1" display="USO3.1" xr:uid="{00000000-0004-0000-0200-000004000000}"/>
    <hyperlink ref="E17:E18" location="USO.3.1" display="USO3.2" xr:uid="{00000000-0004-0000-0200-000005000000}"/>
    <hyperlink ref="E19:E20" location="USO.4" display="USO4" xr:uid="{00000000-0004-0000-0200-000006000000}"/>
    <hyperlink ref="E21" location="USO.5" display="USO5" xr:uid="{00000000-0004-0000-0200-000007000000}"/>
    <hyperlink ref="E22" location="USO.6" display="USO6" xr:uid="{00000000-0004-0000-0200-000008000000}"/>
    <hyperlink ref="E23" location="USO.7" display="USO7" xr:uid="{00000000-0004-0000-0200-000009000000}"/>
    <hyperlink ref="E24" location="USO.8.1" display="USO8.1" xr:uid="{00000000-0004-0000-0200-00000A000000}"/>
    <hyperlink ref="E25" location="USO.8.2" display="USO8.2" xr:uid="{00000000-0004-0000-0200-00000B000000}"/>
    <hyperlink ref="E26" location="USO.8.3" display="USO8.3" xr:uid="{00000000-0004-0000-0200-00000C000000}"/>
    <hyperlink ref="E27" location="USO.8.4" display="USO8.4" xr:uid="{00000000-0004-0000-0200-00000D000000}"/>
    <hyperlink ref="E28" location="USO.8.5" display="USO8.5" xr:uid="{00000000-0004-0000-0200-00000E000000}"/>
    <hyperlink ref="E29" location="USO.8.6" display="USO8.6" xr:uid="{00000000-0004-0000-0200-00000F000000}"/>
    <hyperlink ref="E30" location="USO.9" display="USO9" xr:uid="{00000000-0004-0000-0200-000010000000}"/>
    <hyperlink ref="E31" location="USO.10" display="USO10" xr:uid="{00000000-0004-0000-0200-000011000000}"/>
    <hyperlink ref="E32" location="USO.11" display="USO11" xr:uid="{00000000-0004-0000-0200-000012000000}"/>
    <hyperlink ref="E33" location="USO.12" display="USO12" xr:uid="{00000000-0004-0000-0200-000013000000}"/>
    <hyperlink ref="E34" location="USO.13" display="USO13" xr:uid="{00000000-0004-0000-0200-000014000000}"/>
    <hyperlink ref="E35" location="USO.14" display="USO14" xr:uid="{00000000-0004-0000-0200-000015000000}"/>
    <hyperlink ref="E36" location="USO.15" display="USO15" xr:uid="{00000000-0004-0000-0200-000016000000}"/>
    <hyperlink ref="E37" location="USO.16" display="USO16" xr:uid="{00000000-0004-0000-0200-000017000000}"/>
    <hyperlink ref="E38:E39" location="USO.17" display="USO17" xr:uid="{00000000-0004-0000-0200-000018000000}"/>
    <hyperlink ref="E40" location="USO.18" display="USO18" xr:uid="{00000000-0004-0000-0200-000019000000}"/>
    <hyperlink ref="E41:E42" location="USO.19" display="USO19" xr:uid="{00000000-0004-0000-0200-00001A000000}"/>
    <hyperlink ref="E43:E44" location="USO.20" display="USO20" xr:uid="{00000000-0004-0000-0200-00001B000000}"/>
    <hyperlink ref="E45" location="USO.21.1" display="USO21.1" xr:uid="{00000000-0004-0000-0200-00001C000000}"/>
    <hyperlink ref="E46" location="USO.21.2" display="USO21.2" xr:uid="{00000000-0004-0000-0200-00001D000000}"/>
    <hyperlink ref="E47" location="USO.21" display="USO 21" xr:uid="{00000000-0004-0000-0200-00001E000000}"/>
    <hyperlink ref="E48" location="USO.22.1" display="USO22.1" xr:uid="{00000000-0004-0000-0200-00001F000000}"/>
    <hyperlink ref="E49" location="USO.22.2" display="USO22.2" xr:uid="{00000000-0004-0000-0200-000020000000}"/>
    <hyperlink ref="E50" location="USO.22" display="USO 22" xr:uid="{00000000-0004-0000-0200-000021000000}"/>
    <hyperlink ref="E51" location="USO.23" display="USO23" xr:uid="{00000000-0004-0000-0200-000022000000}"/>
    <hyperlink ref="E52" location="USO.24.1" display="USO24.1" xr:uid="{00000000-0004-0000-0200-000023000000}"/>
    <hyperlink ref="E53" location="USO.24.2" display="USO24.2" xr:uid="{00000000-0004-0000-0200-000024000000}"/>
    <hyperlink ref="E54" location="USO.24" display="USO 24" xr:uid="{00000000-0004-0000-0200-000025000000}"/>
    <hyperlink ref="E4" location="ACC.1" display="ACC1" xr:uid="{00000000-0004-0000-0200-000026000000}"/>
    <hyperlink ref="E6:E8" location="ACC.4" display="ACC.4" xr:uid="{00000000-0004-0000-0200-000027000000}"/>
    <hyperlink ref="E9:E11" location="ACC.5" display="ACC.5" xr:uid="{00000000-0004-0000-0200-000028000000}"/>
  </hyperlinks>
  <pageMargins left="0.25" right="0.25" top="0.75" bottom="0.75" header="0" footer="0"/>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B4:AL585"/>
  <sheetViews>
    <sheetView tabSelected="1" topLeftCell="A179" workbookViewId="0">
      <selection activeCell="H569" sqref="H569"/>
    </sheetView>
  </sheetViews>
  <sheetFormatPr baseColWidth="10" defaultColWidth="11.42578125" defaultRowHeight="15"/>
  <cols>
    <col min="1" max="1" width="11.42578125" style="333"/>
    <col min="2" max="2" width="32" style="333" customWidth="1"/>
    <col min="3" max="3" width="47.28515625" style="333" customWidth="1"/>
    <col min="4" max="8" width="11.42578125" style="333"/>
    <col min="9" max="9" width="11.42578125" style="333" customWidth="1"/>
    <col min="10" max="10" width="31" style="333" customWidth="1"/>
    <col min="11" max="11" width="28.42578125" style="333" customWidth="1"/>
    <col min="12" max="12" width="11.42578125" style="333" customWidth="1"/>
    <col min="13" max="16384" width="11.42578125" style="333"/>
  </cols>
  <sheetData>
    <row r="4" spans="2:30" ht="15.75" thickBot="1">
      <c r="B4" s="559" t="s">
        <v>1100</v>
      </c>
      <c r="C4" s="559"/>
      <c r="D4" s="559"/>
      <c r="E4" s="559"/>
      <c r="F4" s="336"/>
      <c r="G4" s="336"/>
      <c r="H4" s="336"/>
      <c r="I4" s="336"/>
      <c r="J4" s="336"/>
      <c r="K4" s="336"/>
      <c r="L4" s="336"/>
      <c r="M4" s="336"/>
      <c r="N4" s="336"/>
      <c r="O4" s="336"/>
      <c r="P4" s="336"/>
      <c r="Q4" s="336"/>
      <c r="R4" s="336"/>
      <c r="S4" s="336"/>
      <c r="T4" s="336"/>
      <c r="U4" s="336"/>
      <c r="V4" s="336"/>
      <c r="W4" s="336"/>
      <c r="X4" s="336"/>
      <c r="Y4" s="336"/>
      <c r="Z4" s="336"/>
      <c r="AA4" s="336"/>
      <c r="AB4" s="336"/>
      <c r="AC4" s="336"/>
      <c r="AD4" s="336"/>
    </row>
    <row r="5" spans="2:30" ht="26.25" thickTop="1" thickBot="1">
      <c r="B5" s="560" t="s">
        <v>546</v>
      </c>
      <c r="C5" s="561"/>
      <c r="D5" s="339" t="s">
        <v>547</v>
      </c>
      <c r="E5" s="340" t="s">
        <v>548</v>
      </c>
      <c r="F5" s="336"/>
      <c r="G5" s="336"/>
      <c r="H5" s="336"/>
      <c r="I5" s="336"/>
      <c r="J5" s="336"/>
      <c r="K5" s="336"/>
      <c r="L5" s="336"/>
      <c r="M5" s="336"/>
      <c r="N5" s="336"/>
      <c r="O5" s="336"/>
      <c r="P5" s="336"/>
      <c r="Q5" s="336"/>
      <c r="R5" s="336"/>
      <c r="S5" s="336"/>
      <c r="T5" s="336"/>
      <c r="U5" s="336"/>
      <c r="V5" s="336"/>
      <c r="W5" s="336"/>
      <c r="X5" s="336"/>
      <c r="Y5" s="336"/>
      <c r="Z5" s="336"/>
      <c r="AA5" s="336"/>
      <c r="AB5" s="336"/>
      <c r="AC5" s="336"/>
      <c r="AD5" s="336"/>
    </row>
    <row r="6" spans="2:30" ht="15.75" thickTop="1">
      <c r="B6" s="555" t="s">
        <v>1101</v>
      </c>
      <c r="C6" s="341" t="s">
        <v>549</v>
      </c>
      <c r="D6" s="342">
        <v>11465.170000000055</v>
      </c>
      <c r="E6" s="343">
        <v>1</v>
      </c>
      <c r="F6" s="336"/>
      <c r="G6" s="336"/>
      <c r="H6" s="336"/>
      <c r="I6" s="336"/>
      <c r="J6" s="336"/>
      <c r="K6" s="336"/>
      <c r="L6" s="336"/>
      <c r="M6" s="336"/>
      <c r="N6" s="336"/>
      <c r="O6" s="336"/>
      <c r="P6" s="336"/>
      <c r="Q6" s="336"/>
      <c r="R6" s="336"/>
      <c r="S6" s="336"/>
      <c r="T6" s="336"/>
      <c r="U6" s="336"/>
      <c r="V6" s="336"/>
      <c r="W6" s="336"/>
      <c r="X6" s="336"/>
      <c r="Y6" s="336"/>
      <c r="Z6" s="336"/>
      <c r="AA6" s="336"/>
      <c r="AB6" s="336"/>
      <c r="AC6" s="336"/>
      <c r="AD6" s="336"/>
    </row>
    <row r="7" spans="2:30">
      <c r="B7" s="556"/>
      <c r="C7" s="344" t="s">
        <v>818</v>
      </c>
      <c r="D7" s="324">
        <v>2195.7200000000066</v>
      </c>
      <c r="E7" s="325">
        <v>0.19151220609899341</v>
      </c>
      <c r="F7" s="336"/>
      <c r="G7" s="336"/>
      <c r="H7" s="336"/>
      <c r="I7" s="336"/>
      <c r="J7" s="336"/>
      <c r="K7" s="336"/>
      <c r="L7" s="336"/>
      <c r="M7" s="336"/>
      <c r="N7" s="336"/>
      <c r="O7" s="336"/>
      <c r="P7" s="336"/>
      <c r="Q7" s="336"/>
      <c r="R7" s="336"/>
      <c r="S7" s="336"/>
      <c r="T7" s="336"/>
      <c r="U7" s="336"/>
      <c r="V7" s="336"/>
      <c r="W7" s="336"/>
      <c r="X7" s="336"/>
      <c r="Y7" s="336"/>
      <c r="Z7" s="336"/>
      <c r="AA7" s="336"/>
      <c r="AB7" s="336"/>
      <c r="AC7" s="336"/>
      <c r="AD7" s="336"/>
    </row>
    <row r="8" spans="2:30">
      <c r="B8" s="556"/>
      <c r="C8" s="344" t="s">
        <v>562</v>
      </c>
      <c r="D8" s="324">
        <v>9269.4500000000371</v>
      </c>
      <c r="E8" s="325">
        <v>0.80848779390100556</v>
      </c>
      <c r="F8" s="336"/>
      <c r="G8" s="336"/>
      <c r="H8" s="336"/>
      <c r="I8" s="336"/>
      <c r="J8" s="336"/>
      <c r="K8" s="336"/>
      <c r="L8" s="336"/>
      <c r="M8" s="336"/>
      <c r="N8" s="336"/>
      <c r="O8" s="336"/>
      <c r="P8" s="336"/>
      <c r="Q8" s="336"/>
      <c r="R8" s="336"/>
      <c r="S8" s="336"/>
      <c r="T8" s="336"/>
      <c r="U8" s="336"/>
      <c r="V8" s="336"/>
      <c r="W8" s="336"/>
      <c r="X8" s="336"/>
      <c r="Y8" s="336"/>
      <c r="Z8" s="336"/>
      <c r="AA8" s="336"/>
      <c r="AB8" s="336"/>
      <c r="AC8" s="336"/>
      <c r="AD8" s="336"/>
    </row>
    <row r="9" spans="2:30">
      <c r="B9" s="556" t="s">
        <v>1102</v>
      </c>
      <c r="C9" s="344" t="s">
        <v>549</v>
      </c>
      <c r="D9" s="324">
        <v>11465.170000000055</v>
      </c>
      <c r="E9" s="325">
        <v>1</v>
      </c>
      <c r="F9" s="336"/>
      <c r="G9" s="336"/>
      <c r="H9" s="336"/>
      <c r="I9" s="336"/>
      <c r="J9" s="336"/>
      <c r="K9" s="336"/>
      <c r="L9" s="336"/>
      <c r="M9" s="336"/>
      <c r="N9" s="336"/>
      <c r="O9" s="336"/>
      <c r="P9" s="336"/>
      <c r="Q9" s="336"/>
      <c r="R9" s="336"/>
      <c r="S9" s="336"/>
      <c r="T9" s="336"/>
      <c r="U9" s="336"/>
      <c r="V9" s="336"/>
      <c r="W9" s="336"/>
      <c r="X9" s="336"/>
      <c r="Y9" s="336"/>
      <c r="Z9" s="336"/>
      <c r="AA9" s="336"/>
      <c r="AB9" s="336"/>
      <c r="AC9" s="336"/>
      <c r="AD9" s="336"/>
    </row>
    <row r="10" spans="2:30">
      <c r="B10" s="556"/>
      <c r="C10" s="344" t="s">
        <v>818</v>
      </c>
      <c r="D10" s="324">
        <v>6337.9300000000048</v>
      </c>
      <c r="E10" s="325">
        <v>0.55279860656230784</v>
      </c>
      <c r="F10" s="336"/>
      <c r="G10" s="336"/>
      <c r="H10" s="336"/>
      <c r="I10" s="336"/>
      <c r="J10" s="336"/>
      <c r="K10" s="336"/>
      <c r="L10" s="336"/>
      <c r="M10" s="336"/>
      <c r="N10" s="336"/>
      <c r="O10" s="336"/>
      <c r="P10" s="336"/>
      <c r="Q10" s="336"/>
      <c r="R10" s="336"/>
      <c r="S10" s="336"/>
      <c r="T10" s="336"/>
      <c r="U10" s="336"/>
      <c r="V10" s="336"/>
      <c r="W10" s="336"/>
      <c r="X10" s="336"/>
      <c r="Y10" s="336"/>
      <c r="Z10" s="336"/>
      <c r="AA10" s="336"/>
      <c r="AB10" s="336"/>
      <c r="AC10" s="336"/>
      <c r="AD10" s="336"/>
    </row>
    <row r="11" spans="2:30">
      <c r="B11" s="556"/>
      <c r="C11" s="344" t="s">
        <v>562</v>
      </c>
      <c r="D11" s="324">
        <v>5127.2400000000007</v>
      </c>
      <c r="E11" s="325">
        <v>0.44720139343768783</v>
      </c>
      <c r="F11" s="336"/>
      <c r="G11" s="336"/>
      <c r="H11" s="336"/>
      <c r="I11" s="336"/>
      <c r="J11" s="336"/>
      <c r="K11" s="336"/>
      <c r="L11" s="336"/>
      <c r="M11" s="336"/>
      <c r="N11" s="336"/>
      <c r="O11" s="336"/>
      <c r="P11" s="336"/>
      <c r="Q11" s="336"/>
      <c r="R11" s="336"/>
      <c r="S11" s="336"/>
      <c r="T11" s="336"/>
      <c r="U11" s="336"/>
      <c r="V11" s="336"/>
      <c r="W11" s="336"/>
      <c r="X11" s="336"/>
      <c r="Y11" s="336"/>
      <c r="Z11" s="336"/>
      <c r="AA11" s="336"/>
      <c r="AB11" s="336"/>
      <c r="AC11" s="336"/>
      <c r="AD11" s="336"/>
    </row>
    <row r="12" spans="2:30">
      <c r="B12" s="556" t="s">
        <v>1103</v>
      </c>
      <c r="C12" s="344" t="s">
        <v>549</v>
      </c>
      <c r="D12" s="324">
        <v>11465.170000000055</v>
      </c>
      <c r="E12" s="325">
        <v>1</v>
      </c>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row>
    <row r="13" spans="2:30">
      <c r="B13" s="556"/>
      <c r="C13" s="344" t="s">
        <v>818</v>
      </c>
      <c r="D13" s="324">
        <v>1769.5799999999956</v>
      </c>
      <c r="E13" s="325">
        <v>0.15434398268843699</v>
      </c>
      <c r="F13" s="336"/>
      <c r="G13" s="336"/>
      <c r="H13" s="336"/>
      <c r="I13" s="336"/>
      <c r="J13" s="336"/>
      <c r="K13" s="336"/>
      <c r="L13" s="336"/>
      <c r="M13" s="336"/>
      <c r="N13" s="336"/>
      <c r="O13" s="336"/>
      <c r="P13" s="336"/>
      <c r="Q13" s="336"/>
      <c r="R13" s="336"/>
      <c r="S13" s="336"/>
      <c r="T13" s="336"/>
      <c r="U13" s="336"/>
      <c r="V13" s="336"/>
      <c r="W13" s="336"/>
      <c r="X13" s="336"/>
      <c r="Y13" s="336"/>
      <c r="Z13" s="336"/>
      <c r="AA13" s="336"/>
      <c r="AB13" s="336"/>
      <c r="AC13" s="336"/>
      <c r="AD13" s="336"/>
    </row>
    <row r="14" spans="2:30">
      <c r="B14" s="556"/>
      <c r="C14" s="344" t="s">
        <v>562</v>
      </c>
      <c r="D14" s="324">
        <v>9695.5900000000493</v>
      </c>
      <c r="E14" s="325">
        <v>0.84565601731156226</v>
      </c>
      <c r="F14" s="336"/>
      <c r="G14" s="336"/>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row>
    <row r="15" spans="2:30">
      <c r="B15" s="556" t="s">
        <v>1104</v>
      </c>
      <c r="C15" s="344" t="s">
        <v>549</v>
      </c>
      <c r="D15" s="324">
        <v>11465.170000000055</v>
      </c>
      <c r="E15" s="325">
        <v>1</v>
      </c>
      <c r="F15" s="336"/>
      <c r="G15" s="336"/>
      <c r="H15" s="336"/>
      <c r="I15" s="336"/>
      <c r="J15" s="336"/>
      <c r="K15" s="336"/>
      <c r="L15" s="336"/>
      <c r="M15" s="336"/>
      <c r="N15" s="336"/>
      <c r="O15" s="336"/>
      <c r="P15" s="336"/>
      <c r="Q15" s="336"/>
      <c r="R15" s="336"/>
      <c r="S15" s="336"/>
      <c r="T15" s="336"/>
      <c r="U15" s="336"/>
      <c r="V15" s="336"/>
      <c r="W15" s="336"/>
      <c r="X15" s="336"/>
      <c r="Y15" s="336"/>
      <c r="Z15" s="336"/>
      <c r="AA15" s="336"/>
      <c r="AB15" s="336"/>
      <c r="AC15" s="336"/>
      <c r="AD15" s="336"/>
    </row>
    <row r="16" spans="2:30">
      <c r="B16" s="556"/>
      <c r="C16" s="344" t="s">
        <v>818</v>
      </c>
      <c r="D16" s="324">
        <v>503.03000000000003</v>
      </c>
      <c r="E16" s="325">
        <v>4.3874622007349012E-2</v>
      </c>
      <c r="F16" s="336"/>
      <c r="G16" s="336"/>
      <c r="H16" s="336"/>
      <c r="I16" s="336"/>
      <c r="J16" s="336"/>
      <c r="K16" s="336"/>
      <c r="L16" s="336"/>
      <c r="M16" s="336"/>
      <c r="N16" s="336"/>
      <c r="O16" s="336"/>
      <c r="P16" s="336"/>
      <c r="Q16" s="336"/>
      <c r="R16" s="336"/>
      <c r="S16" s="336"/>
      <c r="T16" s="336"/>
      <c r="U16" s="336"/>
      <c r="V16" s="336"/>
      <c r="W16" s="336"/>
      <c r="X16" s="336"/>
      <c r="Y16" s="336"/>
      <c r="Z16" s="336"/>
      <c r="AA16" s="336"/>
      <c r="AB16" s="336"/>
      <c r="AC16" s="336"/>
      <c r="AD16" s="336"/>
    </row>
    <row r="17" spans="2:30">
      <c r="B17" s="556"/>
      <c r="C17" s="344" t="s">
        <v>562</v>
      </c>
      <c r="D17" s="324">
        <v>10962.140000000065</v>
      </c>
      <c r="E17" s="325">
        <v>0.95612537799265185</v>
      </c>
      <c r="F17" s="336"/>
      <c r="G17" s="336"/>
      <c r="H17" s="336"/>
      <c r="I17" s="336"/>
      <c r="J17" s="336"/>
      <c r="K17" s="336"/>
      <c r="L17" s="336"/>
      <c r="M17" s="336"/>
      <c r="N17" s="336"/>
      <c r="O17" s="336"/>
      <c r="P17" s="336"/>
      <c r="Q17" s="336"/>
      <c r="R17" s="336"/>
      <c r="S17" s="336"/>
      <c r="T17" s="336"/>
      <c r="U17" s="336"/>
      <c r="V17" s="336"/>
      <c r="W17" s="336"/>
      <c r="X17" s="336"/>
      <c r="Y17" s="336"/>
      <c r="Z17" s="336"/>
      <c r="AA17" s="336"/>
      <c r="AB17" s="336"/>
      <c r="AC17" s="336"/>
      <c r="AD17" s="336"/>
    </row>
    <row r="18" spans="2:30">
      <c r="B18" s="556" t="s">
        <v>1105</v>
      </c>
      <c r="C18" s="344" t="s">
        <v>549</v>
      </c>
      <c r="D18" s="324">
        <v>11465.170000000055</v>
      </c>
      <c r="E18" s="325">
        <v>1</v>
      </c>
      <c r="F18" s="336"/>
      <c r="G18" s="336"/>
      <c r="H18" s="336"/>
      <c r="I18" s="336"/>
      <c r="J18" s="336"/>
      <c r="K18" s="336"/>
      <c r="L18" s="336"/>
      <c r="M18" s="336"/>
      <c r="N18" s="336"/>
      <c r="O18" s="336"/>
      <c r="P18" s="336"/>
      <c r="Q18" s="336"/>
      <c r="R18" s="336"/>
      <c r="S18" s="336"/>
      <c r="T18" s="336"/>
      <c r="U18" s="336"/>
      <c r="V18" s="336"/>
      <c r="W18" s="336"/>
      <c r="X18" s="336"/>
      <c r="Y18" s="336"/>
      <c r="Z18" s="336"/>
      <c r="AA18" s="336"/>
      <c r="AB18" s="336"/>
      <c r="AC18" s="336"/>
      <c r="AD18" s="336"/>
    </row>
    <row r="19" spans="2:30">
      <c r="B19" s="556"/>
      <c r="C19" s="344" t="s">
        <v>818</v>
      </c>
      <c r="D19" s="324">
        <v>8599.0200000000023</v>
      </c>
      <c r="E19" s="325">
        <v>0.75001242894784481</v>
      </c>
      <c r="F19" s="336"/>
      <c r="G19" s="336"/>
      <c r="H19" s="336"/>
      <c r="I19" s="336"/>
      <c r="J19" s="336"/>
      <c r="K19" s="336"/>
      <c r="L19" s="336"/>
      <c r="M19" s="336"/>
      <c r="N19" s="336"/>
      <c r="O19" s="336"/>
      <c r="P19" s="336"/>
      <c r="Q19" s="336"/>
      <c r="R19" s="336"/>
      <c r="S19" s="336"/>
      <c r="T19" s="336"/>
      <c r="U19" s="336"/>
      <c r="V19" s="336"/>
      <c r="W19" s="336"/>
      <c r="X19" s="336"/>
      <c r="Y19" s="336"/>
      <c r="Z19" s="336"/>
      <c r="AA19" s="336"/>
      <c r="AB19" s="336"/>
      <c r="AC19" s="336"/>
      <c r="AD19" s="336"/>
    </row>
    <row r="20" spans="2:30">
      <c r="B20" s="556"/>
      <c r="C20" s="344" t="s">
        <v>562</v>
      </c>
      <c r="D20" s="324">
        <v>2866.1500000000005</v>
      </c>
      <c r="E20" s="325">
        <v>0.24998757105215075</v>
      </c>
      <c r="F20" s="336"/>
      <c r="G20" s="336"/>
      <c r="H20" s="336"/>
      <c r="I20" s="336"/>
      <c r="J20" s="336"/>
      <c r="K20" s="336"/>
      <c r="L20" s="336"/>
      <c r="M20" s="336"/>
      <c r="N20" s="336"/>
      <c r="O20" s="336"/>
      <c r="P20" s="336"/>
      <c r="Q20" s="336"/>
      <c r="R20" s="336"/>
      <c r="S20" s="336"/>
      <c r="T20" s="336"/>
      <c r="U20" s="336"/>
      <c r="V20" s="336"/>
      <c r="W20" s="336"/>
      <c r="X20" s="336"/>
      <c r="Y20" s="336"/>
      <c r="Z20" s="336"/>
      <c r="AA20" s="336"/>
      <c r="AB20" s="336"/>
      <c r="AC20" s="336"/>
      <c r="AD20" s="336"/>
    </row>
    <row r="21" spans="2:30">
      <c r="B21" s="556" t="s">
        <v>1106</v>
      </c>
      <c r="C21" s="344" t="s">
        <v>549</v>
      </c>
      <c r="D21" s="324">
        <v>11465.170000000055</v>
      </c>
      <c r="E21" s="325">
        <v>1</v>
      </c>
      <c r="F21" s="336"/>
      <c r="G21" s="336"/>
      <c r="H21" s="336"/>
      <c r="I21" s="336"/>
      <c r="J21" s="336"/>
      <c r="K21" s="336"/>
      <c r="L21" s="336"/>
      <c r="M21" s="336"/>
      <c r="N21" s="336"/>
      <c r="O21" s="336"/>
      <c r="P21" s="336"/>
      <c r="Q21" s="336"/>
      <c r="R21" s="336"/>
      <c r="S21" s="336"/>
      <c r="T21" s="336"/>
      <c r="U21" s="336"/>
      <c r="V21" s="336"/>
      <c r="W21" s="336"/>
      <c r="X21" s="336"/>
      <c r="Y21" s="336"/>
      <c r="Z21" s="336"/>
      <c r="AA21" s="336"/>
      <c r="AB21" s="336"/>
      <c r="AC21" s="336"/>
      <c r="AD21" s="336"/>
    </row>
    <row r="22" spans="2:30">
      <c r="B22" s="556"/>
      <c r="C22" s="344" t="s">
        <v>818</v>
      </c>
      <c r="D22" s="324">
        <v>929.63999999999976</v>
      </c>
      <c r="E22" s="325">
        <v>8.1083839140631608E-2</v>
      </c>
      <c r="F22" s="336"/>
      <c r="G22" s="336"/>
      <c r="H22" s="336"/>
      <c r="I22" s="336"/>
      <c r="J22" s="336"/>
      <c r="K22" s="336"/>
      <c r="L22" s="336"/>
      <c r="M22" s="336"/>
      <c r="N22" s="336"/>
      <c r="O22" s="336"/>
      <c r="P22" s="336"/>
      <c r="Q22" s="336"/>
      <c r="R22" s="336"/>
      <c r="S22" s="336"/>
      <c r="T22" s="336"/>
      <c r="U22" s="336"/>
      <c r="V22" s="336"/>
      <c r="W22" s="336"/>
      <c r="X22" s="336"/>
      <c r="Y22" s="336"/>
      <c r="Z22" s="336"/>
      <c r="AA22" s="336"/>
      <c r="AB22" s="336"/>
      <c r="AC22" s="336"/>
      <c r="AD22" s="336"/>
    </row>
    <row r="23" spans="2:30">
      <c r="B23" s="556"/>
      <c r="C23" s="344" t="s">
        <v>562</v>
      </c>
      <c r="D23" s="324">
        <v>10535.530000000052</v>
      </c>
      <c r="E23" s="325">
        <v>0.91891616085936823</v>
      </c>
      <c r="F23" s="336"/>
      <c r="G23" s="336"/>
      <c r="H23" s="336"/>
      <c r="I23" s="336"/>
      <c r="J23" s="336"/>
      <c r="K23" s="336"/>
      <c r="L23" s="336"/>
      <c r="M23" s="336"/>
      <c r="N23" s="336"/>
      <c r="O23" s="336"/>
      <c r="P23" s="336"/>
      <c r="Q23" s="336"/>
      <c r="R23" s="336"/>
      <c r="S23" s="336"/>
      <c r="T23" s="336"/>
      <c r="U23" s="336"/>
      <c r="V23" s="336"/>
      <c r="W23" s="336"/>
      <c r="X23" s="336"/>
      <c r="Y23" s="336"/>
      <c r="Z23" s="336"/>
      <c r="AA23" s="336"/>
      <c r="AB23" s="336"/>
      <c r="AC23" s="336"/>
      <c r="AD23" s="336"/>
    </row>
    <row r="24" spans="2:30">
      <c r="B24" s="556" t="s">
        <v>1107</v>
      </c>
      <c r="C24" s="344" t="s">
        <v>549</v>
      </c>
      <c r="D24" s="324">
        <v>11465.170000000055</v>
      </c>
      <c r="E24" s="325">
        <v>1</v>
      </c>
      <c r="F24" s="336"/>
      <c r="G24" s="336"/>
      <c r="H24" s="336"/>
      <c r="I24" s="336"/>
      <c r="J24" s="336"/>
      <c r="K24" s="336"/>
      <c r="L24" s="336"/>
      <c r="M24" s="336"/>
      <c r="N24" s="336"/>
      <c r="O24" s="336"/>
      <c r="P24" s="336"/>
      <c r="Q24" s="336"/>
      <c r="R24" s="336"/>
      <c r="S24" s="336"/>
      <c r="T24" s="336"/>
      <c r="U24" s="336"/>
      <c r="V24" s="336"/>
      <c r="W24" s="336"/>
      <c r="X24" s="336"/>
      <c r="Y24" s="336"/>
      <c r="Z24" s="336"/>
      <c r="AA24" s="336"/>
      <c r="AB24" s="336"/>
      <c r="AC24" s="336"/>
      <c r="AD24" s="336"/>
    </row>
    <row r="25" spans="2:30">
      <c r="B25" s="556"/>
      <c r="C25" s="344" t="s">
        <v>818</v>
      </c>
      <c r="D25" s="324">
        <v>300.12999999999982</v>
      </c>
      <c r="E25" s="325">
        <v>2.6177544685338151E-2</v>
      </c>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row>
    <row r="26" spans="2:30">
      <c r="B26" s="556"/>
      <c r="C26" s="344" t="s">
        <v>562</v>
      </c>
      <c r="D26" s="324">
        <v>11165.040000000063</v>
      </c>
      <c r="E26" s="325">
        <v>0.97382245531466249</v>
      </c>
      <c r="F26" s="336"/>
      <c r="G26" s="336"/>
      <c r="H26" s="336"/>
      <c r="I26" s="336"/>
      <c r="J26" s="336"/>
      <c r="K26" s="336"/>
      <c r="L26" s="336"/>
      <c r="M26" s="336"/>
      <c r="N26" s="336"/>
      <c r="O26" s="336"/>
      <c r="P26" s="336"/>
      <c r="Q26" s="336"/>
      <c r="R26" s="336"/>
      <c r="S26" s="336"/>
      <c r="T26" s="336"/>
      <c r="U26" s="336"/>
      <c r="V26" s="336"/>
      <c r="W26" s="336"/>
      <c r="X26" s="336"/>
      <c r="Y26" s="336"/>
      <c r="Z26" s="336"/>
      <c r="AA26" s="336"/>
      <c r="AB26" s="336"/>
      <c r="AC26" s="336"/>
      <c r="AD26" s="336"/>
    </row>
    <row r="27" spans="2:30">
      <c r="B27" s="556" t="s">
        <v>1108</v>
      </c>
      <c r="C27" s="344" t="s">
        <v>549</v>
      </c>
      <c r="D27" s="324">
        <v>11465.170000000055</v>
      </c>
      <c r="E27" s="325">
        <v>1</v>
      </c>
      <c r="F27" s="336"/>
      <c r="G27" s="336"/>
      <c r="H27" s="336"/>
      <c r="I27" s="336"/>
      <c r="J27" s="336"/>
      <c r="K27" s="336"/>
      <c r="L27" s="336"/>
      <c r="M27" s="336"/>
      <c r="N27" s="336"/>
      <c r="O27" s="336"/>
      <c r="P27" s="336"/>
      <c r="Q27" s="336"/>
      <c r="R27" s="336"/>
      <c r="S27" s="336"/>
      <c r="T27" s="336"/>
      <c r="U27" s="336"/>
      <c r="V27" s="336"/>
      <c r="W27" s="336"/>
      <c r="X27" s="336"/>
      <c r="Y27" s="336"/>
      <c r="Z27" s="336"/>
      <c r="AA27" s="336"/>
      <c r="AB27" s="336"/>
      <c r="AC27" s="336"/>
      <c r="AD27" s="336"/>
    </row>
    <row r="28" spans="2:30">
      <c r="B28" s="556"/>
      <c r="C28" s="344" t="s">
        <v>818</v>
      </c>
      <c r="D28" s="324">
        <v>351.42</v>
      </c>
      <c r="E28" s="325">
        <v>3.0651093703800147E-2</v>
      </c>
      <c r="F28" s="336"/>
      <c r="G28" s="336"/>
      <c r="H28" s="336"/>
      <c r="I28" s="336"/>
      <c r="J28" s="336"/>
      <c r="K28" s="336"/>
      <c r="L28" s="336"/>
      <c r="M28" s="336"/>
      <c r="N28" s="336"/>
      <c r="O28" s="336"/>
      <c r="P28" s="336"/>
      <c r="Q28" s="336"/>
      <c r="R28" s="336"/>
      <c r="S28" s="336"/>
      <c r="T28" s="336"/>
      <c r="U28" s="336"/>
      <c r="V28" s="336"/>
      <c r="W28" s="336"/>
      <c r="X28" s="336"/>
      <c r="Y28" s="336"/>
      <c r="Z28" s="336"/>
      <c r="AA28" s="336"/>
      <c r="AB28" s="336"/>
      <c r="AC28" s="336"/>
      <c r="AD28" s="336"/>
    </row>
    <row r="29" spans="2:30">
      <c r="B29" s="556"/>
      <c r="C29" s="344" t="s">
        <v>562</v>
      </c>
      <c r="D29" s="324">
        <v>11113.750000000053</v>
      </c>
      <c r="E29" s="325">
        <v>0.96934890629619974</v>
      </c>
      <c r="F29" s="336"/>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row>
    <row r="30" spans="2:30">
      <c r="B30" s="556" t="s">
        <v>1109</v>
      </c>
      <c r="C30" s="344" t="s">
        <v>549</v>
      </c>
      <c r="D30" s="508">
        <v>1517.8600000000031</v>
      </c>
      <c r="E30" s="325">
        <f>+D30/$D$30</f>
        <v>1</v>
      </c>
      <c r="F30" s="336"/>
      <c r="G30" s="336"/>
      <c r="H30" s="336"/>
      <c r="I30" s="336"/>
      <c r="J30" s="336"/>
      <c r="K30" s="336"/>
      <c r="L30" s="336"/>
      <c r="M30" s="336"/>
      <c r="N30" s="336"/>
      <c r="O30" s="336"/>
      <c r="P30" s="336"/>
      <c r="Q30" s="336"/>
      <c r="R30" s="336"/>
      <c r="S30" s="336"/>
      <c r="T30" s="336"/>
      <c r="U30" s="336"/>
      <c r="V30" s="336"/>
      <c r="W30" s="336"/>
      <c r="X30" s="336"/>
      <c r="Y30" s="336"/>
      <c r="Z30" s="336"/>
      <c r="AA30" s="336"/>
      <c r="AB30" s="336"/>
      <c r="AC30" s="336"/>
      <c r="AD30" s="336"/>
    </row>
    <row r="31" spans="2:30">
      <c r="B31" s="556"/>
      <c r="C31" s="344" t="s">
        <v>818</v>
      </c>
      <c r="D31" s="324">
        <v>67.12</v>
      </c>
      <c r="E31" s="325">
        <f>+D31/$D$30</f>
        <v>4.4220152056184278E-2</v>
      </c>
      <c r="F31" s="336"/>
      <c r="G31" s="336"/>
      <c r="H31" s="336"/>
      <c r="I31" s="336"/>
      <c r="J31" s="336"/>
      <c r="K31" s="336"/>
      <c r="L31" s="336"/>
      <c r="M31" s="336"/>
      <c r="N31" s="336"/>
      <c r="O31" s="336"/>
      <c r="P31" s="336"/>
      <c r="Q31" s="336"/>
      <c r="R31" s="336"/>
      <c r="S31" s="336"/>
      <c r="T31" s="336"/>
      <c r="U31" s="336"/>
      <c r="V31" s="336"/>
      <c r="W31" s="336"/>
      <c r="X31" s="336"/>
      <c r="Y31" s="336"/>
      <c r="Z31" s="336"/>
      <c r="AA31" s="336"/>
      <c r="AB31" s="336"/>
      <c r="AC31" s="336"/>
      <c r="AD31" s="336"/>
    </row>
    <row r="32" spans="2:30">
      <c r="B32" s="556"/>
      <c r="C32" s="344" t="s">
        <v>562</v>
      </c>
      <c r="D32" s="324">
        <f>+D30-D31</f>
        <v>1450.740000000003</v>
      </c>
      <c r="E32" s="325">
        <f>+D32/$D$30</f>
        <v>0.95577984794381565</v>
      </c>
      <c r="F32" s="336"/>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row>
    <row r="33" spans="2:30">
      <c r="B33" s="556" t="s">
        <v>1110</v>
      </c>
      <c r="C33" s="344" t="s">
        <v>549</v>
      </c>
      <c r="D33" s="324">
        <v>11465.170000000055</v>
      </c>
      <c r="E33" s="325">
        <v>1</v>
      </c>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row>
    <row r="34" spans="2:30">
      <c r="B34" s="556"/>
      <c r="C34" s="344" t="s">
        <v>818</v>
      </c>
      <c r="D34" s="324">
        <v>317.99</v>
      </c>
      <c r="E34" s="325">
        <v>2.7735306148971059E-2</v>
      </c>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row>
    <row r="35" spans="2:30">
      <c r="B35" s="556"/>
      <c r="C35" s="344" t="s">
        <v>562</v>
      </c>
      <c r="D35" s="324">
        <v>11147.180000000064</v>
      </c>
      <c r="E35" s="325">
        <v>0.97226469385102976</v>
      </c>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row>
    <row r="36" spans="2:30">
      <c r="B36" s="556" t="s">
        <v>1111</v>
      </c>
      <c r="C36" s="344" t="s">
        <v>549</v>
      </c>
      <c r="D36" s="324">
        <v>11465.170000000055</v>
      </c>
      <c r="E36" s="325">
        <v>1</v>
      </c>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row>
    <row r="37" spans="2:30">
      <c r="B37" s="556"/>
      <c r="C37" s="344" t="s">
        <v>818</v>
      </c>
      <c r="D37" s="324">
        <v>2913.5100000000048</v>
      </c>
      <c r="E37" s="325">
        <v>0.25411834277206452</v>
      </c>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row>
    <row r="38" spans="2:30">
      <c r="B38" s="556"/>
      <c r="C38" s="344" t="s">
        <v>562</v>
      </c>
      <c r="D38" s="324">
        <v>8551.6599999999889</v>
      </c>
      <c r="E38" s="325">
        <v>0.74588165722793021</v>
      </c>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row>
    <row r="39" spans="2:30">
      <c r="B39" s="556" t="s">
        <v>1112</v>
      </c>
      <c r="C39" s="344" t="s">
        <v>549</v>
      </c>
      <c r="D39" s="324">
        <v>11465.170000000055</v>
      </c>
      <c r="E39" s="325">
        <v>1</v>
      </c>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row>
    <row r="40" spans="2:30">
      <c r="B40" s="556"/>
      <c r="C40" s="344" t="s">
        <v>818</v>
      </c>
      <c r="D40" s="324">
        <v>12.67</v>
      </c>
      <c r="E40" s="416">
        <v>1.1050860999008247E-3</v>
      </c>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row>
    <row r="41" spans="2:30">
      <c r="B41" s="556"/>
      <c r="C41" s="344" t="s">
        <v>562</v>
      </c>
      <c r="D41" s="324">
        <v>11452.500000000053</v>
      </c>
      <c r="E41" s="325">
        <v>0.99889491390009899</v>
      </c>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row>
    <row r="42" spans="2:30">
      <c r="B42" s="556" t="s">
        <v>1113</v>
      </c>
      <c r="C42" s="344" t="s">
        <v>549</v>
      </c>
      <c r="D42" s="324">
        <v>11465.170000000055</v>
      </c>
      <c r="E42" s="325">
        <v>1</v>
      </c>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row>
    <row r="43" spans="2:30">
      <c r="B43" s="556"/>
      <c r="C43" s="344" t="s">
        <v>818</v>
      </c>
      <c r="D43" s="324">
        <v>3623.7600000000139</v>
      </c>
      <c r="E43" s="325">
        <v>0.31606683546776859</v>
      </c>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row>
    <row r="44" spans="2:30">
      <c r="B44" s="556"/>
      <c r="C44" s="344" t="s">
        <v>562</v>
      </c>
      <c r="D44" s="324">
        <v>7841.4099999999471</v>
      </c>
      <c r="E44" s="325">
        <v>0.6839331645322233</v>
      </c>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row>
    <row r="45" spans="2:30">
      <c r="B45" s="556" t="s">
        <v>1114</v>
      </c>
      <c r="C45" s="344" t="s">
        <v>549</v>
      </c>
      <c r="D45" s="324">
        <v>11465.170000000055</v>
      </c>
      <c r="E45" s="325">
        <v>1</v>
      </c>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row>
    <row r="46" spans="2:30">
      <c r="B46" s="556"/>
      <c r="C46" s="344" t="s">
        <v>818</v>
      </c>
      <c r="D46" s="324">
        <v>964.66000000000008</v>
      </c>
      <c r="E46" s="325">
        <v>8.4138307587239905E-2</v>
      </c>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row>
    <row r="47" spans="2:30">
      <c r="B47" s="556"/>
      <c r="C47" s="344" t="s">
        <v>562</v>
      </c>
      <c r="D47" s="324">
        <v>10500.510000000038</v>
      </c>
      <c r="E47" s="325">
        <v>0.91586169241275872</v>
      </c>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row>
    <row r="48" spans="2:30">
      <c r="B48" s="556" t="s">
        <v>1115</v>
      </c>
      <c r="C48" s="344" t="s">
        <v>549</v>
      </c>
      <c r="D48" s="324">
        <v>11465.170000000055</v>
      </c>
      <c r="E48" s="325">
        <v>1</v>
      </c>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row>
    <row r="49" spans="2:38">
      <c r="B49" s="556"/>
      <c r="C49" s="344" t="s">
        <v>818</v>
      </c>
      <c r="D49" s="324">
        <v>153.31</v>
      </c>
      <c r="E49" s="325">
        <v>1.3371803470859943E-2</v>
      </c>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row>
    <row r="50" spans="2:38" ht="15.75" thickBot="1">
      <c r="B50" s="557"/>
      <c r="C50" s="345" t="s">
        <v>562</v>
      </c>
      <c r="D50" s="346">
        <v>11311.860000000068</v>
      </c>
      <c r="E50" s="347">
        <v>0.98662819652914124</v>
      </c>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row>
    <row r="51" spans="2:38" ht="15.75" thickTop="1">
      <c r="B51" s="558" t="s">
        <v>1116</v>
      </c>
      <c r="C51" s="558"/>
      <c r="D51" s="558"/>
      <c r="E51" s="558"/>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row>
    <row r="52" spans="2:38">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row>
    <row r="53" spans="2:38" ht="15.75" thickBot="1">
      <c r="B53" s="673" t="s">
        <v>733</v>
      </c>
      <c r="C53" s="673"/>
      <c r="D53" s="673"/>
      <c r="E53" s="673"/>
      <c r="F53" s="673"/>
      <c r="G53" s="673"/>
      <c r="H53" s="673"/>
      <c r="I53" s="673"/>
      <c r="J53" s="673"/>
      <c r="K53" s="673"/>
      <c r="L53" s="673"/>
      <c r="M53" s="673"/>
      <c r="N53" s="673"/>
      <c r="O53" s="673"/>
      <c r="P53" s="673"/>
      <c r="Q53" s="673"/>
      <c r="R53" s="673"/>
      <c r="S53" s="673"/>
      <c r="T53" s="673"/>
      <c r="U53" s="673"/>
      <c r="V53" s="673"/>
      <c r="W53" s="673"/>
      <c r="X53" s="673"/>
      <c r="Y53" s="673"/>
      <c r="Z53" s="673"/>
      <c r="AA53" s="673"/>
      <c r="AB53" s="673"/>
      <c r="AC53" s="673"/>
      <c r="AD53" s="673"/>
      <c r="AE53" s="673"/>
      <c r="AF53" s="673"/>
      <c r="AG53" s="673"/>
      <c r="AH53" s="673"/>
      <c r="AI53" s="673"/>
      <c r="AJ53" s="673"/>
      <c r="AK53" s="673"/>
      <c r="AL53" s="436"/>
    </row>
    <row r="54" spans="2:38" ht="15.75" thickTop="1">
      <c r="B54" s="674" t="s">
        <v>546</v>
      </c>
      <c r="C54" s="675"/>
      <c r="D54" s="680" t="s">
        <v>1454</v>
      </c>
      <c r="E54" s="681"/>
      <c r="F54" s="681"/>
      <c r="G54" s="681"/>
      <c r="H54" s="681"/>
      <c r="I54" s="681"/>
      <c r="J54" s="681"/>
      <c r="K54" s="681"/>
      <c r="L54" s="681"/>
      <c r="M54" s="681"/>
      <c r="N54" s="681" t="s">
        <v>1455</v>
      </c>
      <c r="O54" s="681"/>
      <c r="P54" s="681"/>
      <c r="Q54" s="681"/>
      <c r="R54" s="681"/>
      <c r="S54" s="681"/>
      <c r="T54" s="681"/>
      <c r="U54" s="681"/>
      <c r="V54" s="681"/>
      <c r="W54" s="681"/>
      <c r="X54" s="681"/>
      <c r="Y54" s="681"/>
      <c r="Z54" s="681"/>
      <c r="AA54" s="681"/>
      <c r="AB54" s="681"/>
      <c r="AC54" s="681"/>
      <c r="AD54" s="681" t="s">
        <v>1456</v>
      </c>
      <c r="AE54" s="681"/>
      <c r="AF54" s="681"/>
      <c r="AG54" s="681"/>
      <c r="AH54" s="681"/>
      <c r="AI54" s="681"/>
      <c r="AJ54" s="681"/>
      <c r="AK54" s="682"/>
      <c r="AL54" s="436"/>
    </row>
    <row r="55" spans="2:38">
      <c r="B55" s="676"/>
      <c r="C55" s="677"/>
      <c r="D55" s="683" t="s">
        <v>549</v>
      </c>
      <c r="E55" s="634"/>
      <c r="F55" s="634" t="s">
        <v>1457</v>
      </c>
      <c r="G55" s="634"/>
      <c r="H55" s="634" t="s">
        <v>1458</v>
      </c>
      <c r="I55" s="634"/>
      <c r="J55" s="634" t="s">
        <v>1459</v>
      </c>
      <c r="K55" s="634"/>
      <c r="L55" s="634" t="s">
        <v>1460</v>
      </c>
      <c r="M55" s="634"/>
      <c r="N55" s="634" t="s">
        <v>549</v>
      </c>
      <c r="O55" s="634"/>
      <c r="P55" s="634" t="s">
        <v>1461</v>
      </c>
      <c r="Q55" s="634"/>
      <c r="R55" s="634" t="s">
        <v>1462</v>
      </c>
      <c r="S55" s="634"/>
      <c r="T55" s="634" t="s">
        <v>1463</v>
      </c>
      <c r="U55" s="634"/>
      <c r="V55" s="634" t="s">
        <v>1464</v>
      </c>
      <c r="W55" s="634"/>
      <c r="X55" s="634" t="s">
        <v>1465</v>
      </c>
      <c r="Y55" s="634"/>
      <c r="Z55" s="634" t="s">
        <v>1466</v>
      </c>
      <c r="AA55" s="634"/>
      <c r="AB55" s="634" t="s">
        <v>1467</v>
      </c>
      <c r="AC55" s="634"/>
      <c r="AD55" s="634" t="s">
        <v>549</v>
      </c>
      <c r="AE55" s="634"/>
      <c r="AF55" s="634" t="s">
        <v>1468</v>
      </c>
      <c r="AG55" s="634"/>
      <c r="AH55" s="634" t="s">
        <v>1469</v>
      </c>
      <c r="AI55" s="634"/>
      <c r="AJ55" s="634" t="s">
        <v>1470</v>
      </c>
      <c r="AK55" s="635"/>
      <c r="AL55" s="436"/>
    </row>
    <row r="56" spans="2:38" ht="25.5" thickBot="1">
      <c r="B56" s="678"/>
      <c r="C56" s="679"/>
      <c r="D56" s="437" t="s">
        <v>547</v>
      </c>
      <c r="E56" s="438" t="s">
        <v>548</v>
      </c>
      <c r="F56" s="438" t="s">
        <v>547</v>
      </c>
      <c r="G56" s="438" t="s">
        <v>548</v>
      </c>
      <c r="H56" s="438" t="s">
        <v>547</v>
      </c>
      <c r="I56" s="438" t="s">
        <v>548</v>
      </c>
      <c r="J56" s="438" t="s">
        <v>547</v>
      </c>
      <c r="K56" s="438" t="s">
        <v>548</v>
      </c>
      <c r="L56" s="438" t="s">
        <v>547</v>
      </c>
      <c r="M56" s="438" t="s">
        <v>548</v>
      </c>
      <c r="N56" s="438" t="s">
        <v>547</v>
      </c>
      <c r="O56" s="438" t="s">
        <v>548</v>
      </c>
      <c r="P56" s="438" t="s">
        <v>547</v>
      </c>
      <c r="Q56" s="438" t="s">
        <v>548</v>
      </c>
      <c r="R56" s="438" t="s">
        <v>547</v>
      </c>
      <c r="S56" s="438" t="s">
        <v>548</v>
      </c>
      <c r="T56" s="438" t="s">
        <v>547</v>
      </c>
      <c r="U56" s="438" t="s">
        <v>548</v>
      </c>
      <c r="V56" s="438" t="s">
        <v>547</v>
      </c>
      <c r="W56" s="438" t="s">
        <v>548</v>
      </c>
      <c r="X56" s="438" t="s">
        <v>547</v>
      </c>
      <c r="Y56" s="438" t="s">
        <v>548</v>
      </c>
      <c r="Z56" s="438" t="s">
        <v>547</v>
      </c>
      <c r="AA56" s="438" t="s">
        <v>548</v>
      </c>
      <c r="AB56" s="438" t="s">
        <v>547</v>
      </c>
      <c r="AC56" s="438" t="s">
        <v>548</v>
      </c>
      <c r="AD56" s="438" t="s">
        <v>547</v>
      </c>
      <c r="AE56" s="438" t="s">
        <v>548</v>
      </c>
      <c r="AF56" s="438" t="s">
        <v>547</v>
      </c>
      <c r="AG56" s="438" t="s">
        <v>548</v>
      </c>
      <c r="AH56" s="438" t="s">
        <v>547</v>
      </c>
      <c r="AI56" s="438" t="s">
        <v>548</v>
      </c>
      <c r="AJ56" s="438" t="s">
        <v>547</v>
      </c>
      <c r="AK56" s="439" t="s">
        <v>548</v>
      </c>
      <c r="AL56" s="436"/>
    </row>
    <row r="57" spans="2:38" ht="15.75" customHeight="1" thickTop="1">
      <c r="B57" s="669" t="s">
        <v>734</v>
      </c>
      <c r="C57" s="440" t="s">
        <v>549</v>
      </c>
      <c r="D57" s="441">
        <v>11465.170000000027</v>
      </c>
      <c r="E57" s="442">
        <v>1</v>
      </c>
      <c r="F57" s="443">
        <v>9004.1800000000021</v>
      </c>
      <c r="G57" s="442">
        <v>1</v>
      </c>
      <c r="H57" s="443">
        <v>1371.849999999997</v>
      </c>
      <c r="I57" s="442">
        <v>1</v>
      </c>
      <c r="J57" s="443">
        <v>714.70000000000084</v>
      </c>
      <c r="K57" s="442">
        <v>1</v>
      </c>
      <c r="L57" s="443">
        <v>374.44000000000023</v>
      </c>
      <c r="M57" s="442">
        <v>1</v>
      </c>
      <c r="N57" s="443">
        <v>11465.170000000027</v>
      </c>
      <c r="O57" s="442">
        <v>1</v>
      </c>
      <c r="P57" s="443">
        <v>1781.9599999999991</v>
      </c>
      <c r="Q57" s="442">
        <v>1</v>
      </c>
      <c r="R57" s="443">
        <v>2127.8299999999949</v>
      </c>
      <c r="S57" s="442">
        <v>1</v>
      </c>
      <c r="T57" s="443">
        <v>2545.2800000000329</v>
      </c>
      <c r="U57" s="442">
        <v>1</v>
      </c>
      <c r="V57" s="443">
        <v>1324.3400000000006</v>
      </c>
      <c r="W57" s="442">
        <v>1</v>
      </c>
      <c r="X57" s="443">
        <v>1856.009999999992</v>
      </c>
      <c r="Y57" s="442">
        <v>1</v>
      </c>
      <c r="Z57" s="443">
        <v>554.6999999999997</v>
      </c>
      <c r="AA57" s="442">
        <v>1</v>
      </c>
      <c r="AB57" s="443">
        <v>1275.0499999999981</v>
      </c>
      <c r="AC57" s="442">
        <v>1</v>
      </c>
      <c r="AD57" s="443">
        <v>11465.170000000027</v>
      </c>
      <c r="AE57" s="442">
        <v>1</v>
      </c>
      <c r="AF57" s="443">
        <v>7200.13</v>
      </c>
      <c r="AG57" s="442">
        <v>1</v>
      </c>
      <c r="AH57" s="443">
        <v>3308.0900000000065</v>
      </c>
      <c r="AI57" s="442">
        <v>1</v>
      </c>
      <c r="AJ57" s="443">
        <v>956.95000000000016</v>
      </c>
      <c r="AK57" s="444">
        <v>1</v>
      </c>
      <c r="AL57" s="436"/>
    </row>
    <row r="58" spans="2:38">
      <c r="B58" s="670"/>
      <c r="C58" s="445" t="s">
        <v>735</v>
      </c>
      <c r="D58" s="446">
        <v>8303.0500000000029</v>
      </c>
      <c r="E58" s="447">
        <v>0.72419772231898738</v>
      </c>
      <c r="F58" s="448">
        <v>6304.5200000000114</v>
      </c>
      <c r="G58" s="447">
        <v>0.70017702889102718</v>
      </c>
      <c r="H58" s="448">
        <v>1123.5099999999977</v>
      </c>
      <c r="I58" s="447">
        <v>0.81897437766519676</v>
      </c>
      <c r="J58" s="448">
        <v>556.69000000000017</v>
      </c>
      <c r="K58" s="447">
        <v>0.77891422974674607</v>
      </c>
      <c r="L58" s="448">
        <v>318.33000000000021</v>
      </c>
      <c r="M58" s="447">
        <v>0.85014955667129588</v>
      </c>
      <c r="N58" s="448">
        <v>8303.0500000000029</v>
      </c>
      <c r="O58" s="447">
        <v>0.72419772231898738</v>
      </c>
      <c r="P58" s="448">
        <v>1317.4899999999989</v>
      </c>
      <c r="Q58" s="447">
        <v>0.73934880693169291</v>
      </c>
      <c r="R58" s="448">
        <v>1779.5499999999965</v>
      </c>
      <c r="S58" s="447">
        <v>0.83632151064699756</v>
      </c>
      <c r="T58" s="448">
        <v>1627.1600000000108</v>
      </c>
      <c r="U58" s="447">
        <v>0.63928526527532914</v>
      </c>
      <c r="V58" s="448">
        <v>976.80000000000007</v>
      </c>
      <c r="W58" s="447">
        <v>0.73757494299047044</v>
      </c>
      <c r="X58" s="448">
        <v>1258.8999999999983</v>
      </c>
      <c r="Y58" s="447">
        <v>0.67828298338909998</v>
      </c>
      <c r="Z58" s="448">
        <v>412.17999999999967</v>
      </c>
      <c r="AA58" s="447">
        <v>0.74306832522083999</v>
      </c>
      <c r="AB58" s="448">
        <v>930.96999999999878</v>
      </c>
      <c r="AC58" s="447">
        <v>0.73014391592486594</v>
      </c>
      <c r="AD58" s="448">
        <v>8303.0500000000029</v>
      </c>
      <c r="AE58" s="447">
        <v>0.72419772231898738</v>
      </c>
      <c r="AF58" s="448">
        <v>5628.6299999999956</v>
      </c>
      <c r="AG58" s="447">
        <v>0.78174005191572871</v>
      </c>
      <c r="AH58" s="448">
        <v>2271.0700000000011</v>
      </c>
      <c r="AI58" s="447">
        <v>0.68652001608178637</v>
      </c>
      <c r="AJ58" s="448">
        <v>403.35000000000008</v>
      </c>
      <c r="AK58" s="449">
        <v>0.42149537593395686</v>
      </c>
      <c r="AL58" s="436"/>
    </row>
    <row r="59" spans="2:38">
      <c r="B59" s="670"/>
      <c r="C59" s="445" t="s">
        <v>736</v>
      </c>
      <c r="D59" s="446">
        <v>2082.1400000000003</v>
      </c>
      <c r="E59" s="447">
        <v>0.18160568050887996</v>
      </c>
      <c r="F59" s="448">
        <v>1723.5300000000011</v>
      </c>
      <c r="G59" s="447">
        <v>0.1914144319638213</v>
      </c>
      <c r="H59" s="448">
        <v>198.12000000000006</v>
      </c>
      <c r="I59" s="447">
        <v>0.14441812151474323</v>
      </c>
      <c r="J59" s="448">
        <v>111.57000000000004</v>
      </c>
      <c r="K59" s="447">
        <v>0.15610745767454862</v>
      </c>
      <c r="L59" s="448">
        <v>48.92</v>
      </c>
      <c r="M59" s="447">
        <v>0.130648434996261</v>
      </c>
      <c r="N59" s="448">
        <v>2082.1400000000003</v>
      </c>
      <c r="O59" s="447">
        <v>0.18160568050887996</v>
      </c>
      <c r="P59" s="448">
        <v>304.13999999999987</v>
      </c>
      <c r="Q59" s="447">
        <v>0.17067723181216191</v>
      </c>
      <c r="R59" s="448">
        <v>286.99</v>
      </c>
      <c r="S59" s="447">
        <v>0.13487449655282643</v>
      </c>
      <c r="T59" s="448">
        <v>563.80999999999915</v>
      </c>
      <c r="U59" s="447">
        <v>0.22151197510686127</v>
      </c>
      <c r="V59" s="448">
        <v>223.95999999999987</v>
      </c>
      <c r="W59" s="447">
        <v>0.16911065134331046</v>
      </c>
      <c r="X59" s="448">
        <v>355.31999999999982</v>
      </c>
      <c r="Y59" s="447">
        <v>0.19144293403591647</v>
      </c>
      <c r="Z59" s="448">
        <v>98.12999999999991</v>
      </c>
      <c r="AA59" s="447">
        <v>0.17690643591130337</v>
      </c>
      <c r="AB59" s="448">
        <v>249.79000000000008</v>
      </c>
      <c r="AC59" s="447">
        <v>0.19590604290027877</v>
      </c>
      <c r="AD59" s="448">
        <v>2082.1400000000003</v>
      </c>
      <c r="AE59" s="447">
        <v>0.18160568050887996</v>
      </c>
      <c r="AF59" s="448">
        <v>1115.0299999999995</v>
      </c>
      <c r="AG59" s="447">
        <v>0.15486248164963681</v>
      </c>
      <c r="AH59" s="448">
        <v>691.72000000000048</v>
      </c>
      <c r="AI59" s="447">
        <v>0.20909951059372603</v>
      </c>
      <c r="AJ59" s="448">
        <v>275.38999999999993</v>
      </c>
      <c r="AK59" s="449">
        <v>0.28777888081926944</v>
      </c>
      <c r="AL59" s="436"/>
    </row>
    <row r="60" spans="2:38">
      <c r="B60" s="670"/>
      <c r="C60" s="445" t="s">
        <v>737</v>
      </c>
      <c r="D60" s="446">
        <v>644.68000000000109</v>
      </c>
      <c r="E60" s="447">
        <v>5.6229432271828458E-2</v>
      </c>
      <c r="F60" s="448">
        <v>589.46000000000038</v>
      </c>
      <c r="G60" s="447">
        <v>6.5465150630040742E-2</v>
      </c>
      <c r="H60" s="448">
        <v>31.400000000000002</v>
      </c>
      <c r="I60" s="447">
        <v>2.2888799795896104E-2</v>
      </c>
      <c r="J60" s="448">
        <v>18.410000000000004</v>
      </c>
      <c r="K60" s="447">
        <v>2.5759059745347673E-2</v>
      </c>
      <c r="L60" s="448">
        <v>5.41</v>
      </c>
      <c r="M60" s="447">
        <v>1.4448242709112264E-2</v>
      </c>
      <c r="N60" s="448">
        <v>644.68000000000109</v>
      </c>
      <c r="O60" s="447">
        <v>5.6229432271828458E-2</v>
      </c>
      <c r="P60" s="448">
        <v>107.29</v>
      </c>
      <c r="Q60" s="447">
        <v>6.0208983366630033E-2</v>
      </c>
      <c r="R60" s="448">
        <v>40.67</v>
      </c>
      <c r="S60" s="447">
        <v>1.9113369019141613E-2</v>
      </c>
      <c r="T60" s="448">
        <v>206.88999999999987</v>
      </c>
      <c r="U60" s="447">
        <v>8.1283788031178167E-2</v>
      </c>
      <c r="V60" s="448">
        <v>63.050000000000018</v>
      </c>
      <c r="W60" s="447">
        <v>4.7608620142863607E-2</v>
      </c>
      <c r="X60" s="448">
        <v>142.79000000000005</v>
      </c>
      <c r="Y60" s="447">
        <v>7.6933852727086957E-2</v>
      </c>
      <c r="Z60" s="448">
        <v>24.540000000000003</v>
      </c>
      <c r="AA60" s="447">
        <v>4.4240129799891864E-2</v>
      </c>
      <c r="AB60" s="448">
        <v>59.449999999999996</v>
      </c>
      <c r="AC60" s="447">
        <v>4.6625622524606933E-2</v>
      </c>
      <c r="AD60" s="448">
        <v>644.68000000000109</v>
      </c>
      <c r="AE60" s="447">
        <v>5.6229432271828458E-2</v>
      </c>
      <c r="AF60" s="448">
        <v>282.81999999999982</v>
      </c>
      <c r="AG60" s="447">
        <v>3.9279846336107795E-2</v>
      </c>
      <c r="AH60" s="448">
        <v>199.58</v>
      </c>
      <c r="AI60" s="447">
        <v>6.033088579814927E-2</v>
      </c>
      <c r="AJ60" s="448">
        <v>162.27999999999997</v>
      </c>
      <c r="AK60" s="449">
        <v>0.16958043784941737</v>
      </c>
      <c r="AL60" s="436"/>
    </row>
    <row r="61" spans="2:38">
      <c r="B61" s="670"/>
      <c r="C61" s="445" t="s">
        <v>738</v>
      </c>
      <c r="D61" s="446">
        <v>237.3399999999998</v>
      </c>
      <c r="E61" s="447">
        <v>2.0700957770360077E-2</v>
      </c>
      <c r="F61" s="448">
        <v>204.54999999999984</v>
      </c>
      <c r="G61" s="447">
        <v>2.2717226887956458E-2</v>
      </c>
      <c r="H61" s="448">
        <v>10.810000000000002</v>
      </c>
      <c r="I61" s="450">
        <v>7.8798702482049971E-3</v>
      </c>
      <c r="J61" s="448">
        <v>20.2</v>
      </c>
      <c r="K61" s="447">
        <v>2.8263607107877401E-2</v>
      </c>
      <c r="L61" s="448">
        <v>1.78</v>
      </c>
      <c r="M61" s="450">
        <v>4.7537656233308375E-3</v>
      </c>
      <c r="N61" s="448">
        <v>237.3399999999998</v>
      </c>
      <c r="O61" s="447">
        <v>2.0700957770360077E-2</v>
      </c>
      <c r="P61" s="448">
        <v>26.990000000000002</v>
      </c>
      <c r="Q61" s="447">
        <v>1.5146243462255054E-2</v>
      </c>
      <c r="R61" s="448">
        <v>13.240000000000002</v>
      </c>
      <c r="S61" s="450">
        <v>6.2223015936423657E-3</v>
      </c>
      <c r="T61" s="448">
        <v>85.39</v>
      </c>
      <c r="U61" s="447">
        <v>3.3548371888357624E-2</v>
      </c>
      <c r="V61" s="448">
        <v>30.58</v>
      </c>
      <c r="W61" s="447">
        <v>2.3090747089116081E-2</v>
      </c>
      <c r="X61" s="448">
        <v>55.840000000000018</v>
      </c>
      <c r="Y61" s="447">
        <v>3.0086044795017405E-2</v>
      </c>
      <c r="Z61" s="448">
        <v>11.639999999999999</v>
      </c>
      <c r="AA61" s="447">
        <v>2.0984315846403468E-2</v>
      </c>
      <c r="AB61" s="448">
        <v>13.66</v>
      </c>
      <c r="AC61" s="447">
        <v>1.0713305360574112E-2</v>
      </c>
      <c r="AD61" s="448">
        <v>237.3399999999998</v>
      </c>
      <c r="AE61" s="447">
        <v>2.0700957770360077E-2</v>
      </c>
      <c r="AF61" s="448">
        <v>98.829999999999984</v>
      </c>
      <c r="AG61" s="447">
        <v>1.3726141055786491E-2</v>
      </c>
      <c r="AH61" s="448">
        <v>78.78</v>
      </c>
      <c r="AI61" s="447">
        <v>2.3814346042580415E-2</v>
      </c>
      <c r="AJ61" s="448">
        <v>59.730000000000032</v>
      </c>
      <c r="AK61" s="449">
        <v>6.241705418255919E-2</v>
      </c>
      <c r="AL61" s="436"/>
    </row>
    <row r="62" spans="2:38">
      <c r="B62" s="670"/>
      <c r="C62" s="445" t="s">
        <v>739</v>
      </c>
      <c r="D62" s="446">
        <v>97.739999999999981</v>
      </c>
      <c r="E62" s="450">
        <v>8.5249499135206675E-3</v>
      </c>
      <c r="F62" s="448">
        <v>88.429999999999993</v>
      </c>
      <c r="G62" s="450">
        <v>9.8209942493375276E-3</v>
      </c>
      <c r="H62" s="448">
        <v>4.78</v>
      </c>
      <c r="I62" s="450">
        <v>3.4843459561905536E-3</v>
      </c>
      <c r="J62" s="448">
        <v>4.53</v>
      </c>
      <c r="K62" s="450">
        <v>6.3383237722121101E-3</v>
      </c>
      <c r="L62" s="448">
        <v>0</v>
      </c>
      <c r="M62" s="447">
        <v>0</v>
      </c>
      <c r="N62" s="448">
        <v>97.739999999999981</v>
      </c>
      <c r="O62" s="450">
        <v>8.5249499135206675E-3</v>
      </c>
      <c r="P62" s="448">
        <v>16.580000000000002</v>
      </c>
      <c r="Q62" s="450">
        <v>9.3043614895957309E-3</v>
      </c>
      <c r="R62" s="448">
        <v>2.66</v>
      </c>
      <c r="S62" s="450">
        <v>1.2500998670006563E-3</v>
      </c>
      <c r="T62" s="448">
        <v>29.939999999999998</v>
      </c>
      <c r="U62" s="447">
        <v>1.1762949459391348E-2</v>
      </c>
      <c r="V62" s="448">
        <v>16.96</v>
      </c>
      <c r="W62" s="447">
        <v>1.2806379026533966E-2</v>
      </c>
      <c r="X62" s="448">
        <v>14.59</v>
      </c>
      <c r="Y62" s="450">
        <v>7.8609490250591656E-3</v>
      </c>
      <c r="Z62" s="448">
        <v>5.07</v>
      </c>
      <c r="AA62" s="450">
        <v>9.1400757166035743E-3</v>
      </c>
      <c r="AB62" s="448">
        <v>11.94</v>
      </c>
      <c r="AC62" s="450">
        <v>9.3643386533861558E-3</v>
      </c>
      <c r="AD62" s="448">
        <v>97.739999999999981</v>
      </c>
      <c r="AE62" s="450">
        <v>8.5249499135206675E-3</v>
      </c>
      <c r="AF62" s="448">
        <v>24.75</v>
      </c>
      <c r="AG62" s="450">
        <v>3.437437935148393E-3</v>
      </c>
      <c r="AH62" s="448">
        <v>42.09</v>
      </c>
      <c r="AI62" s="447">
        <v>1.2723353959535539E-2</v>
      </c>
      <c r="AJ62" s="448">
        <v>30.9</v>
      </c>
      <c r="AK62" s="449">
        <v>3.2290088301374149E-2</v>
      </c>
      <c r="AL62" s="436"/>
    </row>
    <row r="63" spans="2:38">
      <c r="B63" s="670"/>
      <c r="C63" s="445" t="s">
        <v>740</v>
      </c>
      <c r="D63" s="446">
        <v>66.59</v>
      </c>
      <c r="E63" s="450">
        <v>5.8080255242617292E-3</v>
      </c>
      <c r="F63" s="448">
        <v>65.150000000000006</v>
      </c>
      <c r="G63" s="450">
        <v>7.2355283879264954E-3</v>
      </c>
      <c r="H63" s="448">
        <v>1.44</v>
      </c>
      <c r="I63" s="450">
        <v>1.0496774428691207E-3</v>
      </c>
      <c r="J63" s="448">
        <v>0</v>
      </c>
      <c r="K63" s="447">
        <v>0</v>
      </c>
      <c r="L63" s="448">
        <v>0</v>
      </c>
      <c r="M63" s="447">
        <v>0</v>
      </c>
      <c r="N63" s="448">
        <v>66.59</v>
      </c>
      <c r="O63" s="450">
        <v>5.8080255242617292E-3</v>
      </c>
      <c r="P63" s="448">
        <v>7.1399999999999988</v>
      </c>
      <c r="Q63" s="450">
        <v>4.0068239466654705E-3</v>
      </c>
      <c r="R63" s="448">
        <v>4.72</v>
      </c>
      <c r="S63" s="450">
        <v>2.2182223203921418E-3</v>
      </c>
      <c r="T63" s="448">
        <v>23.77</v>
      </c>
      <c r="U63" s="450">
        <v>9.3388546643197179E-3</v>
      </c>
      <c r="V63" s="448">
        <v>4.68</v>
      </c>
      <c r="W63" s="450">
        <v>3.5338357219445145E-3</v>
      </c>
      <c r="X63" s="448">
        <v>17.89</v>
      </c>
      <c r="Y63" s="450">
        <v>9.6389566866558248E-3</v>
      </c>
      <c r="Z63" s="448">
        <v>1.55</v>
      </c>
      <c r="AA63" s="450">
        <v>2.7943032269695345E-3</v>
      </c>
      <c r="AB63" s="448">
        <v>6.84</v>
      </c>
      <c r="AC63" s="450">
        <v>5.3644955099800083E-3</v>
      </c>
      <c r="AD63" s="448">
        <v>66.59</v>
      </c>
      <c r="AE63" s="450">
        <v>5.8080255242617292E-3</v>
      </c>
      <c r="AF63" s="448">
        <v>33.490000000000009</v>
      </c>
      <c r="AG63" s="450">
        <v>4.6513049069947356E-3</v>
      </c>
      <c r="AH63" s="448">
        <v>13.8</v>
      </c>
      <c r="AI63" s="450">
        <v>4.1715914621427994E-3</v>
      </c>
      <c r="AJ63" s="448">
        <v>19.3</v>
      </c>
      <c r="AK63" s="449">
        <v>2.0168242854903599E-2</v>
      </c>
      <c r="AL63" s="436"/>
    </row>
    <row r="64" spans="2:38">
      <c r="B64" s="670"/>
      <c r="C64" s="445" t="s">
        <v>741</v>
      </c>
      <c r="D64" s="446">
        <v>24.719999999999995</v>
      </c>
      <c r="E64" s="450">
        <v>2.1560953740764363E-3</v>
      </c>
      <c r="F64" s="448">
        <v>21.24</v>
      </c>
      <c r="G64" s="450">
        <v>2.3589044199471792E-3</v>
      </c>
      <c r="H64" s="448">
        <v>1.44</v>
      </c>
      <c r="I64" s="450">
        <v>1.0496774428691207E-3</v>
      </c>
      <c r="J64" s="448">
        <v>2.04</v>
      </c>
      <c r="K64" s="450">
        <v>2.8543444802014793E-3</v>
      </c>
      <c r="L64" s="448">
        <v>0</v>
      </c>
      <c r="M64" s="447">
        <v>0</v>
      </c>
      <c r="N64" s="448">
        <v>24.719999999999995</v>
      </c>
      <c r="O64" s="450">
        <v>2.1560953740764363E-3</v>
      </c>
      <c r="P64" s="448">
        <v>1.44</v>
      </c>
      <c r="Q64" s="450">
        <v>8.0809894722664981E-4</v>
      </c>
      <c r="R64" s="448">
        <v>0</v>
      </c>
      <c r="S64" s="447">
        <v>0</v>
      </c>
      <c r="T64" s="448">
        <v>8.32</v>
      </c>
      <c r="U64" s="450">
        <v>3.2687955745536413E-3</v>
      </c>
      <c r="V64" s="448">
        <v>5.8</v>
      </c>
      <c r="W64" s="450">
        <v>4.3795399972816626E-3</v>
      </c>
      <c r="X64" s="448">
        <v>7.57</v>
      </c>
      <c r="Y64" s="450">
        <v>4.0786418176626382E-3</v>
      </c>
      <c r="Z64" s="448">
        <v>1.59</v>
      </c>
      <c r="AA64" s="450">
        <v>2.8664142779881037E-3</v>
      </c>
      <c r="AB64" s="448">
        <v>0</v>
      </c>
      <c r="AC64" s="447">
        <v>0</v>
      </c>
      <c r="AD64" s="448">
        <v>24.719999999999995</v>
      </c>
      <c r="AE64" s="450">
        <v>2.1560953740764363E-3</v>
      </c>
      <c r="AF64" s="448">
        <v>10.76</v>
      </c>
      <c r="AG64" s="450">
        <v>1.4944174619069379E-3</v>
      </c>
      <c r="AH64" s="448">
        <v>7.96</v>
      </c>
      <c r="AI64" s="450">
        <v>2.4062223216417887E-3</v>
      </c>
      <c r="AJ64" s="448">
        <v>6</v>
      </c>
      <c r="AK64" s="451">
        <v>6.2699200585192528E-3</v>
      </c>
      <c r="AL64" s="436"/>
    </row>
    <row r="65" spans="2:38">
      <c r="B65" s="670"/>
      <c r="C65" s="445" t="s">
        <v>742</v>
      </c>
      <c r="D65" s="446">
        <v>7.669999999999999</v>
      </c>
      <c r="E65" s="450">
        <v>6.6898266663293965E-4</v>
      </c>
      <c r="F65" s="448">
        <v>6.4099999999999993</v>
      </c>
      <c r="G65" s="450">
        <v>7.1189158812906864E-4</v>
      </c>
      <c r="H65" s="448">
        <v>0</v>
      </c>
      <c r="I65" s="447">
        <v>0</v>
      </c>
      <c r="J65" s="448">
        <v>1.26</v>
      </c>
      <c r="K65" s="450">
        <v>1.7629774730656197E-3</v>
      </c>
      <c r="L65" s="448">
        <v>0</v>
      </c>
      <c r="M65" s="447">
        <v>0</v>
      </c>
      <c r="N65" s="448">
        <v>7.669999999999999</v>
      </c>
      <c r="O65" s="450">
        <v>6.6898266663293965E-4</v>
      </c>
      <c r="P65" s="448">
        <v>0</v>
      </c>
      <c r="Q65" s="447">
        <v>0</v>
      </c>
      <c r="R65" s="448">
        <v>0</v>
      </c>
      <c r="S65" s="447">
        <v>0</v>
      </c>
      <c r="T65" s="448">
        <v>0</v>
      </c>
      <c r="U65" s="447">
        <v>0</v>
      </c>
      <c r="V65" s="448">
        <v>2.5099999999999998</v>
      </c>
      <c r="W65" s="450">
        <v>1.8952836884787885E-3</v>
      </c>
      <c r="X65" s="448">
        <v>3.1100000000000003</v>
      </c>
      <c r="Y65" s="450">
        <v>1.67563752350473E-3</v>
      </c>
      <c r="Z65" s="448">
        <v>0</v>
      </c>
      <c r="AA65" s="447">
        <v>0</v>
      </c>
      <c r="AB65" s="448">
        <v>2.0499999999999998</v>
      </c>
      <c r="AC65" s="450">
        <v>1.6077800870554118E-3</v>
      </c>
      <c r="AD65" s="448">
        <v>7.669999999999999</v>
      </c>
      <c r="AE65" s="450">
        <v>6.6898266663293965E-4</v>
      </c>
      <c r="AF65" s="448">
        <v>5.8199999999999994</v>
      </c>
      <c r="AG65" s="450">
        <v>8.0831873868944027E-4</v>
      </c>
      <c r="AH65" s="448">
        <v>1.85</v>
      </c>
      <c r="AI65" s="450">
        <v>5.5923508731624489E-4</v>
      </c>
      <c r="AJ65" s="448">
        <v>0</v>
      </c>
      <c r="AK65" s="449">
        <v>0</v>
      </c>
      <c r="AL65" s="436"/>
    </row>
    <row r="66" spans="2:38" ht="15.75" thickBot="1">
      <c r="B66" s="671"/>
      <c r="C66" s="452" t="s">
        <v>743</v>
      </c>
      <c r="D66" s="453">
        <v>1.24</v>
      </c>
      <c r="E66" s="454">
        <v>1.0815365145043615E-4</v>
      </c>
      <c r="F66" s="455">
        <v>0.89</v>
      </c>
      <c r="G66" s="454">
        <v>9.8842981815112514E-5</v>
      </c>
      <c r="H66" s="455">
        <v>0.35</v>
      </c>
      <c r="I66" s="454">
        <v>2.5512993403068905E-4</v>
      </c>
      <c r="J66" s="456">
        <v>0</v>
      </c>
      <c r="K66" s="457">
        <v>0</v>
      </c>
      <c r="L66" s="456">
        <v>0</v>
      </c>
      <c r="M66" s="457">
        <v>0</v>
      </c>
      <c r="N66" s="456">
        <v>1.24</v>
      </c>
      <c r="O66" s="454">
        <v>1.0815365145043615E-4</v>
      </c>
      <c r="P66" s="455">
        <v>0.89</v>
      </c>
      <c r="Q66" s="454">
        <v>4.9945004377202661E-4</v>
      </c>
      <c r="R66" s="456">
        <v>0</v>
      </c>
      <c r="S66" s="457">
        <v>0</v>
      </c>
      <c r="T66" s="456">
        <v>0</v>
      </c>
      <c r="U66" s="457">
        <v>0</v>
      </c>
      <c r="V66" s="456">
        <v>0</v>
      </c>
      <c r="W66" s="457">
        <v>0</v>
      </c>
      <c r="X66" s="456">
        <v>0</v>
      </c>
      <c r="Y66" s="457">
        <v>0</v>
      </c>
      <c r="Z66" s="456">
        <v>0</v>
      </c>
      <c r="AA66" s="457">
        <v>0</v>
      </c>
      <c r="AB66" s="455">
        <v>0.35</v>
      </c>
      <c r="AC66" s="454">
        <v>2.7449903925336297E-4</v>
      </c>
      <c r="AD66" s="456">
        <v>1.24</v>
      </c>
      <c r="AE66" s="454">
        <v>1.0815365145043615E-4</v>
      </c>
      <c r="AF66" s="456">
        <v>0</v>
      </c>
      <c r="AG66" s="457">
        <v>0</v>
      </c>
      <c r="AH66" s="456">
        <v>1.24</v>
      </c>
      <c r="AI66" s="454">
        <v>3.7483865312007756E-4</v>
      </c>
      <c r="AJ66" s="456">
        <v>0</v>
      </c>
      <c r="AK66" s="458">
        <v>0</v>
      </c>
      <c r="AL66" s="436"/>
    </row>
    <row r="67" spans="2:38" ht="15.75" customHeight="1" thickTop="1">
      <c r="B67" s="672" t="s">
        <v>573</v>
      </c>
      <c r="C67" s="672"/>
      <c r="D67" s="672"/>
      <c r="E67" s="672"/>
      <c r="F67" s="672"/>
      <c r="G67" s="672"/>
      <c r="H67" s="672"/>
      <c r="I67" s="672"/>
      <c r="J67" s="672"/>
      <c r="K67" s="672"/>
      <c r="L67" s="672"/>
      <c r="M67" s="672"/>
      <c r="N67" s="672"/>
      <c r="O67" s="672"/>
      <c r="P67" s="672"/>
      <c r="Q67" s="672"/>
      <c r="R67" s="672"/>
      <c r="S67" s="672"/>
      <c r="T67" s="672"/>
      <c r="U67" s="672"/>
      <c r="V67" s="672"/>
      <c r="W67" s="672"/>
      <c r="X67" s="672"/>
      <c r="Y67" s="672"/>
      <c r="Z67" s="672"/>
      <c r="AA67" s="672"/>
      <c r="AB67" s="672"/>
      <c r="AC67" s="672"/>
      <c r="AD67" s="672"/>
      <c r="AE67" s="672"/>
      <c r="AF67" s="672"/>
      <c r="AG67" s="672"/>
      <c r="AH67" s="672"/>
      <c r="AI67" s="672"/>
      <c r="AJ67" s="672"/>
      <c r="AK67" s="672"/>
      <c r="AL67" s="436"/>
    </row>
    <row r="68" spans="2:38">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row>
    <row r="69" spans="2:38" ht="15.75" thickBot="1">
      <c r="B69" s="559" t="s">
        <v>744</v>
      </c>
      <c r="C69" s="559"/>
      <c r="D69" s="559"/>
      <c r="E69" s="559"/>
      <c r="F69" s="559"/>
      <c r="G69" s="559"/>
      <c r="H69" s="559"/>
      <c r="I69" s="559"/>
      <c r="J69" s="559"/>
      <c r="K69" s="559"/>
      <c r="L69" s="559"/>
      <c r="M69" s="559"/>
      <c r="N69" s="559"/>
      <c r="O69" s="559"/>
      <c r="P69" s="559"/>
      <c r="Q69" s="559"/>
      <c r="R69" s="559"/>
      <c r="S69" s="559"/>
      <c r="T69" s="559"/>
      <c r="U69" s="559"/>
      <c r="V69" s="559"/>
      <c r="W69" s="559"/>
      <c r="X69" s="559"/>
      <c r="Y69" s="559"/>
      <c r="Z69" s="336"/>
      <c r="AA69" s="336"/>
      <c r="AB69" s="336"/>
      <c r="AC69" s="336"/>
      <c r="AD69" s="336"/>
    </row>
    <row r="70" spans="2:38" ht="15.75" thickTop="1">
      <c r="B70" s="562" t="s">
        <v>546</v>
      </c>
      <c r="C70" s="563"/>
      <c r="D70" s="568" t="s">
        <v>745</v>
      </c>
      <c r="E70" s="569"/>
      <c r="F70" s="569"/>
      <c r="G70" s="569"/>
      <c r="H70" s="569"/>
      <c r="I70" s="569"/>
      <c r="J70" s="569"/>
      <c r="K70" s="569"/>
      <c r="L70" s="569"/>
      <c r="M70" s="569"/>
      <c r="N70" s="569"/>
      <c r="O70" s="569"/>
      <c r="P70" s="569"/>
      <c r="Q70" s="569"/>
      <c r="R70" s="569"/>
      <c r="S70" s="569"/>
      <c r="T70" s="569"/>
      <c r="U70" s="569"/>
      <c r="V70" s="569"/>
      <c r="W70" s="569"/>
      <c r="X70" s="569"/>
      <c r="Y70" s="570"/>
      <c r="Z70" s="336"/>
      <c r="AA70" s="336"/>
      <c r="AB70" s="336"/>
      <c r="AC70" s="336"/>
      <c r="AD70" s="336"/>
    </row>
    <row r="71" spans="2:38">
      <c r="B71" s="564"/>
      <c r="C71" s="565"/>
      <c r="D71" s="571" t="s">
        <v>549</v>
      </c>
      <c r="E71" s="572"/>
      <c r="F71" s="572" t="s">
        <v>613</v>
      </c>
      <c r="G71" s="572"/>
      <c r="H71" s="572" t="s">
        <v>614</v>
      </c>
      <c r="I71" s="572"/>
      <c r="J71" s="572" t="s">
        <v>615</v>
      </c>
      <c r="K71" s="572"/>
      <c r="L71" s="572" t="s">
        <v>616</v>
      </c>
      <c r="M71" s="572"/>
      <c r="N71" s="572" t="s">
        <v>617</v>
      </c>
      <c r="O71" s="572"/>
      <c r="P71" s="572" t="s">
        <v>618</v>
      </c>
      <c r="Q71" s="572"/>
      <c r="R71" s="572" t="s">
        <v>619</v>
      </c>
      <c r="S71" s="572"/>
      <c r="T71" s="572" t="s">
        <v>620</v>
      </c>
      <c r="U71" s="572"/>
      <c r="V71" s="572" t="s">
        <v>621</v>
      </c>
      <c r="W71" s="572"/>
      <c r="X71" s="572" t="s">
        <v>622</v>
      </c>
      <c r="Y71" s="573"/>
      <c r="Z71" s="336"/>
      <c r="AA71" s="336"/>
      <c r="AB71" s="336"/>
      <c r="AC71" s="336"/>
      <c r="AD71" s="336"/>
    </row>
    <row r="72" spans="2:38" ht="25.5" thickBot="1">
      <c r="B72" s="566"/>
      <c r="C72" s="567"/>
      <c r="D72" s="386" t="s">
        <v>547</v>
      </c>
      <c r="E72" s="387" t="s">
        <v>548</v>
      </c>
      <c r="F72" s="387" t="s">
        <v>547</v>
      </c>
      <c r="G72" s="387" t="s">
        <v>548</v>
      </c>
      <c r="H72" s="387" t="s">
        <v>547</v>
      </c>
      <c r="I72" s="387" t="s">
        <v>548</v>
      </c>
      <c r="J72" s="387" t="s">
        <v>547</v>
      </c>
      <c r="K72" s="387" t="s">
        <v>548</v>
      </c>
      <c r="L72" s="387" t="s">
        <v>547</v>
      </c>
      <c r="M72" s="387" t="s">
        <v>548</v>
      </c>
      <c r="N72" s="387" t="s">
        <v>547</v>
      </c>
      <c r="O72" s="387" t="s">
        <v>548</v>
      </c>
      <c r="P72" s="387" t="s">
        <v>547</v>
      </c>
      <c r="Q72" s="387" t="s">
        <v>548</v>
      </c>
      <c r="R72" s="387" t="s">
        <v>547</v>
      </c>
      <c r="S72" s="387" t="s">
        <v>548</v>
      </c>
      <c r="T72" s="387" t="s">
        <v>547</v>
      </c>
      <c r="U72" s="387" t="s">
        <v>548</v>
      </c>
      <c r="V72" s="387" t="s">
        <v>547</v>
      </c>
      <c r="W72" s="387" t="s">
        <v>548</v>
      </c>
      <c r="X72" s="387" t="s">
        <v>547</v>
      </c>
      <c r="Y72" s="388" t="s">
        <v>548</v>
      </c>
      <c r="Z72" s="336"/>
      <c r="AA72" s="336"/>
      <c r="AB72" s="336"/>
      <c r="AC72" s="336"/>
      <c r="AD72" s="336"/>
    </row>
    <row r="73" spans="2:38" ht="15.75" thickTop="1">
      <c r="B73" s="555" t="s">
        <v>746</v>
      </c>
      <c r="C73" s="341" t="s">
        <v>549</v>
      </c>
      <c r="D73" s="342">
        <v>3171.800000000007</v>
      </c>
      <c r="E73" s="389">
        <v>1</v>
      </c>
      <c r="F73" s="390">
        <v>1883.0600000000015</v>
      </c>
      <c r="G73" s="389">
        <v>1</v>
      </c>
      <c r="H73" s="390">
        <v>624.10000000000025</v>
      </c>
      <c r="I73" s="389">
        <v>1</v>
      </c>
      <c r="J73" s="390">
        <v>165.78999999999996</v>
      </c>
      <c r="K73" s="389">
        <v>1</v>
      </c>
      <c r="L73" s="390">
        <v>150.79999999999995</v>
      </c>
      <c r="M73" s="389">
        <v>1</v>
      </c>
      <c r="N73" s="390">
        <v>149.99999999999997</v>
      </c>
      <c r="O73" s="389">
        <v>1</v>
      </c>
      <c r="P73" s="390">
        <v>136.39000000000001</v>
      </c>
      <c r="Q73" s="389">
        <v>1</v>
      </c>
      <c r="R73" s="390">
        <v>26.21</v>
      </c>
      <c r="S73" s="389">
        <v>1</v>
      </c>
      <c r="T73" s="390">
        <v>20.180000000000003</v>
      </c>
      <c r="U73" s="389">
        <v>1</v>
      </c>
      <c r="V73" s="390">
        <v>12.45</v>
      </c>
      <c r="W73" s="389">
        <v>1</v>
      </c>
      <c r="X73" s="390">
        <v>2.8200000000000003</v>
      </c>
      <c r="Y73" s="343">
        <v>1</v>
      </c>
      <c r="Z73" s="336"/>
      <c r="AA73" s="336"/>
      <c r="AB73" s="336"/>
      <c r="AC73" s="336"/>
      <c r="AD73" s="336"/>
    </row>
    <row r="74" spans="2:38">
      <c r="B74" s="556"/>
      <c r="C74" s="344" t="s">
        <v>550</v>
      </c>
      <c r="D74" s="324">
        <v>945.12000000000103</v>
      </c>
      <c r="E74" s="391">
        <v>0.29797591273094109</v>
      </c>
      <c r="F74" s="392">
        <v>587.50000000000068</v>
      </c>
      <c r="G74" s="391">
        <v>0.31199218293628467</v>
      </c>
      <c r="H74" s="392">
        <v>156.73000000000002</v>
      </c>
      <c r="I74" s="391">
        <v>0.2511296266623938</v>
      </c>
      <c r="J74" s="392">
        <v>56.64</v>
      </c>
      <c r="K74" s="391">
        <v>0.34163701067615659</v>
      </c>
      <c r="L74" s="392">
        <v>57.300000000000004</v>
      </c>
      <c r="M74" s="391">
        <v>0.37997347480106114</v>
      </c>
      <c r="N74" s="392">
        <v>39.309999999999995</v>
      </c>
      <c r="O74" s="391">
        <v>0.26206666666666667</v>
      </c>
      <c r="P74" s="392">
        <v>26.91</v>
      </c>
      <c r="Q74" s="391">
        <v>0.19730185497470487</v>
      </c>
      <c r="R74" s="392">
        <v>7.6800000000000006</v>
      </c>
      <c r="S74" s="391">
        <v>0.29301793208698973</v>
      </c>
      <c r="T74" s="392">
        <v>4.1399999999999997</v>
      </c>
      <c r="U74" s="391">
        <v>0.20515361744301283</v>
      </c>
      <c r="V74" s="392">
        <v>7.9600000000000009</v>
      </c>
      <c r="W74" s="391">
        <v>0.63935742971887566</v>
      </c>
      <c r="X74" s="434">
        <v>0.95</v>
      </c>
      <c r="Y74" s="325">
        <v>0.33687943262411335</v>
      </c>
      <c r="Z74" s="336"/>
      <c r="AA74" s="336"/>
      <c r="AB74" s="336"/>
      <c r="AC74" s="336"/>
      <c r="AD74" s="336"/>
    </row>
    <row r="75" spans="2:38" ht="15.75" thickBot="1">
      <c r="B75" s="557"/>
      <c r="C75" s="345" t="s">
        <v>551</v>
      </c>
      <c r="D75" s="346">
        <v>2226.6800000000076</v>
      </c>
      <c r="E75" s="393">
        <v>0.7020240872690594</v>
      </c>
      <c r="F75" s="394">
        <v>1295.5599999999988</v>
      </c>
      <c r="G75" s="393">
        <v>0.68800781706371428</v>
      </c>
      <c r="H75" s="394">
        <v>467.36999999999978</v>
      </c>
      <c r="I75" s="393">
        <v>0.74887037333760564</v>
      </c>
      <c r="J75" s="394">
        <v>109.14999999999996</v>
      </c>
      <c r="K75" s="393">
        <v>0.65836298932384318</v>
      </c>
      <c r="L75" s="394">
        <v>93.499999999999986</v>
      </c>
      <c r="M75" s="393">
        <v>0.62002652519893908</v>
      </c>
      <c r="N75" s="394">
        <v>110.68999999999997</v>
      </c>
      <c r="O75" s="393">
        <v>0.73793333333333322</v>
      </c>
      <c r="P75" s="394">
        <v>109.48</v>
      </c>
      <c r="Q75" s="393">
        <v>0.80269814502529502</v>
      </c>
      <c r="R75" s="394">
        <v>18.529999999999998</v>
      </c>
      <c r="S75" s="393">
        <v>0.70698206791301021</v>
      </c>
      <c r="T75" s="394">
        <v>16.04</v>
      </c>
      <c r="U75" s="393">
        <v>0.79484638255698703</v>
      </c>
      <c r="V75" s="394">
        <v>4.49</v>
      </c>
      <c r="W75" s="393">
        <v>0.36064257028112451</v>
      </c>
      <c r="X75" s="394">
        <v>1.87</v>
      </c>
      <c r="Y75" s="347">
        <v>0.66312056737588643</v>
      </c>
      <c r="Z75" s="336"/>
      <c r="AA75" s="336"/>
      <c r="AB75" s="336"/>
      <c r="AC75" s="336"/>
      <c r="AD75" s="336"/>
    </row>
    <row r="76" spans="2:38" ht="31.5" customHeight="1" thickTop="1">
      <c r="B76" s="558" t="s">
        <v>1486</v>
      </c>
      <c r="C76" s="558"/>
      <c r="D76" s="558"/>
      <c r="E76" s="558"/>
      <c r="F76" s="558"/>
      <c r="G76" s="558"/>
      <c r="H76" s="558"/>
      <c r="I76" s="558"/>
      <c r="J76" s="558"/>
      <c r="K76" s="558"/>
      <c r="L76" s="558"/>
      <c r="M76" s="558"/>
      <c r="N76" s="558"/>
      <c r="O76" s="558"/>
      <c r="P76" s="558"/>
      <c r="Q76" s="558"/>
      <c r="R76" s="558"/>
      <c r="S76" s="558"/>
      <c r="T76" s="558"/>
      <c r="U76" s="558"/>
      <c r="V76" s="558"/>
      <c r="W76" s="558"/>
      <c r="X76" s="558"/>
      <c r="Y76" s="558"/>
      <c r="Z76" s="336"/>
      <c r="AA76" s="336"/>
      <c r="AB76" s="336"/>
      <c r="AC76" s="336"/>
      <c r="AD76" s="336"/>
    </row>
    <row r="77" spans="2:38">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row>
    <row r="78" spans="2:38" ht="15.75" thickBot="1">
      <c r="B78" s="559" t="s">
        <v>748</v>
      </c>
      <c r="C78" s="559"/>
      <c r="D78" s="559"/>
      <c r="E78" s="559"/>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row>
    <row r="79" spans="2:38" ht="26.25" thickTop="1" thickBot="1">
      <c r="B79" s="560" t="s">
        <v>546</v>
      </c>
      <c r="C79" s="561"/>
      <c r="D79" s="339" t="s">
        <v>547</v>
      </c>
      <c r="E79" s="340" t="s">
        <v>548</v>
      </c>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row>
    <row r="80" spans="2:38" ht="15.75" thickTop="1">
      <c r="B80" s="555" t="s">
        <v>749</v>
      </c>
      <c r="C80" s="341" t="s">
        <v>549</v>
      </c>
      <c r="D80" s="342">
        <v>11465.170000000055</v>
      </c>
      <c r="E80" s="343">
        <v>1</v>
      </c>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row>
    <row r="81" spans="2:30">
      <c r="B81" s="556"/>
      <c r="C81" s="344" t="s">
        <v>550</v>
      </c>
      <c r="D81" s="324">
        <v>10157.410000000069</v>
      </c>
      <c r="E81" s="325">
        <v>0.88593627482191895</v>
      </c>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row>
    <row r="82" spans="2:30" ht="15.75" thickBot="1">
      <c r="B82" s="557"/>
      <c r="C82" s="345" t="s">
        <v>551</v>
      </c>
      <c r="D82" s="346">
        <v>1307.7599999999989</v>
      </c>
      <c r="E82" s="347">
        <v>0.11406372517808219</v>
      </c>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row>
    <row r="83" spans="2:30" ht="15.75" thickTop="1">
      <c r="B83" s="558" t="s">
        <v>573</v>
      </c>
      <c r="C83" s="558"/>
      <c r="D83" s="558"/>
      <c r="E83" s="558"/>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row>
    <row r="84" spans="2:30">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row>
    <row r="85" spans="2:30">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row>
    <row r="86" spans="2:30" ht="15.75" thickBot="1">
      <c r="B86" s="662" t="s">
        <v>1117</v>
      </c>
      <c r="C86" s="662"/>
      <c r="D86" s="662"/>
      <c r="E86" s="662"/>
      <c r="F86" s="459"/>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row>
    <row r="87" spans="2:30" ht="26.25" thickTop="1" thickBot="1">
      <c r="B87" s="663" t="s">
        <v>546</v>
      </c>
      <c r="C87" s="664"/>
      <c r="D87" s="460" t="s">
        <v>547</v>
      </c>
      <c r="E87" s="461" t="s">
        <v>548</v>
      </c>
      <c r="F87" s="141"/>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row>
    <row r="88" spans="2:30" ht="15.75" thickTop="1">
      <c r="B88" s="665" t="s">
        <v>1118</v>
      </c>
      <c r="C88" s="462" t="s">
        <v>549</v>
      </c>
      <c r="D88" s="463">
        <v>1307.7599999999989</v>
      </c>
      <c r="E88" s="464">
        <v>1</v>
      </c>
      <c r="F88" s="141"/>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row>
    <row r="89" spans="2:30">
      <c r="B89" s="666"/>
      <c r="C89" s="465" t="s">
        <v>562</v>
      </c>
      <c r="D89" s="466">
        <v>1214.7199999999987</v>
      </c>
      <c r="E89" s="467">
        <v>0.92885544748271831</v>
      </c>
      <c r="F89" s="141"/>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row>
    <row r="90" spans="2:30" ht="15.75" thickBot="1">
      <c r="B90" s="667"/>
      <c r="C90" s="468" t="s">
        <v>563</v>
      </c>
      <c r="D90" s="469">
        <v>93.040000000000035</v>
      </c>
      <c r="E90" s="470">
        <v>7.1144552517281551E-2</v>
      </c>
      <c r="F90" s="141"/>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row>
    <row r="91" spans="2:30" ht="15.75" thickTop="1">
      <c r="B91" s="668" t="s">
        <v>1119</v>
      </c>
      <c r="C91" s="668"/>
      <c r="D91" s="668"/>
      <c r="E91" s="668"/>
      <c r="F91" s="141"/>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row>
    <row r="92" spans="2:30">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row>
    <row r="93" spans="2:30">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row>
    <row r="94" spans="2:30">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row>
    <row r="95" spans="2:30" ht="17.25" customHeight="1" thickBot="1">
      <c r="B95" s="559" t="s">
        <v>750</v>
      </c>
      <c r="C95" s="559"/>
      <c r="D95" s="559"/>
      <c r="E95" s="559"/>
      <c r="F95" s="559"/>
      <c r="G95" s="559"/>
      <c r="H95" s="559"/>
      <c r="I95" s="559"/>
      <c r="J95" s="559"/>
      <c r="K95" s="559"/>
      <c r="L95" s="559"/>
      <c r="M95" s="559"/>
      <c r="N95" s="559"/>
      <c r="O95" s="559"/>
      <c r="P95" s="559"/>
      <c r="Q95" s="559"/>
      <c r="R95" s="559"/>
      <c r="S95" s="559"/>
      <c r="T95" s="559"/>
      <c r="U95" s="559"/>
      <c r="V95" s="559"/>
      <c r="W95" s="559"/>
      <c r="X95" s="559"/>
      <c r="Y95" s="559"/>
      <c r="Z95" s="336"/>
      <c r="AA95" s="336"/>
      <c r="AB95" s="336"/>
      <c r="AC95" s="336"/>
      <c r="AD95" s="336"/>
    </row>
    <row r="96" spans="2:30" ht="15.75" thickTop="1">
      <c r="B96" s="562" t="s">
        <v>546</v>
      </c>
      <c r="C96" s="563"/>
      <c r="D96" s="568" t="s">
        <v>745</v>
      </c>
      <c r="E96" s="569"/>
      <c r="F96" s="569"/>
      <c r="G96" s="569"/>
      <c r="H96" s="569"/>
      <c r="I96" s="569"/>
      <c r="J96" s="569"/>
      <c r="K96" s="569"/>
      <c r="L96" s="569"/>
      <c r="M96" s="569"/>
      <c r="N96" s="569"/>
      <c r="O96" s="569"/>
      <c r="P96" s="569"/>
      <c r="Q96" s="569"/>
      <c r="R96" s="569"/>
      <c r="S96" s="569"/>
      <c r="T96" s="569"/>
      <c r="U96" s="569"/>
      <c r="V96" s="569"/>
      <c r="W96" s="569"/>
      <c r="X96" s="569"/>
      <c r="Y96" s="570"/>
      <c r="Z96" s="336"/>
      <c r="AA96" s="336"/>
      <c r="AB96" s="336"/>
      <c r="AC96" s="336"/>
      <c r="AD96" s="336"/>
    </row>
    <row r="97" spans="2:30">
      <c r="B97" s="564"/>
      <c r="C97" s="565"/>
      <c r="D97" s="571" t="s">
        <v>549</v>
      </c>
      <c r="E97" s="572"/>
      <c r="F97" s="572" t="s">
        <v>613</v>
      </c>
      <c r="G97" s="572"/>
      <c r="H97" s="572" t="s">
        <v>614</v>
      </c>
      <c r="I97" s="572"/>
      <c r="J97" s="572" t="s">
        <v>615</v>
      </c>
      <c r="K97" s="572"/>
      <c r="L97" s="572" t="s">
        <v>616</v>
      </c>
      <c r="M97" s="572"/>
      <c r="N97" s="572" t="s">
        <v>617</v>
      </c>
      <c r="O97" s="572"/>
      <c r="P97" s="572" t="s">
        <v>618</v>
      </c>
      <c r="Q97" s="572"/>
      <c r="R97" s="572" t="s">
        <v>619</v>
      </c>
      <c r="S97" s="572"/>
      <c r="T97" s="572" t="s">
        <v>620</v>
      </c>
      <c r="U97" s="572"/>
      <c r="V97" s="572" t="s">
        <v>621</v>
      </c>
      <c r="W97" s="572"/>
      <c r="X97" s="572" t="s">
        <v>622</v>
      </c>
      <c r="Y97" s="573"/>
      <c r="Z97" s="336"/>
      <c r="AA97" s="336"/>
      <c r="AB97" s="336"/>
      <c r="AC97" s="336"/>
      <c r="AD97" s="336"/>
    </row>
    <row r="98" spans="2:30" ht="25.5" thickBot="1">
      <c r="B98" s="566"/>
      <c r="C98" s="567"/>
      <c r="D98" s="386" t="s">
        <v>547</v>
      </c>
      <c r="E98" s="387" t="s">
        <v>548</v>
      </c>
      <c r="F98" s="387" t="s">
        <v>547</v>
      </c>
      <c r="G98" s="387" t="s">
        <v>548</v>
      </c>
      <c r="H98" s="387" t="s">
        <v>547</v>
      </c>
      <c r="I98" s="387" t="s">
        <v>548</v>
      </c>
      <c r="J98" s="387" t="s">
        <v>547</v>
      </c>
      <c r="K98" s="387" t="s">
        <v>548</v>
      </c>
      <c r="L98" s="387" t="s">
        <v>547</v>
      </c>
      <c r="M98" s="387" t="s">
        <v>548</v>
      </c>
      <c r="N98" s="387" t="s">
        <v>547</v>
      </c>
      <c r="O98" s="387" t="s">
        <v>548</v>
      </c>
      <c r="P98" s="387" t="s">
        <v>547</v>
      </c>
      <c r="Q98" s="387" t="s">
        <v>548</v>
      </c>
      <c r="R98" s="387" t="s">
        <v>547</v>
      </c>
      <c r="S98" s="387" t="s">
        <v>548</v>
      </c>
      <c r="T98" s="387" t="s">
        <v>547</v>
      </c>
      <c r="U98" s="387" t="s">
        <v>548</v>
      </c>
      <c r="V98" s="387" t="s">
        <v>547</v>
      </c>
      <c r="W98" s="387" t="s">
        <v>548</v>
      </c>
      <c r="X98" s="387" t="s">
        <v>547</v>
      </c>
      <c r="Y98" s="388" t="s">
        <v>548</v>
      </c>
      <c r="Z98" s="336"/>
      <c r="AA98" s="336"/>
      <c r="AB98" s="336"/>
      <c r="AC98" s="336"/>
      <c r="AD98" s="336"/>
    </row>
    <row r="99" spans="2:30" ht="15.75" thickTop="1">
      <c r="B99" s="555" t="s">
        <v>751</v>
      </c>
      <c r="C99" s="341" t="s">
        <v>549</v>
      </c>
      <c r="D99" s="342">
        <v>3171.800000000007</v>
      </c>
      <c r="E99" s="389">
        <v>1</v>
      </c>
      <c r="F99" s="390">
        <v>1883.0600000000015</v>
      </c>
      <c r="G99" s="389">
        <v>1</v>
      </c>
      <c r="H99" s="390">
        <v>624.10000000000025</v>
      </c>
      <c r="I99" s="389">
        <v>1</v>
      </c>
      <c r="J99" s="390">
        <v>165.78999999999996</v>
      </c>
      <c r="K99" s="389">
        <v>1</v>
      </c>
      <c r="L99" s="390">
        <v>150.79999999999995</v>
      </c>
      <c r="M99" s="389">
        <v>1</v>
      </c>
      <c r="N99" s="390">
        <v>149.99999999999997</v>
      </c>
      <c r="O99" s="389">
        <v>1</v>
      </c>
      <c r="P99" s="390">
        <v>136.39000000000001</v>
      </c>
      <c r="Q99" s="389">
        <v>1</v>
      </c>
      <c r="R99" s="390">
        <v>26.21</v>
      </c>
      <c r="S99" s="389">
        <v>1</v>
      </c>
      <c r="T99" s="390">
        <v>20.180000000000003</v>
      </c>
      <c r="U99" s="389">
        <v>1</v>
      </c>
      <c r="V99" s="390">
        <v>12.45</v>
      </c>
      <c r="W99" s="389">
        <v>1</v>
      </c>
      <c r="X99" s="390">
        <v>2.8200000000000003</v>
      </c>
      <c r="Y99" s="343">
        <v>1</v>
      </c>
      <c r="Z99" s="336"/>
      <c r="AA99" s="336"/>
      <c r="AB99" s="336"/>
      <c r="AC99" s="336"/>
      <c r="AD99" s="336"/>
    </row>
    <row r="100" spans="2:30">
      <c r="B100" s="556"/>
      <c r="C100" s="344" t="s">
        <v>550</v>
      </c>
      <c r="D100" s="324">
        <v>3166.2300000000073</v>
      </c>
      <c r="E100" s="391">
        <v>0.99824389936313773</v>
      </c>
      <c r="F100" s="392">
        <v>1878.7300000000014</v>
      </c>
      <c r="G100" s="391">
        <v>0.99770055123044399</v>
      </c>
      <c r="H100" s="392">
        <v>624.10000000000025</v>
      </c>
      <c r="I100" s="391">
        <v>1</v>
      </c>
      <c r="J100" s="392">
        <v>164.54999999999998</v>
      </c>
      <c r="K100" s="391">
        <v>0.99252065866457573</v>
      </c>
      <c r="L100" s="392">
        <v>150.79999999999995</v>
      </c>
      <c r="M100" s="391">
        <v>1</v>
      </c>
      <c r="N100" s="392">
        <v>149.99999999999997</v>
      </c>
      <c r="O100" s="391">
        <v>1</v>
      </c>
      <c r="P100" s="392">
        <v>136.39000000000001</v>
      </c>
      <c r="Q100" s="391">
        <v>1</v>
      </c>
      <c r="R100" s="392">
        <v>26.21</v>
      </c>
      <c r="S100" s="391">
        <v>1</v>
      </c>
      <c r="T100" s="392">
        <v>20.180000000000003</v>
      </c>
      <c r="U100" s="391">
        <v>1</v>
      </c>
      <c r="V100" s="392">
        <v>12.45</v>
      </c>
      <c r="W100" s="391">
        <v>1</v>
      </c>
      <c r="X100" s="392">
        <v>2.8200000000000003</v>
      </c>
      <c r="Y100" s="325">
        <v>1</v>
      </c>
      <c r="Z100" s="336"/>
      <c r="AA100" s="336"/>
      <c r="AB100" s="336"/>
      <c r="AC100" s="336"/>
      <c r="AD100" s="336"/>
    </row>
    <row r="101" spans="2:30">
      <c r="B101" s="556"/>
      <c r="C101" s="344" t="s">
        <v>551</v>
      </c>
      <c r="D101" s="324">
        <v>5.57</v>
      </c>
      <c r="E101" s="430">
        <v>1.7561006368623454E-3</v>
      </c>
      <c r="F101" s="392">
        <v>4.33</v>
      </c>
      <c r="G101" s="430">
        <v>2.2994487695559337E-3</v>
      </c>
      <c r="H101" s="392">
        <v>0</v>
      </c>
      <c r="I101" s="391">
        <v>0</v>
      </c>
      <c r="J101" s="392">
        <v>1.24</v>
      </c>
      <c r="K101" s="430">
        <v>7.4793413354243329E-3</v>
      </c>
      <c r="L101" s="392">
        <v>0</v>
      </c>
      <c r="M101" s="391">
        <v>0</v>
      </c>
      <c r="N101" s="392">
        <v>0</v>
      </c>
      <c r="O101" s="391">
        <v>0</v>
      </c>
      <c r="P101" s="392">
        <v>0</v>
      </c>
      <c r="Q101" s="391">
        <v>0</v>
      </c>
      <c r="R101" s="392">
        <v>0</v>
      </c>
      <c r="S101" s="391">
        <v>0</v>
      </c>
      <c r="T101" s="392">
        <v>0</v>
      </c>
      <c r="U101" s="391">
        <v>0</v>
      </c>
      <c r="V101" s="392">
        <v>0</v>
      </c>
      <c r="W101" s="391">
        <v>0</v>
      </c>
      <c r="X101" s="392">
        <v>0</v>
      </c>
      <c r="Y101" s="325">
        <v>0</v>
      </c>
      <c r="Z101" s="336"/>
      <c r="AA101" s="336"/>
      <c r="AB101" s="336"/>
      <c r="AC101" s="336"/>
      <c r="AD101" s="336"/>
    </row>
    <row r="102" spans="2:30">
      <c r="B102" s="556" t="s">
        <v>752</v>
      </c>
      <c r="C102" s="344" t="s">
        <v>549</v>
      </c>
      <c r="D102" s="324">
        <v>3171.800000000007</v>
      </c>
      <c r="E102" s="391">
        <v>1</v>
      </c>
      <c r="F102" s="392">
        <v>1883.0600000000015</v>
      </c>
      <c r="G102" s="391">
        <v>1</v>
      </c>
      <c r="H102" s="392">
        <v>624.10000000000025</v>
      </c>
      <c r="I102" s="391">
        <v>1</v>
      </c>
      <c r="J102" s="392">
        <v>165.78999999999996</v>
      </c>
      <c r="K102" s="391">
        <v>1</v>
      </c>
      <c r="L102" s="392">
        <v>150.79999999999995</v>
      </c>
      <c r="M102" s="391">
        <v>1</v>
      </c>
      <c r="N102" s="392">
        <v>149.99999999999997</v>
      </c>
      <c r="O102" s="391">
        <v>1</v>
      </c>
      <c r="P102" s="392">
        <v>136.39000000000001</v>
      </c>
      <c r="Q102" s="391">
        <v>1</v>
      </c>
      <c r="R102" s="392">
        <v>26.21</v>
      </c>
      <c r="S102" s="391">
        <v>1</v>
      </c>
      <c r="T102" s="392">
        <v>20.180000000000003</v>
      </c>
      <c r="U102" s="391">
        <v>1</v>
      </c>
      <c r="V102" s="392">
        <v>12.45</v>
      </c>
      <c r="W102" s="391">
        <v>1</v>
      </c>
      <c r="X102" s="392">
        <v>2.8200000000000003</v>
      </c>
      <c r="Y102" s="325">
        <v>1</v>
      </c>
      <c r="Z102" s="336"/>
      <c r="AA102" s="336"/>
      <c r="AB102" s="336"/>
      <c r="AC102" s="336"/>
      <c r="AD102" s="336"/>
    </row>
    <row r="103" spans="2:30">
      <c r="B103" s="556"/>
      <c r="C103" s="344" t="s">
        <v>550</v>
      </c>
      <c r="D103" s="324">
        <v>3166.4300000000076</v>
      </c>
      <c r="E103" s="391">
        <v>0.99830695504130162</v>
      </c>
      <c r="F103" s="392">
        <v>1882.1400000000015</v>
      </c>
      <c r="G103" s="391">
        <v>0.99951143351778482</v>
      </c>
      <c r="H103" s="392">
        <v>624.10000000000025</v>
      </c>
      <c r="I103" s="391">
        <v>1</v>
      </c>
      <c r="J103" s="392">
        <v>164.00999999999996</v>
      </c>
      <c r="K103" s="391">
        <v>0.98926352614753599</v>
      </c>
      <c r="L103" s="392">
        <v>148.68999999999997</v>
      </c>
      <c r="M103" s="391">
        <v>0.98600795755968174</v>
      </c>
      <c r="N103" s="392">
        <v>149.99999999999997</v>
      </c>
      <c r="O103" s="391">
        <v>1</v>
      </c>
      <c r="P103" s="392">
        <v>136.39000000000001</v>
      </c>
      <c r="Q103" s="391">
        <v>1</v>
      </c>
      <c r="R103" s="392">
        <v>25.650000000000002</v>
      </c>
      <c r="S103" s="391">
        <v>0.978634109118657</v>
      </c>
      <c r="T103" s="392">
        <v>20.180000000000003</v>
      </c>
      <c r="U103" s="391">
        <v>1</v>
      </c>
      <c r="V103" s="392">
        <v>12.45</v>
      </c>
      <c r="W103" s="391">
        <v>1</v>
      </c>
      <c r="X103" s="392">
        <v>2.8200000000000003</v>
      </c>
      <c r="Y103" s="325">
        <v>1</v>
      </c>
      <c r="Z103" s="336"/>
      <c r="AA103" s="336"/>
      <c r="AB103" s="336"/>
      <c r="AC103" s="336"/>
      <c r="AD103" s="336"/>
    </row>
    <row r="104" spans="2:30">
      <c r="B104" s="556"/>
      <c r="C104" s="344" t="s">
        <v>551</v>
      </c>
      <c r="D104" s="324">
        <v>5.3699999999999992</v>
      </c>
      <c r="E104" s="430">
        <v>1.6930449586985269E-3</v>
      </c>
      <c r="F104" s="434">
        <v>0.92</v>
      </c>
      <c r="G104" s="430">
        <v>4.8856648221511762E-4</v>
      </c>
      <c r="H104" s="392">
        <v>0</v>
      </c>
      <c r="I104" s="391">
        <v>0</v>
      </c>
      <c r="J104" s="392">
        <v>1.78</v>
      </c>
      <c r="K104" s="391">
        <v>1.0736473852463962E-2</v>
      </c>
      <c r="L104" s="392">
        <v>2.11</v>
      </c>
      <c r="M104" s="391">
        <v>1.3992042440318306E-2</v>
      </c>
      <c r="N104" s="392">
        <v>0</v>
      </c>
      <c r="O104" s="391">
        <v>0</v>
      </c>
      <c r="P104" s="392">
        <v>0</v>
      </c>
      <c r="Q104" s="391">
        <v>0</v>
      </c>
      <c r="R104" s="434">
        <v>0.56000000000000005</v>
      </c>
      <c r="S104" s="391">
        <v>2.1365890881343001E-2</v>
      </c>
      <c r="T104" s="392">
        <v>0</v>
      </c>
      <c r="U104" s="391">
        <v>0</v>
      </c>
      <c r="V104" s="392">
        <v>0</v>
      </c>
      <c r="W104" s="391">
        <v>0</v>
      </c>
      <c r="X104" s="392">
        <v>0</v>
      </c>
      <c r="Y104" s="325">
        <v>0</v>
      </c>
      <c r="Z104" s="336"/>
      <c r="AA104" s="336"/>
      <c r="AB104" s="336"/>
      <c r="AC104" s="336"/>
      <c r="AD104" s="336"/>
    </row>
    <row r="105" spans="2:30">
      <c r="B105" s="556" t="s">
        <v>753</v>
      </c>
      <c r="C105" s="344" t="s">
        <v>549</v>
      </c>
      <c r="D105" s="324">
        <v>3171.800000000007</v>
      </c>
      <c r="E105" s="391">
        <v>1</v>
      </c>
      <c r="F105" s="392">
        <v>1883.0600000000015</v>
      </c>
      <c r="G105" s="391">
        <v>1</v>
      </c>
      <c r="H105" s="392">
        <v>624.10000000000025</v>
      </c>
      <c r="I105" s="391">
        <v>1</v>
      </c>
      <c r="J105" s="392">
        <v>165.78999999999996</v>
      </c>
      <c r="K105" s="391">
        <v>1</v>
      </c>
      <c r="L105" s="392">
        <v>150.79999999999995</v>
      </c>
      <c r="M105" s="391">
        <v>1</v>
      </c>
      <c r="N105" s="392">
        <v>149.99999999999997</v>
      </c>
      <c r="O105" s="391">
        <v>1</v>
      </c>
      <c r="P105" s="392">
        <v>136.39000000000001</v>
      </c>
      <c r="Q105" s="391">
        <v>1</v>
      </c>
      <c r="R105" s="392">
        <v>26.21</v>
      </c>
      <c r="S105" s="391">
        <v>1</v>
      </c>
      <c r="T105" s="392">
        <v>20.180000000000003</v>
      </c>
      <c r="U105" s="391">
        <v>1</v>
      </c>
      <c r="V105" s="392">
        <v>12.45</v>
      </c>
      <c r="W105" s="391">
        <v>1</v>
      </c>
      <c r="X105" s="392">
        <v>2.8200000000000003</v>
      </c>
      <c r="Y105" s="325">
        <v>1</v>
      </c>
      <c r="Z105" s="336"/>
      <c r="AA105" s="336"/>
      <c r="AB105" s="336"/>
      <c r="AC105" s="336"/>
      <c r="AD105" s="336"/>
    </row>
    <row r="106" spans="2:30">
      <c r="B106" s="556"/>
      <c r="C106" s="344" t="s">
        <v>550</v>
      </c>
      <c r="D106" s="324">
        <v>3162.2100000000073</v>
      </c>
      <c r="E106" s="391">
        <v>0.99697648023204488</v>
      </c>
      <c r="F106" s="392">
        <v>1879.3900000000015</v>
      </c>
      <c r="G106" s="391">
        <v>0.99805104457638094</v>
      </c>
      <c r="H106" s="392">
        <v>620.2900000000003</v>
      </c>
      <c r="I106" s="391">
        <v>0.99389520910110574</v>
      </c>
      <c r="J106" s="392">
        <v>165.78999999999996</v>
      </c>
      <c r="K106" s="391">
        <v>1</v>
      </c>
      <c r="L106" s="392">
        <v>148.68999999999997</v>
      </c>
      <c r="M106" s="391">
        <v>0.98600795755968174</v>
      </c>
      <c r="N106" s="392">
        <v>149.99999999999997</v>
      </c>
      <c r="O106" s="391">
        <v>1</v>
      </c>
      <c r="P106" s="392">
        <v>136.39000000000001</v>
      </c>
      <c r="Q106" s="391">
        <v>1</v>
      </c>
      <c r="R106" s="392">
        <v>26.21</v>
      </c>
      <c r="S106" s="391">
        <v>1</v>
      </c>
      <c r="T106" s="392">
        <v>20.180000000000003</v>
      </c>
      <c r="U106" s="391">
        <v>1</v>
      </c>
      <c r="V106" s="392">
        <v>12.45</v>
      </c>
      <c r="W106" s="391">
        <v>1</v>
      </c>
      <c r="X106" s="392">
        <v>2.8200000000000003</v>
      </c>
      <c r="Y106" s="325">
        <v>1</v>
      </c>
      <c r="Z106" s="336"/>
      <c r="AA106" s="336"/>
      <c r="AB106" s="336"/>
      <c r="AC106" s="336"/>
      <c r="AD106" s="336"/>
    </row>
    <row r="107" spans="2:30">
      <c r="B107" s="556"/>
      <c r="C107" s="344" t="s">
        <v>551</v>
      </c>
      <c r="D107" s="324">
        <v>9.59</v>
      </c>
      <c r="E107" s="430">
        <v>3.0235197679550972E-3</v>
      </c>
      <c r="F107" s="392">
        <v>3.67</v>
      </c>
      <c r="G107" s="430">
        <v>1.9489554236190015E-3</v>
      </c>
      <c r="H107" s="392">
        <v>3.8099999999999996</v>
      </c>
      <c r="I107" s="430">
        <v>6.1047908988944048E-3</v>
      </c>
      <c r="J107" s="392">
        <v>0</v>
      </c>
      <c r="K107" s="391">
        <v>0</v>
      </c>
      <c r="L107" s="392">
        <v>2.11</v>
      </c>
      <c r="M107" s="391">
        <v>1.3992042440318306E-2</v>
      </c>
      <c r="N107" s="392">
        <v>0</v>
      </c>
      <c r="O107" s="391">
        <v>0</v>
      </c>
      <c r="P107" s="392">
        <v>0</v>
      </c>
      <c r="Q107" s="391">
        <v>0</v>
      </c>
      <c r="R107" s="392">
        <v>0</v>
      </c>
      <c r="S107" s="391">
        <v>0</v>
      </c>
      <c r="T107" s="392">
        <v>0</v>
      </c>
      <c r="U107" s="391">
        <v>0</v>
      </c>
      <c r="V107" s="392">
        <v>0</v>
      </c>
      <c r="W107" s="391">
        <v>0</v>
      </c>
      <c r="X107" s="392">
        <v>0</v>
      </c>
      <c r="Y107" s="325">
        <v>0</v>
      </c>
      <c r="Z107" s="336"/>
      <c r="AA107" s="336"/>
      <c r="AB107" s="336"/>
      <c r="AC107" s="336"/>
      <c r="AD107" s="336"/>
    </row>
    <row r="108" spans="2:30">
      <c r="B108" s="556" t="s">
        <v>754</v>
      </c>
      <c r="C108" s="344" t="s">
        <v>549</v>
      </c>
      <c r="D108" s="324">
        <v>3171.800000000007</v>
      </c>
      <c r="E108" s="391">
        <v>1</v>
      </c>
      <c r="F108" s="392">
        <v>1883.0600000000015</v>
      </c>
      <c r="G108" s="391">
        <v>1</v>
      </c>
      <c r="H108" s="392">
        <v>624.10000000000025</v>
      </c>
      <c r="I108" s="391">
        <v>1</v>
      </c>
      <c r="J108" s="392">
        <v>165.78999999999996</v>
      </c>
      <c r="K108" s="391">
        <v>1</v>
      </c>
      <c r="L108" s="392">
        <v>150.79999999999995</v>
      </c>
      <c r="M108" s="391">
        <v>1</v>
      </c>
      <c r="N108" s="392">
        <v>149.99999999999997</v>
      </c>
      <c r="O108" s="391">
        <v>1</v>
      </c>
      <c r="P108" s="392">
        <v>136.39000000000001</v>
      </c>
      <c r="Q108" s="391">
        <v>1</v>
      </c>
      <c r="R108" s="392">
        <v>26.21</v>
      </c>
      <c r="S108" s="391">
        <v>1</v>
      </c>
      <c r="T108" s="392">
        <v>20.180000000000003</v>
      </c>
      <c r="U108" s="391">
        <v>1</v>
      </c>
      <c r="V108" s="392">
        <v>12.45</v>
      </c>
      <c r="W108" s="391">
        <v>1</v>
      </c>
      <c r="X108" s="392">
        <v>2.8200000000000003</v>
      </c>
      <c r="Y108" s="325">
        <v>1</v>
      </c>
      <c r="Z108" s="336"/>
      <c r="AA108" s="336"/>
      <c r="AB108" s="336"/>
      <c r="AC108" s="336"/>
      <c r="AD108" s="336"/>
    </row>
    <row r="109" spans="2:30">
      <c r="B109" s="556"/>
      <c r="C109" s="344" t="s">
        <v>550</v>
      </c>
      <c r="D109" s="324">
        <v>3154.0700000000074</v>
      </c>
      <c r="E109" s="391">
        <v>0.99441011413077762</v>
      </c>
      <c r="F109" s="392">
        <v>1870.0900000000013</v>
      </c>
      <c r="G109" s="391">
        <v>0.99311227470181496</v>
      </c>
      <c r="H109" s="392">
        <v>621.41000000000031</v>
      </c>
      <c r="I109" s="391">
        <v>0.99568979330235552</v>
      </c>
      <c r="J109" s="392">
        <v>165.08999999999997</v>
      </c>
      <c r="K109" s="391">
        <v>0.99577779118161525</v>
      </c>
      <c r="L109" s="392">
        <v>150.79999999999995</v>
      </c>
      <c r="M109" s="391">
        <v>1</v>
      </c>
      <c r="N109" s="392">
        <v>149.99999999999997</v>
      </c>
      <c r="O109" s="391">
        <v>1</v>
      </c>
      <c r="P109" s="392">
        <v>136.39000000000001</v>
      </c>
      <c r="Q109" s="391">
        <v>1</v>
      </c>
      <c r="R109" s="392">
        <v>24.84</v>
      </c>
      <c r="S109" s="391">
        <v>0.94772987409385723</v>
      </c>
      <c r="T109" s="392">
        <v>20.180000000000003</v>
      </c>
      <c r="U109" s="391">
        <v>1</v>
      </c>
      <c r="V109" s="392">
        <v>12.45</v>
      </c>
      <c r="W109" s="391">
        <v>1</v>
      </c>
      <c r="X109" s="392">
        <v>2.8200000000000003</v>
      </c>
      <c r="Y109" s="325">
        <v>1</v>
      </c>
      <c r="Z109" s="336"/>
      <c r="AA109" s="336"/>
      <c r="AB109" s="336"/>
      <c r="AC109" s="336"/>
      <c r="AD109" s="336"/>
    </row>
    <row r="110" spans="2:30" ht="15.75" thickBot="1">
      <c r="B110" s="557"/>
      <c r="C110" s="345" t="s">
        <v>551</v>
      </c>
      <c r="D110" s="346">
        <v>17.73</v>
      </c>
      <c r="E110" s="431">
        <v>5.589885869222511E-3</v>
      </c>
      <c r="F110" s="394">
        <v>12.969999999999999</v>
      </c>
      <c r="G110" s="431">
        <v>6.8877252981848639E-3</v>
      </c>
      <c r="H110" s="394">
        <v>2.69</v>
      </c>
      <c r="I110" s="431">
        <v>4.3102066976446066E-3</v>
      </c>
      <c r="J110" s="435">
        <v>0.7</v>
      </c>
      <c r="K110" s="431">
        <v>4.2222088183847045E-3</v>
      </c>
      <c r="L110" s="394">
        <v>0</v>
      </c>
      <c r="M110" s="393">
        <v>0</v>
      </c>
      <c r="N110" s="394">
        <v>0</v>
      </c>
      <c r="O110" s="393">
        <v>0</v>
      </c>
      <c r="P110" s="394">
        <v>0</v>
      </c>
      <c r="Q110" s="393">
        <v>0</v>
      </c>
      <c r="R110" s="394">
        <v>1.37</v>
      </c>
      <c r="S110" s="393">
        <v>5.2270125906142696E-2</v>
      </c>
      <c r="T110" s="394">
        <v>0</v>
      </c>
      <c r="U110" s="393">
        <v>0</v>
      </c>
      <c r="V110" s="394">
        <v>0</v>
      </c>
      <c r="W110" s="393">
        <v>0</v>
      </c>
      <c r="X110" s="394">
        <v>0</v>
      </c>
      <c r="Y110" s="347">
        <v>0</v>
      </c>
      <c r="Z110" s="336"/>
      <c r="AA110" s="336"/>
      <c r="AB110" s="336"/>
      <c r="AC110" s="336"/>
      <c r="AD110" s="336"/>
    </row>
    <row r="111" spans="2:30" ht="42.75" customHeight="1" thickTop="1">
      <c r="B111" s="558" t="s">
        <v>1486</v>
      </c>
      <c r="C111" s="558"/>
      <c r="D111" s="558"/>
      <c r="E111" s="558"/>
      <c r="F111" s="558"/>
      <c r="G111" s="558"/>
      <c r="H111" s="558"/>
      <c r="I111" s="558"/>
      <c r="J111" s="558"/>
      <c r="K111" s="558"/>
      <c r="L111" s="558"/>
      <c r="M111" s="558"/>
      <c r="N111" s="558"/>
      <c r="O111" s="558"/>
      <c r="P111" s="558"/>
      <c r="Q111" s="558"/>
      <c r="R111" s="558"/>
      <c r="S111" s="558"/>
      <c r="T111" s="558"/>
      <c r="U111" s="558"/>
      <c r="V111" s="558"/>
      <c r="W111" s="558"/>
      <c r="X111" s="558"/>
      <c r="Y111" s="558"/>
      <c r="Z111" s="336"/>
      <c r="AA111" s="336"/>
      <c r="AB111" s="336"/>
      <c r="AC111" s="336"/>
      <c r="AD111" s="336"/>
    </row>
    <row r="112" spans="2:30">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row>
    <row r="113" spans="2:30">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row>
    <row r="114" spans="2:30" ht="15.75" thickBot="1">
      <c r="B114" s="559" t="s">
        <v>755</v>
      </c>
      <c r="C114" s="559"/>
      <c r="D114" s="559"/>
      <c r="E114" s="559"/>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row>
    <row r="115" spans="2:30" ht="26.25" thickTop="1" thickBot="1">
      <c r="B115" s="560" t="s">
        <v>546</v>
      </c>
      <c r="C115" s="561"/>
      <c r="D115" s="339" t="s">
        <v>547</v>
      </c>
      <c r="E115" s="340" t="s">
        <v>548</v>
      </c>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row>
    <row r="116" spans="2:30" ht="15.75" thickTop="1">
      <c r="B116" s="555" t="s">
        <v>756</v>
      </c>
      <c r="C116" s="341" t="s">
        <v>549</v>
      </c>
      <c r="D116" s="342">
        <v>2195.7200000000066</v>
      </c>
      <c r="E116" s="343">
        <v>1</v>
      </c>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row>
    <row r="117" spans="2:30">
      <c r="B117" s="556"/>
      <c r="C117" s="344" t="s">
        <v>757</v>
      </c>
      <c r="D117" s="324">
        <v>146.75000000000003</v>
      </c>
      <c r="E117" s="325">
        <v>6.6834569070737426E-2</v>
      </c>
      <c r="F117" s="471"/>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row>
    <row r="118" spans="2:30">
      <c r="B118" s="556"/>
      <c r="C118" s="344" t="s">
        <v>758</v>
      </c>
      <c r="D118" s="324">
        <v>210.38999999999984</v>
      </c>
      <c r="E118" s="325">
        <v>9.5818228189386262E-2</v>
      </c>
      <c r="F118" s="471"/>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row>
    <row r="119" spans="2:30">
      <c r="B119" s="556"/>
      <c r="C119" s="344" t="s">
        <v>759</v>
      </c>
      <c r="D119" s="324">
        <v>222.87000000000012</v>
      </c>
      <c r="E119" s="325">
        <v>0.10150201300712268</v>
      </c>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row>
    <row r="120" spans="2:30">
      <c r="B120" s="556"/>
      <c r="C120" s="344" t="s">
        <v>760</v>
      </c>
      <c r="D120" s="324">
        <v>275.2299999999999</v>
      </c>
      <c r="E120" s="325">
        <v>0.12534840507897141</v>
      </c>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row>
    <row r="121" spans="2:30">
      <c r="B121" s="556"/>
      <c r="C121" s="344" t="s">
        <v>761</v>
      </c>
      <c r="D121" s="324">
        <v>146.41999999999996</v>
      </c>
      <c r="E121" s="325">
        <v>6.6684276683729948E-2</v>
      </c>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row>
    <row r="122" spans="2:30">
      <c r="B122" s="556"/>
      <c r="C122" s="344" t="s">
        <v>762</v>
      </c>
      <c r="D122" s="324">
        <v>247.6699999999999</v>
      </c>
      <c r="E122" s="325">
        <v>0.11279671360647038</v>
      </c>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row>
    <row r="123" spans="2:30">
      <c r="B123" s="556"/>
      <c r="C123" s="344" t="s">
        <v>763</v>
      </c>
      <c r="D123" s="324">
        <v>314.61999999999995</v>
      </c>
      <c r="E123" s="325">
        <v>0.14328785090995164</v>
      </c>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row>
    <row r="124" spans="2:30">
      <c r="B124" s="556"/>
      <c r="C124" s="344" t="s">
        <v>764</v>
      </c>
      <c r="D124" s="324">
        <v>363.15999999999997</v>
      </c>
      <c r="E124" s="325">
        <v>0.16539449474432025</v>
      </c>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row>
    <row r="125" spans="2:30">
      <c r="B125" s="556"/>
      <c r="C125" s="344" t="s">
        <v>765</v>
      </c>
      <c r="D125" s="324">
        <v>103.4</v>
      </c>
      <c r="E125" s="325">
        <v>4.709161459566779E-2</v>
      </c>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row>
    <row r="126" spans="2:30">
      <c r="B126" s="556"/>
      <c r="C126" s="344" t="s">
        <v>766</v>
      </c>
      <c r="D126" s="324">
        <v>49.079999999999991</v>
      </c>
      <c r="E126" s="325">
        <v>2.2352576831289894E-2</v>
      </c>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row>
    <row r="127" spans="2:30">
      <c r="B127" s="556"/>
      <c r="C127" s="344" t="s">
        <v>767</v>
      </c>
      <c r="D127" s="324">
        <v>116.12999999999997</v>
      </c>
      <c r="E127" s="325">
        <v>5.2889257282349125E-2</v>
      </c>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row>
    <row r="128" spans="2:30">
      <c r="B128" s="556" t="s">
        <v>768</v>
      </c>
      <c r="C128" s="344" t="s">
        <v>549</v>
      </c>
      <c r="D128" s="324">
        <v>6337.9300000000048</v>
      </c>
      <c r="E128" s="325">
        <v>1</v>
      </c>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row>
    <row r="129" spans="2:30">
      <c r="B129" s="556"/>
      <c r="C129" s="344" t="s">
        <v>757</v>
      </c>
      <c r="D129" s="324">
        <v>207.50999999999996</v>
      </c>
      <c r="E129" s="325">
        <v>3.274097378797175E-2</v>
      </c>
      <c r="F129" s="471"/>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row>
    <row r="130" spans="2:30">
      <c r="B130" s="556"/>
      <c r="C130" s="344" t="s">
        <v>758</v>
      </c>
      <c r="D130" s="324">
        <v>380.4699999999998</v>
      </c>
      <c r="E130" s="325">
        <v>6.0030640919038154E-2</v>
      </c>
      <c r="F130" s="471"/>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row>
    <row r="131" spans="2:30">
      <c r="B131" s="556"/>
      <c r="C131" s="344" t="s">
        <v>759</v>
      </c>
      <c r="D131" s="324">
        <v>606.52000000000032</v>
      </c>
      <c r="E131" s="325">
        <v>9.5696860015809543E-2</v>
      </c>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row>
    <row r="132" spans="2:30">
      <c r="B132" s="556"/>
      <c r="C132" s="344" t="s">
        <v>760</v>
      </c>
      <c r="D132" s="324">
        <v>601.11000000000047</v>
      </c>
      <c r="E132" s="325">
        <v>9.4843269016855664E-2</v>
      </c>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row>
    <row r="133" spans="2:30">
      <c r="B133" s="556"/>
      <c r="C133" s="344" t="s">
        <v>761</v>
      </c>
      <c r="D133" s="324">
        <v>383.13999999999953</v>
      </c>
      <c r="E133" s="325">
        <v>6.0451914110758433E-2</v>
      </c>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row>
    <row r="134" spans="2:30">
      <c r="B134" s="556"/>
      <c r="C134" s="344" t="s">
        <v>762</v>
      </c>
      <c r="D134" s="324">
        <v>556.61999999999978</v>
      </c>
      <c r="E134" s="325">
        <v>8.7823626957066303E-2</v>
      </c>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row>
    <row r="135" spans="2:30">
      <c r="B135" s="556"/>
      <c r="C135" s="344" t="s">
        <v>763</v>
      </c>
      <c r="D135" s="324">
        <v>949.3199999999996</v>
      </c>
      <c r="E135" s="325">
        <v>0.14978391998649385</v>
      </c>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row>
    <row r="136" spans="2:30">
      <c r="B136" s="556"/>
      <c r="C136" s="344" t="s">
        <v>764</v>
      </c>
      <c r="D136" s="324">
        <v>1497.0199999999991</v>
      </c>
      <c r="E136" s="325">
        <v>0.23620014736672668</v>
      </c>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row>
    <row r="137" spans="2:30">
      <c r="B137" s="556"/>
      <c r="C137" s="344" t="s">
        <v>765</v>
      </c>
      <c r="D137" s="324">
        <v>604.75999999999954</v>
      </c>
      <c r="E137" s="325">
        <v>9.5419166825761584E-2</v>
      </c>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row>
    <row r="138" spans="2:30">
      <c r="B138" s="556"/>
      <c r="C138" s="344" t="s">
        <v>766</v>
      </c>
      <c r="D138" s="324">
        <v>158.59000000000006</v>
      </c>
      <c r="E138" s="325">
        <v>2.5022365346414353E-2</v>
      </c>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row>
    <row r="139" spans="2:30">
      <c r="B139" s="556"/>
      <c r="C139" s="344" t="s">
        <v>767</v>
      </c>
      <c r="D139" s="324">
        <v>392.87000000000012</v>
      </c>
      <c r="E139" s="325">
        <v>6.1987115667102639E-2</v>
      </c>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row>
    <row r="140" spans="2:30">
      <c r="B140" s="556" t="s">
        <v>769</v>
      </c>
      <c r="C140" s="344" t="s">
        <v>549</v>
      </c>
      <c r="D140" s="324">
        <v>503.03000000000003</v>
      </c>
      <c r="E140" s="325">
        <v>1</v>
      </c>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row>
    <row r="141" spans="2:30">
      <c r="B141" s="556"/>
      <c r="C141" s="344" t="s">
        <v>757</v>
      </c>
      <c r="D141" s="324">
        <v>25.440000000000005</v>
      </c>
      <c r="E141" s="325">
        <v>5.0573524441882206E-2</v>
      </c>
      <c r="F141" s="471"/>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row>
    <row r="142" spans="2:30">
      <c r="B142" s="556"/>
      <c r="C142" s="344" t="s">
        <v>758</v>
      </c>
      <c r="D142" s="324">
        <v>45.699999999999996</v>
      </c>
      <c r="E142" s="325">
        <v>9.0849452318947185E-2</v>
      </c>
      <c r="F142" s="471"/>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row>
    <row r="143" spans="2:30">
      <c r="B143" s="556"/>
      <c r="C143" s="344" t="s">
        <v>759</v>
      </c>
      <c r="D143" s="324">
        <v>47.59</v>
      </c>
      <c r="E143" s="325">
        <v>9.4606683498002109E-2</v>
      </c>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row>
    <row r="144" spans="2:30">
      <c r="B144" s="556"/>
      <c r="C144" s="344" t="s">
        <v>760</v>
      </c>
      <c r="D144" s="324">
        <v>51.429999999999986</v>
      </c>
      <c r="E144" s="325">
        <v>0.10224042303639939</v>
      </c>
      <c r="F144" s="336"/>
      <c r="G144" s="336"/>
      <c r="H144" s="336"/>
      <c r="I144" s="336"/>
      <c r="J144" s="336"/>
      <c r="K144" s="336"/>
      <c r="L144" s="336"/>
      <c r="M144" s="336"/>
      <c r="N144" s="336"/>
      <c r="O144" s="336"/>
      <c r="P144" s="336"/>
      <c r="Q144" s="336"/>
      <c r="R144" s="336"/>
      <c r="S144" s="336"/>
      <c r="T144" s="336"/>
      <c r="U144" s="336"/>
      <c r="V144" s="336"/>
      <c r="W144" s="336"/>
      <c r="X144" s="336"/>
      <c r="Y144" s="336"/>
      <c r="Z144" s="336"/>
      <c r="AA144" s="336"/>
      <c r="AB144" s="336"/>
      <c r="AC144" s="336"/>
      <c r="AD144" s="336"/>
    </row>
    <row r="145" spans="2:30">
      <c r="B145" s="556"/>
      <c r="C145" s="344" t="s">
        <v>761</v>
      </c>
      <c r="D145" s="324">
        <v>57.28</v>
      </c>
      <c r="E145" s="325">
        <v>0.11386994811442656</v>
      </c>
      <c r="F145" s="336"/>
      <c r="G145" s="336"/>
      <c r="H145" s="336"/>
      <c r="I145" s="336"/>
      <c r="J145" s="336"/>
      <c r="K145" s="336"/>
      <c r="L145" s="336"/>
      <c r="M145" s="336"/>
      <c r="N145" s="336"/>
      <c r="O145" s="336"/>
      <c r="P145" s="336"/>
      <c r="Q145" s="336"/>
      <c r="R145" s="336"/>
      <c r="S145" s="336"/>
      <c r="T145" s="336"/>
      <c r="U145" s="336"/>
      <c r="V145" s="336"/>
      <c r="W145" s="336"/>
      <c r="X145" s="336"/>
      <c r="Y145" s="336"/>
      <c r="Z145" s="336"/>
      <c r="AA145" s="336"/>
      <c r="AB145" s="336"/>
      <c r="AC145" s="336"/>
      <c r="AD145" s="336"/>
    </row>
    <row r="146" spans="2:30">
      <c r="B146" s="556"/>
      <c r="C146" s="344" t="s">
        <v>762</v>
      </c>
      <c r="D146" s="324">
        <v>43.940000000000005</v>
      </c>
      <c r="E146" s="325">
        <v>8.735065503051509E-2</v>
      </c>
      <c r="F146" s="336"/>
      <c r="G146" s="336"/>
      <c r="H146" s="336"/>
      <c r="I146" s="336"/>
      <c r="J146" s="336"/>
      <c r="K146" s="336"/>
      <c r="L146" s="336"/>
      <c r="M146" s="336"/>
      <c r="N146" s="336"/>
      <c r="O146" s="336"/>
      <c r="P146" s="336"/>
      <c r="Q146" s="336"/>
      <c r="R146" s="336"/>
      <c r="S146" s="336"/>
      <c r="T146" s="336"/>
      <c r="U146" s="336"/>
      <c r="V146" s="336"/>
      <c r="W146" s="336"/>
      <c r="X146" s="336"/>
      <c r="Y146" s="336"/>
      <c r="Z146" s="336"/>
      <c r="AA146" s="336"/>
      <c r="AB146" s="336"/>
      <c r="AC146" s="336"/>
      <c r="AD146" s="336"/>
    </row>
    <row r="147" spans="2:30">
      <c r="B147" s="556"/>
      <c r="C147" s="344" t="s">
        <v>763</v>
      </c>
      <c r="D147" s="324">
        <v>63.88000000000001</v>
      </c>
      <c r="E147" s="325">
        <v>0.12699043794604697</v>
      </c>
      <c r="F147" s="336"/>
      <c r="G147" s="336"/>
      <c r="H147" s="336"/>
      <c r="I147" s="336"/>
      <c r="J147" s="336"/>
      <c r="K147" s="336"/>
      <c r="L147" s="336"/>
      <c r="M147" s="336"/>
      <c r="N147" s="336"/>
      <c r="O147" s="336"/>
      <c r="P147" s="336"/>
      <c r="Q147" s="336"/>
      <c r="R147" s="336"/>
      <c r="S147" s="336"/>
      <c r="T147" s="336"/>
      <c r="U147" s="336"/>
      <c r="V147" s="336"/>
      <c r="W147" s="336"/>
      <c r="X147" s="336"/>
      <c r="Y147" s="336"/>
      <c r="Z147" s="336"/>
      <c r="AA147" s="336"/>
      <c r="AB147" s="336"/>
      <c r="AC147" s="336"/>
      <c r="AD147" s="336"/>
    </row>
    <row r="148" spans="2:30">
      <c r="B148" s="556"/>
      <c r="C148" s="344" t="s">
        <v>764</v>
      </c>
      <c r="D148" s="324">
        <v>89.36999999999999</v>
      </c>
      <c r="E148" s="325">
        <v>0.17766336003816863</v>
      </c>
      <c r="F148" s="336"/>
      <c r="G148" s="336"/>
      <c r="H148" s="336"/>
      <c r="I148" s="336"/>
      <c r="J148" s="336"/>
      <c r="K148" s="336"/>
      <c r="L148" s="336"/>
      <c r="M148" s="336"/>
      <c r="N148" s="336"/>
      <c r="O148" s="336"/>
      <c r="P148" s="336"/>
      <c r="Q148" s="336"/>
      <c r="R148" s="336"/>
      <c r="S148" s="336"/>
      <c r="T148" s="336"/>
      <c r="U148" s="336"/>
      <c r="V148" s="336"/>
      <c r="W148" s="336"/>
      <c r="X148" s="336"/>
      <c r="Y148" s="336"/>
      <c r="Z148" s="336"/>
      <c r="AA148" s="336"/>
      <c r="AB148" s="336"/>
      <c r="AC148" s="336"/>
      <c r="AD148" s="336"/>
    </row>
    <row r="149" spans="2:30">
      <c r="B149" s="556"/>
      <c r="C149" s="344" t="s">
        <v>765</v>
      </c>
      <c r="D149" s="324">
        <v>30.009999999999998</v>
      </c>
      <c r="E149" s="325">
        <v>5.9658469673776901E-2</v>
      </c>
      <c r="F149" s="336"/>
      <c r="G149" s="336"/>
      <c r="H149" s="336"/>
      <c r="I149" s="336"/>
      <c r="J149" s="336"/>
      <c r="K149" s="336"/>
      <c r="L149" s="336"/>
      <c r="M149" s="336"/>
      <c r="N149" s="336"/>
      <c r="O149" s="336"/>
      <c r="P149" s="336"/>
      <c r="Q149" s="336"/>
      <c r="R149" s="336"/>
      <c r="S149" s="336"/>
      <c r="T149" s="336"/>
      <c r="U149" s="336"/>
      <c r="V149" s="336"/>
      <c r="W149" s="336"/>
      <c r="X149" s="336"/>
      <c r="Y149" s="336"/>
      <c r="Z149" s="336"/>
      <c r="AA149" s="336"/>
      <c r="AB149" s="336"/>
      <c r="AC149" s="336"/>
      <c r="AD149" s="336"/>
    </row>
    <row r="150" spans="2:30">
      <c r="B150" s="556"/>
      <c r="C150" s="344" t="s">
        <v>766</v>
      </c>
      <c r="D150" s="324">
        <v>11.71</v>
      </c>
      <c r="E150" s="325">
        <v>2.327892968610222E-2</v>
      </c>
      <c r="F150" s="336"/>
      <c r="G150" s="336"/>
      <c r="H150" s="336"/>
      <c r="I150" s="336"/>
      <c r="J150" s="336"/>
      <c r="K150" s="336"/>
      <c r="L150" s="336"/>
      <c r="M150" s="336"/>
      <c r="N150" s="336"/>
      <c r="O150" s="336"/>
      <c r="P150" s="336"/>
      <c r="Q150" s="336"/>
      <c r="R150" s="336"/>
      <c r="S150" s="336"/>
      <c r="T150" s="336"/>
      <c r="U150" s="336"/>
      <c r="V150" s="336"/>
      <c r="W150" s="336"/>
      <c r="X150" s="336"/>
      <c r="Y150" s="336"/>
      <c r="Z150" s="336"/>
      <c r="AA150" s="336"/>
      <c r="AB150" s="336"/>
      <c r="AC150" s="336"/>
      <c r="AD150" s="336"/>
    </row>
    <row r="151" spans="2:30">
      <c r="B151" s="556"/>
      <c r="C151" s="344" t="s">
        <v>767</v>
      </c>
      <c r="D151" s="324">
        <v>36.68</v>
      </c>
      <c r="E151" s="325">
        <v>7.2918116215732659E-2</v>
      </c>
      <c r="F151" s="336"/>
      <c r="G151" s="336"/>
      <c r="H151" s="336"/>
      <c r="I151" s="336"/>
      <c r="J151" s="336"/>
      <c r="K151" s="336"/>
      <c r="L151" s="336"/>
      <c r="M151" s="336"/>
      <c r="N151" s="336"/>
      <c r="O151" s="336"/>
      <c r="P151" s="336"/>
      <c r="Q151" s="336"/>
      <c r="R151" s="336"/>
      <c r="S151" s="336"/>
      <c r="T151" s="336"/>
      <c r="U151" s="336"/>
      <c r="V151" s="336"/>
      <c r="W151" s="336"/>
      <c r="X151" s="336"/>
      <c r="Y151" s="336"/>
      <c r="Z151" s="336"/>
      <c r="AA151" s="336"/>
      <c r="AB151" s="336"/>
      <c r="AC151" s="336"/>
      <c r="AD151" s="336"/>
    </row>
    <row r="152" spans="2:30">
      <c r="B152" s="556" t="s">
        <v>770</v>
      </c>
      <c r="C152" s="344" t="s">
        <v>549</v>
      </c>
      <c r="D152" s="324">
        <v>300.12999999999982</v>
      </c>
      <c r="E152" s="325">
        <v>1</v>
      </c>
      <c r="F152" s="336"/>
      <c r="G152" s="336"/>
      <c r="H152" s="336"/>
      <c r="I152" s="336"/>
      <c r="J152" s="336"/>
      <c r="K152" s="336"/>
      <c r="L152" s="336"/>
      <c r="M152" s="336"/>
      <c r="N152" s="336"/>
      <c r="O152" s="336"/>
      <c r="P152" s="336"/>
      <c r="Q152" s="336"/>
      <c r="R152" s="336"/>
      <c r="S152" s="336"/>
      <c r="T152" s="336"/>
      <c r="U152" s="336"/>
      <c r="V152" s="336"/>
      <c r="W152" s="336"/>
      <c r="X152" s="336"/>
      <c r="Y152" s="336"/>
      <c r="Z152" s="336"/>
      <c r="AA152" s="336"/>
      <c r="AB152" s="336"/>
      <c r="AC152" s="336"/>
      <c r="AD152" s="336"/>
    </row>
    <row r="153" spans="2:30">
      <c r="B153" s="556"/>
      <c r="C153" s="344" t="s">
        <v>757</v>
      </c>
      <c r="D153" s="324">
        <v>16.66</v>
      </c>
      <c r="E153" s="325">
        <v>5.5509279312298029E-2</v>
      </c>
      <c r="F153" s="471"/>
      <c r="G153" s="336"/>
      <c r="H153" s="336"/>
      <c r="I153" s="336"/>
      <c r="J153" s="336"/>
      <c r="K153" s="336"/>
      <c r="L153" s="336"/>
      <c r="M153" s="336"/>
      <c r="N153" s="336"/>
      <c r="O153" s="336"/>
      <c r="P153" s="336"/>
      <c r="Q153" s="336"/>
      <c r="R153" s="336"/>
      <c r="S153" s="336"/>
      <c r="T153" s="336"/>
      <c r="U153" s="336"/>
      <c r="V153" s="336"/>
      <c r="W153" s="336"/>
      <c r="X153" s="336"/>
      <c r="Y153" s="336"/>
      <c r="Z153" s="336"/>
      <c r="AA153" s="336"/>
      <c r="AB153" s="336"/>
      <c r="AC153" s="336"/>
      <c r="AD153" s="336"/>
    </row>
    <row r="154" spans="2:30">
      <c r="B154" s="556"/>
      <c r="C154" s="344" t="s">
        <v>758</v>
      </c>
      <c r="D154" s="324">
        <v>52.640000000000008</v>
      </c>
      <c r="E154" s="325">
        <v>0.17539066404558037</v>
      </c>
      <c r="F154" s="471"/>
      <c r="G154" s="336"/>
      <c r="H154" s="336"/>
      <c r="I154" s="336"/>
      <c r="J154" s="336"/>
      <c r="K154" s="336"/>
      <c r="L154" s="336"/>
      <c r="M154" s="336"/>
      <c r="N154" s="336"/>
      <c r="O154" s="336"/>
      <c r="P154" s="336"/>
      <c r="Q154" s="336"/>
      <c r="R154" s="336"/>
      <c r="S154" s="336"/>
      <c r="T154" s="336"/>
      <c r="U154" s="336"/>
      <c r="V154" s="336"/>
      <c r="W154" s="336"/>
      <c r="X154" s="336"/>
      <c r="Y154" s="336"/>
      <c r="Z154" s="336"/>
      <c r="AA154" s="336"/>
      <c r="AB154" s="336"/>
      <c r="AC154" s="336"/>
      <c r="AD154" s="336"/>
    </row>
    <row r="155" spans="2:30">
      <c r="B155" s="556"/>
      <c r="C155" s="344" t="s">
        <v>759</v>
      </c>
      <c r="D155" s="324">
        <v>41.26</v>
      </c>
      <c r="E155" s="325">
        <v>0.13747376137007306</v>
      </c>
      <c r="F155" s="336"/>
      <c r="G155" s="336"/>
      <c r="H155" s="336"/>
      <c r="I155" s="336"/>
      <c r="J155" s="336"/>
      <c r="K155" s="336"/>
      <c r="L155" s="336"/>
      <c r="M155" s="336"/>
      <c r="N155" s="336"/>
      <c r="O155" s="336"/>
      <c r="P155" s="336"/>
      <c r="Q155" s="336"/>
      <c r="R155" s="336"/>
      <c r="S155" s="336"/>
      <c r="T155" s="336"/>
      <c r="U155" s="336"/>
      <c r="V155" s="336"/>
      <c r="W155" s="336"/>
      <c r="X155" s="336"/>
      <c r="Y155" s="336"/>
      <c r="Z155" s="336"/>
      <c r="AA155" s="336"/>
      <c r="AB155" s="336"/>
      <c r="AC155" s="336"/>
      <c r="AD155" s="336"/>
    </row>
    <row r="156" spans="2:30">
      <c r="B156" s="556"/>
      <c r="C156" s="344" t="s">
        <v>760</v>
      </c>
      <c r="D156" s="324">
        <v>43.45</v>
      </c>
      <c r="E156" s="325">
        <v>0.14477059940692377</v>
      </c>
      <c r="F156" s="336"/>
      <c r="G156" s="336"/>
      <c r="H156" s="336"/>
      <c r="I156" s="336"/>
      <c r="J156" s="336"/>
      <c r="K156" s="336"/>
      <c r="L156" s="336"/>
      <c r="M156" s="336"/>
      <c r="N156" s="336"/>
      <c r="O156" s="336"/>
      <c r="P156" s="336"/>
      <c r="Q156" s="336"/>
      <c r="R156" s="336"/>
      <c r="S156" s="336"/>
      <c r="T156" s="336"/>
      <c r="U156" s="336"/>
      <c r="V156" s="336"/>
      <c r="W156" s="336"/>
      <c r="X156" s="336"/>
      <c r="Y156" s="336"/>
      <c r="Z156" s="336"/>
      <c r="AA156" s="336"/>
      <c r="AB156" s="336"/>
      <c r="AC156" s="336"/>
      <c r="AD156" s="336"/>
    </row>
    <row r="157" spans="2:30">
      <c r="B157" s="556"/>
      <c r="C157" s="344" t="s">
        <v>761</v>
      </c>
      <c r="D157" s="324">
        <v>19.489999999999998</v>
      </c>
      <c r="E157" s="325">
        <v>6.4938526638456701E-2</v>
      </c>
      <c r="F157" s="336"/>
      <c r="G157" s="336"/>
      <c r="H157" s="336"/>
      <c r="I157" s="336"/>
      <c r="J157" s="336"/>
      <c r="K157" s="336"/>
      <c r="L157" s="336"/>
      <c r="M157" s="336"/>
      <c r="N157" s="336"/>
      <c r="O157" s="336"/>
      <c r="P157" s="336"/>
      <c r="Q157" s="336"/>
      <c r="R157" s="336"/>
      <c r="S157" s="336"/>
      <c r="T157" s="336"/>
      <c r="U157" s="336"/>
      <c r="V157" s="336"/>
      <c r="W157" s="336"/>
      <c r="X157" s="336"/>
      <c r="Y157" s="336"/>
      <c r="Z157" s="336"/>
      <c r="AA157" s="336"/>
      <c r="AB157" s="336"/>
      <c r="AC157" s="336"/>
      <c r="AD157" s="336"/>
    </row>
    <row r="158" spans="2:30">
      <c r="B158" s="556"/>
      <c r="C158" s="344" t="s">
        <v>762</v>
      </c>
      <c r="D158" s="324">
        <v>30.059999999999995</v>
      </c>
      <c r="E158" s="325">
        <v>0.1001565988071836</v>
      </c>
      <c r="F158" s="336"/>
      <c r="G158" s="336"/>
      <c r="H158" s="336"/>
      <c r="I158" s="336"/>
      <c r="J158" s="336"/>
      <c r="K158" s="336"/>
      <c r="L158" s="336"/>
      <c r="M158" s="336"/>
      <c r="N158" s="336"/>
      <c r="O158" s="336"/>
      <c r="P158" s="336"/>
      <c r="Q158" s="336"/>
      <c r="R158" s="336"/>
      <c r="S158" s="336"/>
      <c r="T158" s="336"/>
      <c r="U158" s="336"/>
      <c r="V158" s="336"/>
      <c r="W158" s="336"/>
      <c r="X158" s="336"/>
      <c r="Y158" s="336"/>
      <c r="Z158" s="336"/>
      <c r="AA158" s="336"/>
      <c r="AB158" s="336"/>
      <c r="AC158" s="336"/>
      <c r="AD158" s="336"/>
    </row>
    <row r="159" spans="2:30">
      <c r="B159" s="556"/>
      <c r="C159" s="344" t="s">
        <v>763</v>
      </c>
      <c r="D159" s="324">
        <v>33.909999999999989</v>
      </c>
      <c r="E159" s="325">
        <v>0.11298437343817684</v>
      </c>
      <c r="F159" s="336"/>
      <c r="G159" s="336"/>
      <c r="H159" s="336"/>
      <c r="I159" s="336"/>
      <c r="J159" s="336"/>
      <c r="K159" s="336"/>
      <c r="L159" s="336"/>
      <c r="M159" s="336"/>
      <c r="N159" s="336"/>
      <c r="O159" s="336"/>
      <c r="P159" s="336"/>
      <c r="Q159" s="336"/>
      <c r="R159" s="336"/>
      <c r="S159" s="336"/>
      <c r="T159" s="336"/>
      <c r="U159" s="336"/>
      <c r="V159" s="336"/>
      <c r="W159" s="336"/>
      <c r="X159" s="336"/>
      <c r="Y159" s="336"/>
      <c r="Z159" s="336"/>
      <c r="AA159" s="336"/>
      <c r="AB159" s="336"/>
      <c r="AC159" s="336"/>
      <c r="AD159" s="336"/>
    </row>
    <row r="160" spans="2:30">
      <c r="B160" s="556"/>
      <c r="C160" s="344" t="s">
        <v>764</v>
      </c>
      <c r="D160" s="324">
        <v>12.129999999999999</v>
      </c>
      <c r="E160" s="325">
        <v>4.0415819811415073E-2</v>
      </c>
      <c r="F160" s="336"/>
      <c r="G160" s="336"/>
      <c r="H160" s="336"/>
      <c r="I160" s="336"/>
      <c r="J160" s="336"/>
      <c r="K160" s="336"/>
      <c r="L160" s="336"/>
      <c r="M160" s="336"/>
      <c r="N160" s="336"/>
      <c r="O160" s="336"/>
      <c r="P160" s="336"/>
      <c r="Q160" s="336"/>
      <c r="R160" s="336"/>
      <c r="S160" s="336"/>
      <c r="T160" s="336"/>
      <c r="U160" s="336"/>
      <c r="V160" s="336"/>
      <c r="W160" s="336"/>
      <c r="X160" s="336"/>
      <c r="Y160" s="336"/>
      <c r="Z160" s="336"/>
      <c r="AA160" s="336"/>
      <c r="AB160" s="336"/>
      <c r="AC160" s="336"/>
      <c r="AD160" s="336"/>
    </row>
    <row r="161" spans="2:30">
      <c r="B161" s="556"/>
      <c r="C161" s="344" t="s">
        <v>765</v>
      </c>
      <c r="D161" s="324">
        <v>4.8899999999999997</v>
      </c>
      <c r="E161" s="325">
        <v>1.6292939726118689E-2</v>
      </c>
      <c r="F161" s="336"/>
      <c r="G161" s="336"/>
      <c r="H161" s="336"/>
      <c r="I161" s="336"/>
      <c r="J161" s="336"/>
      <c r="K161" s="336"/>
      <c r="L161" s="336"/>
      <c r="M161" s="336"/>
      <c r="N161" s="336"/>
      <c r="O161" s="336"/>
      <c r="P161" s="336"/>
      <c r="Q161" s="336"/>
      <c r="R161" s="336"/>
      <c r="S161" s="336"/>
      <c r="T161" s="336"/>
      <c r="U161" s="336"/>
      <c r="V161" s="336"/>
      <c r="W161" s="336"/>
      <c r="X161" s="336"/>
      <c r="Y161" s="336"/>
      <c r="Z161" s="336"/>
      <c r="AA161" s="336"/>
      <c r="AB161" s="336"/>
      <c r="AC161" s="336"/>
      <c r="AD161" s="336"/>
    </row>
    <row r="162" spans="2:30">
      <c r="B162" s="556"/>
      <c r="C162" s="344" t="s">
        <v>767</v>
      </c>
      <c r="D162" s="324">
        <v>45.640000000000008</v>
      </c>
      <c r="E162" s="325">
        <v>0.15206743744377449</v>
      </c>
      <c r="F162" s="336"/>
      <c r="G162" s="336"/>
      <c r="H162" s="336"/>
      <c r="I162" s="336"/>
      <c r="J162" s="336"/>
      <c r="K162" s="336"/>
      <c r="L162" s="336"/>
      <c r="M162" s="336"/>
      <c r="N162" s="336"/>
      <c r="O162" s="336"/>
      <c r="P162" s="336"/>
      <c r="Q162" s="336"/>
      <c r="R162" s="336"/>
      <c r="S162" s="336"/>
      <c r="T162" s="336"/>
      <c r="U162" s="336"/>
      <c r="V162" s="336"/>
      <c r="W162" s="336"/>
      <c r="X162" s="336"/>
      <c r="Y162" s="336"/>
      <c r="Z162" s="336"/>
      <c r="AA162" s="336"/>
      <c r="AB162" s="336"/>
      <c r="AC162" s="336"/>
      <c r="AD162" s="336"/>
    </row>
    <row r="163" spans="2:30">
      <c r="B163" s="556" t="s">
        <v>771</v>
      </c>
      <c r="C163" s="344" t="s">
        <v>549</v>
      </c>
      <c r="D163" s="324">
        <v>351.42</v>
      </c>
      <c r="E163" s="325">
        <v>1</v>
      </c>
      <c r="F163" s="336"/>
      <c r="G163" s="336"/>
      <c r="H163" s="336"/>
      <c r="I163" s="336"/>
      <c r="J163" s="336"/>
      <c r="K163" s="336"/>
      <c r="L163" s="336"/>
      <c r="M163" s="336"/>
      <c r="N163" s="336"/>
      <c r="O163" s="336"/>
      <c r="P163" s="336"/>
      <c r="Q163" s="336"/>
      <c r="R163" s="336"/>
      <c r="S163" s="336"/>
      <c r="T163" s="336"/>
      <c r="U163" s="336"/>
      <c r="V163" s="336"/>
      <c r="W163" s="336"/>
      <c r="X163" s="336"/>
      <c r="Y163" s="336"/>
      <c r="Z163" s="336"/>
      <c r="AA163" s="336"/>
      <c r="AB163" s="336"/>
      <c r="AC163" s="336"/>
      <c r="AD163" s="336"/>
    </row>
    <row r="164" spans="2:30">
      <c r="B164" s="556"/>
      <c r="C164" s="344" t="s">
        <v>757</v>
      </c>
      <c r="D164" s="324">
        <v>11.18</v>
      </c>
      <c r="E164" s="325">
        <v>3.1813784076034371E-2</v>
      </c>
      <c r="F164" s="471"/>
      <c r="G164" s="336"/>
      <c r="H164" s="336"/>
      <c r="I164" s="336"/>
      <c r="J164" s="336"/>
      <c r="K164" s="336"/>
      <c r="L164" s="336"/>
      <c r="M164" s="336"/>
      <c r="N164" s="336"/>
      <c r="O164" s="336"/>
      <c r="P164" s="336"/>
      <c r="Q164" s="336"/>
      <c r="R164" s="336"/>
      <c r="S164" s="336"/>
      <c r="T164" s="336"/>
      <c r="U164" s="336"/>
      <c r="V164" s="336"/>
      <c r="W164" s="336"/>
      <c r="X164" s="336"/>
      <c r="Y164" s="336"/>
      <c r="Z164" s="336"/>
      <c r="AA164" s="336"/>
      <c r="AB164" s="336"/>
      <c r="AC164" s="336"/>
      <c r="AD164" s="336"/>
    </row>
    <row r="165" spans="2:30">
      <c r="B165" s="556"/>
      <c r="C165" s="344" t="s">
        <v>758</v>
      </c>
      <c r="D165" s="324">
        <v>22.410000000000004</v>
      </c>
      <c r="E165" s="325">
        <v>6.3769848045074282E-2</v>
      </c>
      <c r="F165" s="471"/>
      <c r="G165" s="336"/>
      <c r="H165" s="336"/>
      <c r="I165" s="336"/>
      <c r="J165" s="336"/>
      <c r="K165" s="336"/>
      <c r="L165" s="336"/>
      <c r="M165" s="336"/>
      <c r="N165" s="336"/>
      <c r="O165" s="336"/>
      <c r="P165" s="336"/>
      <c r="Q165" s="336"/>
      <c r="R165" s="336"/>
      <c r="S165" s="336"/>
      <c r="T165" s="336"/>
      <c r="U165" s="336"/>
      <c r="V165" s="336"/>
      <c r="W165" s="336"/>
      <c r="X165" s="336"/>
      <c r="Y165" s="336"/>
      <c r="Z165" s="336"/>
      <c r="AA165" s="336"/>
      <c r="AB165" s="336"/>
      <c r="AC165" s="336"/>
      <c r="AD165" s="336"/>
    </row>
    <row r="166" spans="2:30">
      <c r="B166" s="556"/>
      <c r="C166" s="344" t="s">
        <v>759</v>
      </c>
      <c r="D166" s="324">
        <v>29.919999999999998</v>
      </c>
      <c r="E166" s="325">
        <v>8.5140287974503431E-2</v>
      </c>
      <c r="F166" s="336"/>
      <c r="G166" s="336"/>
      <c r="H166" s="336"/>
      <c r="I166" s="336"/>
      <c r="J166" s="336"/>
      <c r="K166" s="336"/>
      <c r="L166" s="336"/>
      <c r="M166" s="336"/>
      <c r="N166" s="336"/>
      <c r="O166" s="336"/>
      <c r="P166" s="336"/>
      <c r="Q166" s="336"/>
      <c r="R166" s="336"/>
      <c r="S166" s="336"/>
      <c r="T166" s="336"/>
      <c r="U166" s="336"/>
      <c r="V166" s="336"/>
      <c r="W166" s="336"/>
      <c r="X166" s="336"/>
      <c r="Y166" s="336"/>
      <c r="Z166" s="336"/>
      <c r="AA166" s="336"/>
      <c r="AB166" s="336"/>
      <c r="AC166" s="336"/>
      <c r="AD166" s="336"/>
    </row>
    <row r="167" spans="2:30">
      <c r="B167" s="556"/>
      <c r="C167" s="344" t="s">
        <v>760</v>
      </c>
      <c r="D167" s="324">
        <v>32.54</v>
      </c>
      <c r="E167" s="325">
        <v>9.2595754367992708E-2</v>
      </c>
      <c r="F167" s="336"/>
      <c r="G167" s="336"/>
      <c r="H167" s="336"/>
      <c r="I167" s="336"/>
      <c r="J167" s="336"/>
      <c r="K167" s="336"/>
      <c r="L167" s="336"/>
      <c r="M167" s="336"/>
      <c r="N167" s="336"/>
      <c r="O167" s="336"/>
      <c r="P167" s="336"/>
      <c r="Q167" s="336"/>
      <c r="R167" s="336"/>
      <c r="S167" s="336"/>
      <c r="T167" s="336"/>
      <c r="U167" s="336"/>
      <c r="V167" s="336"/>
      <c r="W167" s="336"/>
      <c r="X167" s="336"/>
      <c r="Y167" s="336"/>
      <c r="Z167" s="336"/>
      <c r="AA167" s="336"/>
      <c r="AB167" s="336"/>
      <c r="AC167" s="336"/>
      <c r="AD167" s="336"/>
    </row>
    <row r="168" spans="2:30">
      <c r="B168" s="556"/>
      <c r="C168" s="344" t="s">
        <v>761</v>
      </c>
      <c r="D168" s="324">
        <v>19.18</v>
      </c>
      <c r="E168" s="325">
        <v>5.4578566956917644E-2</v>
      </c>
      <c r="F168" s="336"/>
      <c r="G168" s="336"/>
      <c r="H168" s="336"/>
      <c r="I168" s="336"/>
      <c r="J168" s="336"/>
      <c r="K168" s="336"/>
      <c r="L168" s="336"/>
      <c r="M168" s="336"/>
      <c r="N168" s="336"/>
      <c r="O168" s="336"/>
      <c r="P168" s="336"/>
      <c r="Q168" s="336"/>
      <c r="R168" s="336"/>
      <c r="S168" s="336"/>
      <c r="T168" s="336"/>
      <c r="U168" s="336"/>
      <c r="V168" s="336"/>
      <c r="W168" s="336"/>
      <c r="X168" s="336"/>
      <c r="Y168" s="336"/>
      <c r="Z168" s="336"/>
      <c r="AA168" s="336"/>
      <c r="AB168" s="336"/>
      <c r="AC168" s="336"/>
      <c r="AD168" s="336"/>
    </row>
    <row r="169" spans="2:30">
      <c r="B169" s="556"/>
      <c r="C169" s="344" t="s">
        <v>762</v>
      </c>
      <c r="D169" s="324">
        <v>31.48</v>
      </c>
      <c r="E169" s="325">
        <v>8.9579420636275678E-2</v>
      </c>
      <c r="F169" s="336"/>
      <c r="G169" s="336"/>
      <c r="H169" s="336"/>
      <c r="I169" s="336"/>
      <c r="J169" s="336"/>
      <c r="K169" s="336"/>
      <c r="L169" s="336"/>
      <c r="M169" s="336"/>
      <c r="N169" s="336"/>
      <c r="O169" s="336"/>
      <c r="P169" s="336"/>
      <c r="Q169" s="336"/>
      <c r="R169" s="336"/>
      <c r="S169" s="336"/>
      <c r="T169" s="336"/>
      <c r="U169" s="336"/>
      <c r="V169" s="336"/>
      <c r="W169" s="336"/>
      <c r="X169" s="336"/>
      <c r="Y169" s="336"/>
      <c r="Z169" s="336"/>
      <c r="AA169" s="336"/>
      <c r="AB169" s="336"/>
      <c r="AC169" s="336"/>
      <c r="AD169" s="336"/>
    </row>
    <row r="170" spans="2:30">
      <c r="B170" s="556"/>
      <c r="C170" s="344" t="s">
        <v>763</v>
      </c>
      <c r="D170" s="324">
        <v>72.150000000000006</v>
      </c>
      <c r="E170" s="325">
        <v>0.20530988560696603</v>
      </c>
      <c r="F170" s="336"/>
      <c r="G170" s="336"/>
      <c r="H170" s="336"/>
      <c r="I170" s="336"/>
      <c r="J170" s="336"/>
      <c r="K170" s="336"/>
      <c r="L170" s="336"/>
      <c r="M170" s="336"/>
      <c r="N170" s="336"/>
      <c r="O170" s="336"/>
      <c r="P170" s="336"/>
      <c r="Q170" s="336"/>
      <c r="R170" s="336"/>
      <c r="S170" s="336"/>
      <c r="T170" s="336"/>
      <c r="U170" s="336"/>
      <c r="V170" s="336"/>
      <c r="W170" s="336"/>
      <c r="X170" s="336"/>
      <c r="Y170" s="336"/>
      <c r="Z170" s="336"/>
      <c r="AA170" s="336"/>
      <c r="AB170" s="336"/>
      <c r="AC170" s="336"/>
      <c r="AD170" s="336"/>
    </row>
    <row r="171" spans="2:30">
      <c r="B171" s="556"/>
      <c r="C171" s="344" t="s">
        <v>764</v>
      </c>
      <c r="D171" s="324">
        <v>84.339999999999989</v>
      </c>
      <c r="E171" s="325">
        <v>0.23999772352171184</v>
      </c>
      <c r="F171" s="336"/>
      <c r="G171" s="336"/>
      <c r="H171" s="336"/>
      <c r="I171" s="336"/>
      <c r="J171" s="336"/>
      <c r="K171" s="336"/>
      <c r="L171" s="336"/>
      <c r="M171" s="336"/>
      <c r="N171" s="336"/>
      <c r="O171" s="336"/>
      <c r="P171" s="336"/>
      <c r="Q171" s="336"/>
      <c r="R171" s="336"/>
      <c r="S171" s="336"/>
      <c r="T171" s="336"/>
      <c r="U171" s="336"/>
      <c r="V171" s="336"/>
      <c r="W171" s="336"/>
      <c r="X171" s="336"/>
      <c r="Y171" s="336"/>
      <c r="Z171" s="336"/>
      <c r="AA171" s="336"/>
      <c r="AB171" s="336"/>
      <c r="AC171" s="336"/>
      <c r="AD171" s="336"/>
    </row>
    <row r="172" spans="2:30">
      <c r="B172" s="556"/>
      <c r="C172" s="344" t="s">
        <v>765</v>
      </c>
      <c r="D172" s="324">
        <v>22.310000000000002</v>
      </c>
      <c r="E172" s="325">
        <v>6.348528825906323E-2</v>
      </c>
      <c r="F172" s="336"/>
      <c r="G172" s="336"/>
      <c r="H172" s="336"/>
      <c r="I172" s="336"/>
      <c r="J172" s="336"/>
      <c r="K172" s="336"/>
      <c r="L172" s="336"/>
      <c r="M172" s="336"/>
      <c r="N172" s="336"/>
      <c r="O172" s="336"/>
      <c r="P172" s="336"/>
      <c r="Q172" s="336"/>
      <c r="R172" s="336"/>
      <c r="S172" s="336"/>
      <c r="T172" s="336"/>
      <c r="U172" s="336"/>
      <c r="V172" s="336"/>
      <c r="W172" s="336"/>
      <c r="X172" s="336"/>
      <c r="Y172" s="336"/>
      <c r="Z172" s="336"/>
      <c r="AA172" s="336"/>
      <c r="AB172" s="336"/>
      <c r="AC172" s="336"/>
      <c r="AD172" s="336"/>
    </row>
    <row r="173" spans="2:30">
      <c r="B173" s="556"/>
      <c r="C173" s="344" t="s">
        <v>766</v>
      </c>
      <c r="D173" s="324">
        <v>4.16</v>
      </c>
      <c r="E173" s="325">
        <v>1.1837687098059302E-2</v>
      </c>
      <c r="F173" s="336"/>
      <c r="G173" s="336"/>
      <c r="H173" s="336"/>
      <c r="I173" s="336"/>
      <c r="J173" s="336"/>
      <c r="K173" s="336"/>
      <c r="L173" s="336"/>
      <c r="M173" s="336"/>
      <c r="N173" s="336"/>
      <c r="O173" s="336"/>
      <c r="P173" s="336"/>
      <c r="Q173" s="336"/>
      <c r="R173" s="336"/>
      <c r="S173" s="336"/>
      <c r="T173" s="336"/>
      <c r="U173" s="336"/>
      <c r="V173" s="336"/>
      <c r="W173" s="336"/>
      <c r="X173" s="336"/>
      <c r="Y173" s="336"/>
      <c r="Z173" s="336"/>
      <c r="AA173" s="336"/>
      <c r="AB173" s="336"/>
      <c r="AC173" s="336"/>
      <c r="AD173" s="336"/>
    </row>
    <row r="174" spans="2:30">
      <c r="B174" s="556"/>
      <c r="C174" s="344" t="s">
        <v>767</v>
      </c>
      <c r="D174" s="324">
        <v>21.75</v>
      </c>
      <c r="E174" s="325">
        <v>6.1891753457401395E-2</v>
      </c>
      <c r="F174" s="336"/>
      <c r="G174" s="336"/>
      <c r="H174" s="336"/>
      <c r="I174" s="336"/>
      <c r="J174" s="336"/>
      <c r="K174" s="336"/>
      <c r="L174" s="336"/>
      <c r="M174" s="336"/>
      <c r="N174" s="336"/>
      <c r="O174" s="336"/>
      <c r="P174" s="336"/>
      <c r="Q174" s="336"/>
      <c r="R174" s="336"/>
      <c r="S174" s="336"/>
      <c r="T174" s="336"/>
      <c r="U174" s="336"/>
      <c r="V174" s="336"/>
      <c r="W174" s="336"/>
      <c r="X174" s="336"/>
      <c r="Y174" s="336"/>
      <c r="Z174" s="336"/>
      <c r="AA174" s="336"/>
      <c r="AB174" s="336"/>
      <c r="AC174" s="336"/>
      <c r="AD174" s="336"/>
    </row>
    <row r="175" spans="2:30">
      <c r="B175" s="556" t="s">
        <v>772</v>
      </c>
      <c r="C175" s="344" t="s">
        <v>549</v>
      </c>
      <c r="D175" s="324">
        <v>67.12</v>
      </c>
      <c r="E175" s="325">
        <v>1</v>
      </c>
      <c r="F175" s="336"/>
      <c r="G175" s="336"/>
      <c r="H175" s="336"/>
      <c r="I175" s="336"/>
      <c r="J175" s="336"/>
      <c r="K175" s="336"/>
      <c r="L175" s="336"/>
      <c r="M175" s="336"/>
      <c r="N175" s="336"/>
      <c r="O175" s="336"/>
      <c r="P175" s="336"/>
      <c r="Q175" s="336"/>
      <c r="R175" s="336"/>
      <c r="S175" s="336"/>
      <c r="T175" s="336"/>
      <c r="U175" s="336"/>
      <c r="V175" s="336"/>
      <c r="W175" s="336"/>
      <c r="X175" s="336"/>
      <c r="Y175" s="336"/>
      <c r="Z175" s="336"/>
      <c r="AA175" s="336"/>
      <c r="AB175" s="336"/>
      <c r="AC175" s="336"/>
      <c r="AD175" s="336"/>
    </row>
    <row r="176" spans="2:30">
      <c r="B176" s="556"/>
      <c r="C176" s="344" t="s">
        <v>757</v>
      </c>
      <c r="D176" s="324">
        <v>2.39</v>
      </c>
      <c r="E176" s="325">
        <v>3.5607866507747318E-2</v>
      </c>
      <c r="F176" s="471"/>
      <c r="G176" s="336"/>
      <c r="H176" s="336"/>
      <c r="I176" s="336"/>
      <c r="J176" s="336"/>
      <c r="K176" s="336"/>
      <c r="L176" s="336"/>
      <c r="M176" s="336"/>
      <c r="N176" s="336"/>
      <c r="O176" s="336"/>
      <c r="P176" s="336"/>
      <c r="Q176" s="336"/>
      <c r="R176" s="336"/>
      <c r="S176" s="336"/>
      <c r="T176" s="336"/>
      <c r="U176" s="336"/>
      <c r="V176" s="336"/>
      <c r="W176" s="336"/>
      <c r="X176" s="336"/>
      <c r="Y176" s="336"/>
      <c r="Z176" s="336"/>
      <c r="AA176" s="336"/>
      <c r="AB176" s="336"/>
      <c r="AC176" s="336"/>
      <c r="AD176" s="336"/>
    </row>
    <row r="177" spans="2:30">
      <c r="B177" s="556"/>
      <c r="C177" s="344" t="s">
        <v>758</v>
      </c>
      <c r="D177" s="324">
        <v>4.82</v>
      </c>
      <c r="E177" s="325">
        <v>7.1811680572109654E-2</v>
      </c>
      <c r="F177" s="471"/>
      <c r="G177" s="336"/>
      <c r="H177" s="336"/>
      <c r="I177" s="336"/>
      <c r="J177" s="336"/>
      <c r="K177" s="336"/>
      <c r="L177" s="336"/>
      <c r="M177" s="336"/>
      <c r="N177" s="336"/>
      <c r="O177" s="336"/>
      <c r="P177" s="336"/>
      <c r="Q177" s="336"/>
      <c r="R177" s="336"/>
      <c r="S177" s="336"/>
      <c r="T177" s="336"/>
      <c r="U177" s="336"/>
      <c r="V177" s="336"/>
      <c r="W177" s="336"/>
      <c r="X177" s="336"/>
      <c r="Y177" s="336"/>
      <c r="Z177" s="336"/>
      <c r="AA177" s="336"/>
      <c r="AB177" s="336"/>
      <c r="AC177" s="336"/>
      <c r="AD177" s="336"/>
    </row>
    <row r="178" spans="2:30">
      <c r="B178" s="556"/>
      <c r="C178" s="344" t="s">
        <v>759</v>
      </c>
      <c r="D178" s="324">
        <v>12.17</v>
      </c>
      <c r="E178" s="325">
        <v>0.18131704410011917</v>
      </c>
      <c r="F178" s="336"/>
      <c r="G178" s="336"/>
      <c r="H178" s="336"/>
      <c r="I178" s="336"/>
      <c r="J178" s="336"/>
      <c r="K178" s="336"/>
      <c r="L178" s="336"/>
      <c r="M178" s="336"/>
      <c r="N178" s="336"/>
      <c r="O178" s="336"/>
      <c r="P178" s="336"/>
      <c r="Q178" s="336"/>
      <c r="R178" s="336"/>
      <c r="S178" s="336"/>
      <c r="T178" s="336"/>
      <c r="U178" s="336"/>
      <c r="V178" s="336"/>
      <c r="W178" s="336"/>
      <c r="X178" s="336"/>
      <c r="Y178" s="336"/>
      <c r="Z178" s="336"/>
      <c r="AA178" s="336"/>
      <c r="AB178" s="336"/>
      <c r="AC178" s="336"/>
      <c r="AD178" s="336"/>
    </row>
    <row r="179" spans="2:30">
      <c r="B179" s="556"/>
      <c r="C179" s="344" t="s">
        <v>760</v>
      </c>
      <c r="D179" s="324">
        <v>2.5099999999999998</v>
      </c>
      <c r="E179" s="325">
        <v>3.7395709177592364E-2</v>
      </c>
      <c r="F179" s="336"/>
      <c r="G179" s="336"/>
      <c r="H179" s="336"/>
      <c r="I179" s="336"/>
      <c r="J179" s="336"/>
      <c r="K179" s="336"/>
      <c r="L179" s="336"/>
      <c r="M179" s="336"/>
      <c r="N179" s="336"/>
      <c r="O179" s="336"/>
      <c r="P179" s="336"/>
      <c r="Q179" s="336"/>
      <c r="R179" s="336"/>
      <c r="S179" s="336"/>
      <c r="T179" s="336"/>
      <c r="U179" s="336"/>
      <c r="V179" s="336"/>
      <c r="W179" s="336"/>
      <c r="X179" s="336"/>
      <c r="Y179" s="336"/>
      <c r="Z179" s="336"/>
      <c r="AA179" s="336"/>
      <c r="AB179" s="336"/>
      <c r="AC179" s="336"/>
      <c r="AD179" s="336"/>
    </row>
    <row r="180" spans="2:30">
      <c r="B180" s="556"/>
      <c r="C180" s="344" t="s">
        <v>761</v>
      </c>
      <c r="D180" s="324">
        <v>7.27</v>
      </c>
      <c r="E180" s="325">
        <v>0.10831346841477948</v>
      </c>
      <c r="F180" s="336"/>
      <c r="G180" s="336"/>
      <c r="H180" s="336"/>
      <c r="I180" s="336"/>
      <c r="J180" s="336"/>
      <c r="K180" s="336"/>
      <c r="L180" s="336"/>
      <c r="M180" s="336"/>
      <c r="N180" s="336"/>
      <c r="O180" s="336"/>
      <c r="P180" s="336"/>
      <c r="Q180" s="336"/>
      <c r="R180" s="336"/>
      <c r="S180" s="336"/>
      <c r="T180" s="336"/>
      <c r="U180" s="336"/>
      <c r="V180" s="336"/>
      <c r="W180" s="336"/>
      <c r="X180" s="336"/>
      <c r="Y180" s="336"/>
      <c r="Z180" s="336"/>
      <c r="AA180" s="336"/>
      <c r="AB180" s="336"/>
      <c r="AC180" s="336"/>
      <c r="AD180" s="336"/>
    </row>
    <row r="181" spans="2:30">
      <c r="B181" s="556"/>
      <c r="C181" s="344" t="s">
        <v>762</v>
      </c>
      <c r="D181" s="324">
        <v>5.6400000000000006</v>
      </c>
      <c r="E181" s="325">
        <v>8.4028605482717525E-2</v>
      </c>
      <c r="F181" s="336"/>
      <c r="G181" s="336"/>
      <c r="H181" s="336"/>
      <c r="I181" s="336"/>
      <c r="J181" s="336"/>
      <c r="K181" s="336"/>
      <c r="L181" s="336"/>
      <c r="M181" s="336"/>
      <c r="N181" s="336"/>
      <c r="O181" s="336"/>
      <c r="P181" s="336"/>
      <c r="Q181" s="336"/>
      <c r="R181" s="336"/>
      <c r="S181" s="336"/>
      <c r="T181" s="336"/>
      <c r="U181" s="336"/>
      <c r="V181" s="336"/>
      <c r="W181" s="336"/>
      <c r="X181" s="336"/>
      <c r="Y181" s="336"/>
      <c r="Z181" s="336"/>
      <c r="AA181" s="336"/>
      <c r="AB181" s="336"/>
      <c r="AC181" s="336"/>
      <c r="AD181" s="336"/>
    </row>
    <row r="182" spans="2:30">
      <c r="B182" s="556"/>
      <c r="C182" s="344" t="s">
        <v>763</v>
      </c>
      <c r="D182" s="324">
        <v>15.68</v>
      </c>
      <c r="E182" s="325">
        <v>0.23361144219308699</v>
      </c>
      <c r="F182" s="336"/>
      <c r="G182" s="336"/>
      <c r="H182" s="336"/>
      <c r="I182" s="336"/>
      <c r="J182" s="336"/>
      <c r="K182" s="336"/>
      <c r="L182" s="336"/>
      <c r="M182" s="336"/>
      <c r="N182" s="336"/>
      <c r="O182" s="336"/>
      <c r="P182" s="336"/>
      <c r="Q182" s="336"/>
      <c r="R182" s="336"/>
      <c r="S182" s="336"/>
      <c r="T182" s="336"/>
      <c r="U182" s="336"/>
      <c r="V182" s="336"/>
      <c r="W182" s="336"/>
      <c r="X182" s="336"/>
      <c r="Y182" s="336"/>
      <c r="Z182" s="336"/>
      <c r="AA182" s="336"/>
      <c r="AB182" s="336"/>
      <c r="AC182" s="336"/>
      <c r="AD182" s="336"/>
    </row>
    <row r="183" spans="2:30">
      <c r="B183" s="556"/>
      <c r="C183" s="344" t="s">
        <v>764</v>
      </c>
      <c r="D183" s="324">
        <v>12.39</v>
      </c>
      <c r="E183" s="325">
        <v>0.1845947556615018</v>
      </c>
      <c r="F183" s="336"/>
      <c r="G183" s="336"/>
      <c r="H183" s="336"/>
      <c r="I183" s="336"/>
      <c r="J183" s="336"/>
      <c r="K183" s="336"/>
      <c r="L183" s="336"/>
      <c r="M183" s="336"/>
      <c r="N183" s="336"/>
      <c r="O183" s="336"/>
      <c r="P183" s="336"/>
      <c r="Q183" s="336"/>
      <c r="R183" s="336"/>
      <c r="S183" s="336"/>
      <c r="T183" s="336"/>
      <c r="U183" s="336"/>
      <c r="V183" s="336"/>
      <c r="W183" s="336"/>
      <c r="X183" s="336"/>
      <c r="Y183" s="336"/>
      <c r="Z183" s="336"/>
      <c r="AA183" s="336"/>
      <c r="AB183" s="336"/>
      <c r="AC183" s="336"/>
      <c r="AD183" s="336"/>
    </row>
    <row r="184" spans="2:30">
      <c r="B184" s="556"/>
      <c r="C184" s="344" t="s">
        <v>767</v>
      </c>
      <c r="D184" s="324">
        <v>4.25</v>
      </c>
      <c r="E184" s="325">
        <v>6.3319427890345642E-2</v>
      </c>
      <c r="F184" s="336"/>
      <c r="G184" s="336"/>
      <c r="H184" s="336"/>
      <c r="I184" s="336"/>
      <c r="J184" s="336"/>
      <c r="K184" s="336"/>
      <c r="L184" s="336"/>
      <c r="M184" s="336"/>
      <c r="N184" s="336"/>
      <c r="O184" s="336"/>
      <c r="P184" s="336"/>
      <c r="Q184" s="336"/>
      <c r="R184" s="336"/>
      <c r="S184" s="336"/>
      <c r="T184" s="336"/>
      <c r="U184" s="336"/>
      <c r="V184" s="336"/>
      <c r="W184" s="336"/>
      <c r="X184" s="336"/>
      <c r="Y184" s="336"/>
      <c r="Z184" s="336"/>
      <c r="AA184" s="336"/>
      <c r="AB184" s="336"/>
      <c r="AC184" s="336"/>
      <c r="AD184" s="336"/>
    </row>
    <row r="185" spans="2:30">
      <c r="B185" s="556" t="s">
        <v>773</v>
      </c>
      <c r="C185" s="344" t="s">
        <v>549</v>
      </c>
      <c r="D185" s="324">
        <v>317.99</v>
      </c>
      <c r="E185" s="325">
        <v>1</v>
      </c>
      <c r="F185" s="336"/>
      <c r="G185" s="336"/>
      <c r="H185" s="336"/>
      <c r="I185" s="336"/>
      <c r="J185" s="336"/>
      <c r="K185" s="336"/>
      <c r="L185" s="336"/>
      <c r="M185" s="336"/>
      <c r="N185" s="336"/>
      <c r="O185" s="336"/>
      <c r="P185" s="336"/>
      <c r="Q185" s="336"/>
      <c r="R185" s="336"/>
      <c r="S185" s="336"/>
      <c r="T185" s="336"/>
      <c r="U185" s="336"/>
      <c r="V185" s="336"/>
      <c r="W185" s="336"/>
      <c r="X185" s="336"/>
      <c r="Y185" s="336"/>
      <c r="Z185" s="336"/>
      <c r="AA185" s="336"/>
      <c r="AB185" s="336"/>
      <c r="AC185" s="336"/>
      <c r="AD185" s="336"/>
    </row>
    <row r="186" spans="2:30">
      <c r="B186" s="556"/>
      <c r="C186" s="344" t="s">
        <v>757</v>
      </c>
      <c r="D186" s="324">
        <v>26.07</v>
      </c>
      <c r="E186" s="325">
        <v>8.1983710179565392E-2</v>
      </c>
      <c r="F186" s="471"/>
      <c r="G186" s="336"/>
      <c r="H186" s="336"/>
      <c r="I186" s="336"/>
      <c r="J186" s="336"/>
      <c r="K186" s="336"/>
      <c r="L186" s="336"/>
      <c r="M186" s="336"/>
      <c r="N186" s="336"/>
      <c r="O186" s="336"/>
      <c r="P186" s="336"/>
      <c r="Q186" s="336"/>
      <c r="R186" s="336"/>
      <c r="S186" s="336"/>
      <c r="T186" s="336"/>
      <c r="U186" s="336"/>
      <c r="V186" s="336"/>
      <c r="W186" s="336"/>
      <c r="X186" s="336"/>
      <c r="Y186" s="336"/>
      <c r="Z186" s="336"/>
      <c r="AA186" s="336"/>
      <c r="AB186" s="336"/>
      <c r="AC186" s="336"/>
      <c r="AD186" s="336"/>
    </row>
    <row r="187" spans="2:30">
      <c r="B187" s="556"/>
      <c r="C187" s="344" t="s">
        <v>758</v>
      </c>
      <c r="D187" s="324">
        <v>52.22</v>
      </c>
      <c r="E187" s="325">
        <v>0.16421900059750308</v>
      </c>
      <c r="F187" s="471"/>
      <c r="G187" s="336"/>
      <c r="H187" s="336"/>
      <c r="I187" s="336"/>
      <c r="J187" s="336"/>
      <c r="K187" s="336"/>
      <c r="L187" s="336"/>
      <c r="M187" s="336"/>
      <c r="N187" s="336"/>
      <c r="O187" s="336"/>
      <c r="P187" s="336"/>
      <c r="Q187" s="336"/>
      <c r="R187" s="336"/>
      <c r="S187" s="336"/>
      <c r="T187" s="336"/>
      <c r="U187" s="336"/>
      <c r="V187" s="336"/>
      <c r="W187" s="336"/>
      <c r="X187" s="336"/>
      <c r="Y187" s="336"/>
      <c r="Z187" s="336"/>
      <c r="AA187" s="336"/>
      <c r="AB187" s="336"/>
      <c r="AC187" s="336"/>
      <c r="AD187" s="336"/>
    </row>
    <row r="188" spans="2:30">
      <c r="B188" s="556"/>
      <c r="C188" s="344" t="s">
        <v>759</v>
      </c>
      <c r="D188" s="324">
        <v>53.760000000000005</v>
      </c>
      <c r="E188" s="325">
        <v>0.16906192018616939</v>
      </c>
      <c r="F188" s="336"/>
      <c r="G188" s="336"/>
      <c r="H188" s="336"/>
      <c r="I188" s="336"/>
      <c r="J188" s="336"/>
      <c r="K188" s="336"/>
      <c r="L188" s="336"/>
      <c r="M188" s="336"/>
      <c r="N188" s="336"/>
      <c r="O188" s="336"/>
      <c r="P188" s="336"/>
      <c r="Q188" s="336"/>
      <c r="R188" s="336"/>
      <c r="S188" s="336"/>
      <c r="T188" s="336"/>
      <c r="U188" s="336"/>
      <c r="V188" s="336"/>
      <c r="W188" s="336"/>
      <c r="X188" s="336"/>
      <c r="Y188" s="336"/>
      <c r="Z188" s="336"/>
      <c r="AA188" s="336"/>
      <c r="AB188" s="336"/>
      <c r="AC188" s="336"/>
      <c r="AD188" s="336"/>
    </row>
    <row r="189" spans="2:30">
      <c r="B189" s="556"/>
      <c r="C189" s="344" t="s">
        <v>760</v>
      </c>
      <c r="D189" s="324">
        <v>42.319999999999993</v>
      </c>
      <c r="E189" s="325">
        <v>0.1330859460989339</v>
      </c>
      <c r="F189" s="336"/>
      <c r="G189" s="336"/>
      <c r="H189" s="336"/>
      <c r="I189" s="336"/>
      <c r="J189" s="336"/>
      <c r="K189" s="336"/>
      <c r="L189" s="336"/>
      <c r="M189" s="336"/>
      <c r="N189" s="336"/>
      <c r="O189" s="336"/>
      <c r="P189" s="336"/>
      <c r="Q189" s="336"/>
      <c r="R189" s="336"/>
      <c r="S189" s="336"/>
      <c r="T189" s="336"/>
      <c r="U189" s="336"/>
      <c r="V189" s="336"/>
      <c r="W189" s="336"/>
      <c r="X189" s="336"/>
      <c r="Y189" s="336"/>
      <c r="Z189" s="336"/>
      <c r="AA189" s="336"/>
      <c r="AB189" s="336"/>
      <c r="AC189" s="336"/>
      <c r="AD189" s="336"/>
    </row>
    <row r="190" spans="2:30">
      <c r="B190" s="556"/>
      <c r="C190" s="344" t="s">
        <v>761</v>
      </c>
      <c r="D190" s="324">
        <v>13.720000000000002</v>
      </c>
      <c r="E190" s="325">
        <v>4.3146010880845326E-2</v>
      </c>
      <c r="F190" s="336"/>
      <c r="G190" s="336"/>
      <c r="H190" s="336"/>
      <c r="I190" s="336"/>
      <c r="J190" s="336"/>
      <c r="K190" s="336"/>
      <c r="L190" s="336"/>
      <c r="M190" s="336"/>
      <c r="N190" s="336"/>
      <c r="O190" s="336"/>
      <c r="P190" s="336"/>
      <c r="Q190" s="336"/>
      <c r="R190" s="336"/>
      <c r="S190" s="336"/>
      <c r="T190" s="336"/>
      <c r="U190" s="336"/>
      <c r="V190" s="336"/>
      <c r="W190" s="336"/>
      <c r="X190" s="336"/>
      <c r="Y190" s="336"/>
      <c r="Z190" s="336"/>
      <c r="AA190" s="336"/>
      <c r="AB190" s="336"/>
      <c r="AC190" s="336"/>
      <c r="AD190" s="336"/>
    </row>
    <row r="191" spans="2:30">
      <c r="B191" s="556"/>
      <c r="C191" s="344" t="s">
        <v>762</v>
      </c>
      <c r="D191" s="324">
        <v>9.3000000000000007</v>
      </c>
      <c r="E191" s="325">
        <v>2.9246202710777068E-2</v>
      </c>
      <c r="F191" s="336"/>
      <c r="G191" s="336"/>
      <c r="H191" s="336"/>
      <c r="I191" s="336"/>
      <c r="J191" s="336"/>
      <c r="K191" s="336"/>
      <c r="L191" s="336"/>
      <c r="M191" s="336"/>
      <c r="N191" s="336"/>
      <c r="O191" s="336"/>
      <c r="P191" s="336"/>
      <c r="Q191" s="336"/>
      <c r="R191" s="336"/>
      <c r="S191" s="336"/>
      <c r="T191" s="336"/>
      <c r="U191" s="336"/>
      <c r="V191" s="336"/>
      <c r="W191" s="336"/>
      <c r="X191" s="336"/>
      <c r="Y191" s="336"/>
      <c r="Z191" s="336"/>
      <c r="AA191" s="336"/>
      <c r="AB191" s="336"/>
      <c r="AC191" s="336"/>
      <c r="AD191" s="336"/>
    </row>
    <row r="192" spans="2:30">
      <c r="B192" s="556"/>
      <c r="C192" s="344" t="s">
        <v>763</v>
      </c>
      <c r="D192" s="324">
        <v>61.37</v>
      </c>
      <c r="E192" s="325">
        <v>0.19299349036133207</v>
      </c>
      <c r="F192" s="336"/>
      <c r="G192" s="336"/>
      <c r="H192" s="336"/>
      <c r="I192" s="336"/>
      <c r="J192" s="336"/>
      <c r="K192" s="336"/>
      <c r="L192" s="336"/>
      <c r="M192" s="336"/>
      <c r="N192" s="336"/>
      <c r="O192" s="336"/>
      <c r="P192" s="336"/>
      <c r="Q192" s="336"/>
      <c r="R192" s="336"/>
      <c r="S192" s="336"/>
      <c r="T192" s="336"/>
      <c r="U192" s="336"/>
      <c r="V192" s="336"/>
      <c r="W192" s="336"/>
      <c r="X192" s="336"/>
      <c r="Y192" s="336"/>
      <c r="Z192" s="336"/>
      <c r="AA192" s="336"/>
      <c r="AB192" s="336"/>
      <c r="AC192" s="336"/>
      <c r="AD192" s="336"/>
    </row>
    <row r="193" spans="2:30">
      <c r="B193" s="556"/>
      <c r="C193" s="344" t="s">
        <v>764</v>
      </c>
      <c r="D193" s="324">
        <v>34.419999999999995</v>
      </c>
      <c r="E193" s="325">
        <v>0.10824239755967166</v>
      </c>
      <c r="F193" s="336"/>
      <c r="G193" s="336"/>
      <c r="H193" s="336"/>
      <c r="I193" s="336"/>
      <c r="J193" s="336"/>
      <c r="K193" s="336"/>
      <c r="L193" s="336"/>
      <c r="M193" s="336"/>
      <c r="N193" s="336"/>
      <c r="O193" s="336"/>
      <c r="P193" s="336"/>
      <c r="Q193" s="336"/>
      <c r="R193" s="336"/>
      <c r="S193" s="336"/>
      <c r="T193" s="336"/>
      <c r="U193" s="336"/>
      <c r="V193" s="336"/>
      <c r="W193" s="336"/>
      <c r="X193" s="336"/>
      <c r="Y193" s="336"/>
      <c r="Z193" s="336"/>
      <c r="AA193" s="336"/>
      <c r="AB193" s="336"/>
      <c r="AC193" s="336"/>
      <c r="AD193" s="336"/>
    </row>
    <row r="194" spans="2:30">
      <c r="B194" s="556"/>
      <c r="C194" s="344" t="s">
        <v>765</v>
      </c>
      <c r="D194" s="324">
        <v>13.700000000000001</v>
      </c>
      <c r="E194" s="325">
        <v>4.3083115821252245E-2</v>
      </c>
      <c r="F194" s="336"/>
      <c r="G194" s="336"/>
      <c r="H194" s="336"/>
      <c r="I194" s="336"/>
      <c r="J194" s="336"/>
      <c r="K194" s="336"/>
      <c r="L194" s="336"/>
      <c r="M194" s="336"/>
      <c r="N194" s="336"/>
      <c r="O194" s="336"/>
      <c r="P194" s="336"/>
      <c r="Q194" s="336"/>
      <c r="R194" s="336"/>
      <c r="S194" s="336"/>
      <c r="T194" s="336"/>
      <c r="U194" s="336"/>
      <c r="V194" s="336"/>
      <c r="W194" s="336"/>
      <c r="X194" s="336"/>
      <c r="Y194" s="336"/>
      <c r="Z194" s="336"/>
      <c r="AA194" s="336"/>
      <c r="AB194" s="336"/>
      <c r="AC194" s="336"/>
      <c r="AD194" s="336"/>
    </row>
    <row r="195" spans="2:30">
      <c r="B195" s="556"/>
      <c r="C195" s="344" t="s">
        <v>767</v>
      </c>
      <c r="D195" s="324">
        <v>11.11</v>
      </c>
      <c r="E195" s="325">
        <v>3.4938205603949807E-2</v>
      </c>
      <c r="F195" s="336"/>
      <c r="G195" s="336"/>
      <c r="H195" s="336"/>
      <c r="I195" s="336"/>
      <c r="J195" s="336"/>
      <c r="K195" s="336"/>
      <c r="L195" s="336"/>
      <c r="M195" s="336"/>
      <c r="N195" s="336"/>
      <c r="O195" s="336"/>
      <c r="P195" s="336"/>
      <c r="Q195" s="336"/>
      <c r="R195" s="336"/>
      <c r="S195" s="336"/>
      <c r="T195" s="336"/>
      <c r="U195" s="336"/>
      <c r="V195" s="336"/>
      <c r="W195" s="336"/>
      <c r="X195" s="336"/>
      <c r="Y195" s="336"/>
      <c r="Z195" s="336"/>
      <c r="AA195" s="336"/>
      <c r="AB195" s="336"/>
      <c r="AC195" s="336"/>
      <c r="AD195" s="336"/>
    </row>
    <row r="196" spans="2:30">
      <c r="B196" s="556" t="s">
        <v>774</v>
      </c>
      <c r="C196" s="344" t="s">
        <v>549</v>
      </c>
      <c r="D196" s="324">
        <v>12.67</v>
      </c>
      <c r="E196" s="325">
        <v>1</v>
      </c>
      <c r="F196" s="336"/>
      <c r="G196" s="336"/>
      <c r="H196" s="336"/>
      <c r="I196" s="336"/>
      <c r="J196" s="336"/>
      <c r="K196" s="336"/>
      <c r="L196" s="336"/>
      <c r="M196" s="336"/>
      <c r="N196" s="336"/>
      <c r="O196" s="336"/>
      <c r="P196" s="336"/>
      <c r="Q196" s="336"/>
      <c r="R196" s="336"/>
      <c r="S196" s="336"/>
      <c r="T196" s="336"/>
      <c r="U196" s="336"/>
      <c r="V196" s="336"/>
      <c r="W196" s="336"/>
      <c r="X196" s="336"/>
      <c r="Y196" s="336"/>
      <c r="Z196" s="336"/>
      <c r="AA196" s="336"/>
      <c r="AB196" s="336"/>
      <c r="AC196" s="336"/>
      <c r="AD196" s="336"/>
    </row>
    <row r="197" spans="2:30">
      <c r="B197" s="556"/>
      <c r="C197" s="344" t="s">
        <v>757</v>
      </c>
      <c r="D197" s="324">
        <v>1.2999999999999998</v>
      </c>
      <c r="E197" s="325">
        <v>0.10260457774269929</v>
      </c>
      <c r="F197" s="471"/>
      <c r="G197" s="336"/>
      <c r="H197" s="336"/>
      <c r="I197" s="336"/>
      <c r="J197" s="336"/>
      <c r="K197" s="336"/>
      <c r="L197" s="336"/>
      <c r="M197" s="336"/>
      <c r="N197" s="336"/>
      <c r="O197" s="336"/>
      <c r="P197" s="336"/>
      <c r="Q197" s="336"/>
      <c r="R197" s="336"/>
      <c r="S197" s="336"/>
      <c r="T197" s="336"/>
      <c r="U197" s="336"/>
      <c r="V197" s="336"/>
      <c r="W197" s="336"/>
      <c r="X197" s="336"/>
      <c r="Y197" s="336"/>
      <c r="Z197" s="336"/>
      <c r="AA197" s="336"/>
      <c r="AB197" s="336"/>
      <c r="AC197" s="336"/>
      <c r="AD197" s="336"/>
    </row>
    <row r="198" spans="2:30">
      <c r="B198" s="556"/>
      <c r="C198" s="344" t="s">
        <v>761</v>
      </c>
      <c r="D198" s="324">
        <v>4.3899999999999997</v>
      </c>
      <c r="E198" s="325">
        <v>0.34648776637726914</v>
      </c>
      <c r="F198" s="471"/>
      <c r="G198" s="336"/>
      <c r="H198" s="336"/>
      <c r="I198" s="336"/>
      <c r="J198" s="336"/>
      <c r="K198" s="336"/>
      <c r="L198" s="336"/>
      <c r="M198" s="336"/>
      <c r="N198" s="336"/>
      <c r="O198" s="336"/>
      <c r="P198" s="336"/>
      <c r="Q198" s="336"/>
      <c r="R198" s="336"/>
      <c r="S198" s="336"/>
      <c r="T198" s="336"/>
      <c r="U198" s="336"/>
      <c r="V198" s="336"/>
      <c r="W198" s="336"/>
      <c r="X198" s="336"/>
      <c r="Y198" s="336"/>
      <c r="Z198" s="336"/>
      <c r="AA198" s="336"/>
      <c r="AB198" s="336"/>
      <c r="AC198" s="336"/>
      <c r="AD198" s="336"/>
    </row>
    <row r="199" spans="2:30">
      <c r="B199" s="556"/>
      <c r="C199" s="344" t="s">
        <v>764</v>
      </c>
      <c r="D199" s="324">
        <v>5.65</v>
      </c>
      <c r="E199" s="325">
        <v>0.44593528018942385</v>
      </c>
      <c r="F199" s="336"/>
      <c r="G199" s="336"/>
      <c r="H199" s="336"/>
      <c r="I199" s="336"/>
      <c r="J199" s="336"/>
      <c r="K199" s="336"/>
      <c r="L199" s="336"/>
      <c r="M199" s="336"/>
      <c r="N199" s="336"/>
      <c r="O199" s="336"/>
      <c r="P199" s="336"/>
      <c r="Q199" s="336"/>
      <c r="R199" s="336"/>
      <c r="S199" s="336"/>
      <c r="T199" s="336"/>
      <c r="U199" s="336"/>
      <c r="V199" s="336"/>
      <c r="W199" s="336"/>
      <c r="X199" s="336"/>
      <c r="Y199" s="336"/>
      <c r="Z199" s="336"/>
      <c r="AA199" s="336"/>
      <c r="AB199" s="336"/>
      <c r="AC199" s="336"/>
      <c r="AD199" s="336"/>
    </row>
    <row r="200" spans="2:30">
      <c r="B200" s="556"/>
      <c r="C200" s="344" t="s">
        <v>767</v>
      </c>
      <c r="D200" s="324">
        <v>1.33</v>
      </c>
      <c r="E200" s="325">
        <v>0.10497237569060774</v>
      </c>
      <c r="F200" s="336"/>
      <c r="G200" s="336"/>
      <c r="H200" s="336"/>
      <c r="I200" s="336"/>
      <c r="J200" s="336"/>
      <c r="K200" s="336"/>
      <c r="L200" s="336"/>
      <c r="M200" s="336"/>
      <c r="N200" s="336"/>
      <c r="O200" s="336"/>
      <c r="P200" s="336"/>
      <c r="Q200" s="336"/>
      <c r="R200" s="336"/>
      <c r="S200" s="336"/>
      <c r="T200" s="336"/>
      <c r="U200" s="336"/>
      <c r="V200" s="336"/>
      <c r="W200" s="336"/>
      <c r="X200" s="336"/>
      <c r="Y200" s="336"/>
      <c r="Z200" s="336"/>
      <c r="AA200" s="336"/>
      <c r="AB200" s="336"/>
      <c r="AC200" s="336"/>
      <c r="AD200" s="336"/>
    </row>
    <row r="201" spans="2:30">
      <c r="B201" s="556" t="s">
        <v>775</v>
      </c>
      <c r="C201" s="344" t="s">
        <v>549</v>
      </c>
      <c r="D201" s="324">
        <v>964.66000000000008</v>
      </c>
      <c r="E201" s="325">
        <v>1</v>
      </c>
      <c r="F201" s="336"/>
      <c r="G201" s="336"/>
      <c r="H201" s="336"/>
      <c r="I201" s="336"/>
      <c r="J201" s="336"/>
      <c r="K201" s="336"/>
      <c r="L201" s="336"/>
      <c r="M201" s="336"/>
      <c r="N201" s="336"/>
      <c r="O201" s="336"/>
      <c r="P201" s="336"/>
      <c r="Q201" s="336"/>
      <c r="R201" s="336"/>
      <c r="S201" s="336"/>
      <c r="T201" s="336"/>
      <c r="U201" s="336"/>
      <c r="V201" s="336"/>
      <c r="W201" s="336"/>
      <c r="X201" s="336"/>
      <c r="Y201" s="336"/>
      <c r="Z201" s="336"/>
      <c r="AA201" s="336"/>
      <c r="AB201" s="336"/>
      <c r="AC201" s="336"/>
      <c r="AD201" s="336"/>
    </row>
    <row r="202" spans="2:30">
      <c r="B202" s="556"/>
      <c r="C202" s="344" t="s">
        <v>757</v>
      </c>
      <c r="D202" s="324">
        <v>59.410000000000004</v>
      </c>
      <c r="E202" s="325">
        <v>6.1586465697758802E-2</v>
      </c>
      <c r="F202" s="471"/>
      <c r="G202" s="336"/>
      <c r="H202" s="336"/>
      <c r="I202" s="336"/>
      <c r="J202" s="336"/>
      <c r="K202" s="336"/>
      <c r="L202" s="336"/>
      <c r="M202" s="336"/>
      <c r="N202" s="336"/>
      <c r="O202" s="336"/>
      <c r="P202" s="336"/>
      <c r="Q202" s="336"/>
      <c r="R202" s="336"/>
      <c r="S202" s="336"/>
      <c r="T202" s="336"/>
      <c r="U202" s="336"/>
      <c r="V202" s="336"/>
      <c r="W202" s="336"/>
      <c r="X202" s="336"/>
      <c r="Y202" s="336"/>
      <c r="Z202" s="336"/>
      <c r="AA202" s="336"/>
      <c r="AB202" s="336"/>
      <c r="AC202" s="336"/>
      <c r="AD202" s="336"/>
    </row>
    <row r="203" spans="2:30">
      <c r="B203" s="556"/>
      <c r="C203" s="344" t="s">
        <v>758</v>
      </c>
      <c r="D203" s="324">
        <v>151.00000000000006</v>
      </c>
      <c r="E203" s="325">
        <v>0.15653183505069149</v>
      </c>
      <c r="F203" s="471"/>
      <c r="G203" s="336"/>
      <c r="H203" s="336"/>
      <c r="I203" s="336"/>
      <c r="J203" s="336"/>
      <c r="K203" s="336"/>
      <c r="L203" s="336"/>
      <c r="M203" s="336"/>
      <c r="N203" s="336"/>
      <c r="O203" s="336"/>
      <c r="P203" s="336"/>
      <c r="Q203" s="336"/>
      <c r="R203" s="336"/>
      <c r="S203" s="336"/>
      <c r="T203" s="336"/>
      <c r="U203" s="336"/>
      <c r="V203" s="336"/>
      <c r="W203" s="336"/>
      <c r="X203" s="336"/>
      <c r="Y203" s="336"/>
      <c r="Z203" s="336"/>
      <c r="AA203" s="336"/>
      <c r="AB203" s="336"/>
      <c r="AC203" s="336"/>
      <c r="AD203" s="336"/>
    </row>
    <row r="204" spans="2:30">
      <c r="B204" s="556"/>
      <c r="C204" s="344" t="s">
        <v>759</v>
      </c>
      <c r="D204" s="324">
        <v>145.20000000000002</v>
      </c>
      <c r="E204" s="325">
        <v>0.15051935396927416</v>
      </c>
      <c r="F204" s="336"/>
      <c r="G204" s="336"/>
      <c r="H204" s="336"/>
      <c r="I204" s="336"/>
      <c r="J204" s="336"/>
      <c r="K204" s="336"/>
      <c r="L204" s="336"/>
      <c r="M204" s="336"/>
      <c r="N204" s="336"/>
      <c r="O204" s="336"/>
      <c r="P204" s="336"/>
      <c r="Q204" s="336"/>
      <c r="R204" s="336"/>
      <c r="S204" s="336"/>
      <c r="T204" s="336"/>
      <c r="U204" s="336"/>
      <c r="V204" s="336"/>
      <c r="W204" s="336"/>
      <c r="X204" s="336"/>
      <c r="Y204" s="336"/>
      <c r="Z204" s="336"/>
      <c r="AA204" s="336"/>
      <c r="AB204" s="336"/>
      <c r="AC204" s="336"/>
      <c r="AD204" s="336"/>
    </row>
    <row r="205" spans="2:30">
      <c r="B205" s="556"/>
      <c r="C205" s="344" t="s">
        <v>760</v>
      </c>
      <c r="D205" s="324">
        <v>124.34999999999998</v>
      </c>
      <c r="E205" s="325">
        <v>0.12890552111624817</v>
      </c>
      <c r="F205" s="336"/>
      <c r="G205" s="336"/>
      <c r="H205" s="336"/>
      <c r="I205" s="336"/>
      <c r="J205" s="336"/>
      <c r="K205" s="336"/>
      <c r="L205" s="336"/>
      <c r="M205" s="336"/>
      <c r="N205" s="336"/>
      <c r="O205" s="336"/>
      <c r="P205" s="336"/>
      <c r="Q205" s="336"/>
      <c r="R205" s="336"/>
      <c r="S205" s="336"/>
      <c r="T205" s="336"/>
      <c r="U205" s="336"/>
      <c r="V205" s="336"/>
      <c r="W205" s="336"/>
      <c r="X205" s="336"/>
      <c r="Y205" s="336"/>
      <c r="Z205" s="336"/>
      <c r="AA205" s="336"/>
      <c r="AB205" s="336"/>
      <c r="AC205" s="336"/>
      <c r="AD205" s="336"/>
    </row>
    <row r="206" spans="2:30">
      <c r="B206" s="556"/>
      <c r="C206" s="344" t="s">
        <v>761</v>
      </c>
      <c r="D206" s="324">
        <v>96.02</v>
      </c>
      <c r="E206" s="325">
        <v>9.9537660937532385E-2</v>
      </c>
      <c r="F206" s="336"/>
      <c r="G206" s="336"/>
      <c r="H206" s="336"/>
      <c r="I206" s="336"/>
      <c r="J206" s="336"/>
      <c r="K206" s="336"/>
      <c r="L206" s="336"/>
      <c r="M206" s="336"/>
      <c r="N206" s="336"/>
      <c r="O206" s="336"/>
      <c r="P206" s="336"/>
      <c r="Q206" s="336"/>
      <c r="R206" s="336"/>
      <c r="S206" s="336"/>
      <c r="T206" s="336"/>
      <c r="U206" s="336"/>
      <c r="V206" s="336"/>
      <c r="W206" s="336"/>
      <c r="X206" s="336"/>
      <c r="Y206" s="336"/>
      <c r="Z206" s="336"/>
      <c r="AA206" s="336"/>
      <c r="AB206" s="336"/>
      <c r="AC206" s="336"/>
      <c r="AD206" s="336"/>
    </row>
    <row r="207" spans="2:30">
      <c r="B207" s="556"/>
      <c r="C207" s="344" t="s">
        <v>762</v>
      </c>
      <c r="D207" s="324">
        <v>97.25</v>
      </c>
      <c r="E207" s="325">
        <v>0.10081272158066054</v>
      </c>
      <c r="F207" s="336"/>
      <c r="G207" s="336"/>
      <c r="H207" s="336"/>
      <c r="I207" s="336"/>
      <c r="J207" s="336"/>
      <c r="K207" s="336"/>
      <c r="L207" s="336"/>
      <c r="M207" s="336"/>
      <c r="N207" s="336"/>
      <c r="O207" s="336"/>
      <c r="P207" s="336"/>
      <c r="Q207" s="336"/>
      <c r="R207" s="336"/>
      <c r="S207" s="336"/>
      <c r="T207" s="336"/>
      <c r="U207" s="336"/>
      <c r="V207" s="336"/>
      <c r="W207" s="336"/>
      <c r="X207" s="336"/>
      <c r="Y207" s="336"/>
      <c r="Z207" s="336"/>
      <c r="AA207" s="336"/>
      <c r="AB207" s="336"/>
      <c r="AC207" s="336"/>
      <c r="AD207" s="336"/>
    </row>
    <row r="208" spans="2:30">
      <c r="B208" s="556"/>
      <c r="C208" s="344" t="s">
        <v>763</v>
      </c>
      <c r="D208" s="324">
        <v>129.44999999999996</v>
      </c>
      <c r="E208" s="325">
        <v>0.13419235792921852</v>
      </c>
      <c r="F208" s="336"/>
      <c r="G208" s="336"/>
      <c r="H208" s="336"/>
      <c r="I208" s="336"/>
      <c r="J208" s="336"/>
      <c r="K208" s="336"/>
      <c r="L208" s="336"/>
      <c r="M208" s="336"/>
      <c r="N208" s="336"/>
      <c r="O208" s="336"/>
      <c r="P208" s="336"/>
      <c r="Q208" s="336"/>
      <c r="R208" s="336"/>
      <c r="S208" s="336"/>
      <c r="T208" s="336"/>
      <c r="U208" s="336"/>
      <c r="V208" s="336"/>
      <c r="W208" s="336"/>
      <c r="X208" s="336"/>
      <c r="Y208" s="336"/>
      <c r="Z208" s="336"/>
      <c r="AA208" s="336"/>
      <c r="AB208" s="336"/>
      <c r="AC208" s="336"/>
      <c r="AD208" s="336"/>
    </row>
    <row r="209" spans="2:30">
      <c r="B209" s="556"/>
      <c r="C209" s="344" t="s">
        <v>764</v>
      </c>
      <c r="D209" s="324">
        <v>76.729999999999976</v>
      </c>
      <c r="E209" s="325">
        <v>7.954097816847383E-2</v>
      </c>
      <c r="F209" s="336"/>
      <c r="G209" s="336"/>
      <c r="H209" s="336"/>
      <c r="I209" s="336"/>
      <c r="J209" s="336"/>
      <c r="K209" s="336"/>
      <c r="L209" s="336"/>
      <c r="M209" s="336"/>
      <c r="N209" s="336"/>
      <c r="O209" s="336"/>
      <c r="P209" s="336"/>
      <c r="Q209" s="336"/>
      <c r="R209" s="336"/>
      <c r="S209" s="336"/>
      <c r="T209" s="336"/>
      <c r="U209" s="336"/>
      <c r="V209" s="336"/>
      <c r="W209" s="336"/>
      <c r="X209" s="336"/>
      <c r="Y209" s="336"/>
      <c r="Z209" s="336"/>
      <c r="AA209" s="336"/>
      <c r="AB209" s="336"/>
      <c r="AC209" s="336"/>
      <c r="AD209" s="336"/>
    </row>
    <row r="210" spans="2:30">
      <c r="B210" s="556"/>
      <c r="C210" s="344" t="s">
        <v>765</v>
      </c>
      <c r="D210" s="324">
        <v>32.18</v>
      </c>
      <c r="E210" s="325">
        <v>3.3358903655173841E-2</v>
      </c>
      <c r="F210" s="336"/>
      <c r="G210" s="336"/>
      <c r="H210" s="336"/>
      <c r="I210" s="336"/>
      <c r="J210" s="336"/>
      <c r="K210" s="336"/>
      <c r="L210" s="336"/>
      <c r="M210" s="336"/>
      <c r="N210" s="336"/>
      <c r="O210" s="336"/>
      <c r="P210" s="336"/>
      <c r="Q210" s="336"/>
      <c r="R210" s="336"/>
      <c r="S210" s="336"/>
      <c r="T210" s="336"/>
      <c r="U210" s="336"/>
      <c r="V210" s="336"/>
      <c r="W210" s="336"/>
      <c r="X210" s="336"/>
      <c r="Y210" s="336"/>
      <c r="Z210" s="336"/>
      <c r="AA210" s="336"/>
      <c r="AB210" s="336"/>
      <c r="AC210" s="336"/>
      <c r="AD210" s="336"/>
    </row>
    <row r="211" spans="2:30">
      <c r="B211" s="556"/>
      <c r="C211" s="344" t="s">
        <v>766</v>
      </c>
      <c r="D211" s="324">
        <v>4.33</v>
      </c>
      <c r="E211" s="416">
        <v>4.4886281176787675E-3</v>
      </c>
      <c r="F211" s="336"/>
      <c r="G211" s="336"/>
      <c r="H211" s="336"/>
      <c r="I211" s="336"/>
      <c r="J211" s="336"/>
      <c r="K211" s="336"/>
      <c r="L211" s="336"/>
      <c r="M211" s="336"/>
      <c r="N211" s="336"/>
      <c r="O211" s="336"/>
      <c r="P211" s="336"/>
      <c r="Q211" s="336"/>
      <c r="R211" s="336"/>
      <c r="S211" s="336"/>
      <c r="T211" s="336"/>
      <c r="U211" s="336"/>
      <c r="V211" s="336"/>
      <c r="W211" s="336"/>
      <c r="X211" s="336"/>
      <c r="Y211" s="336"/>
      <c r="Z211" s="336"/>
      <c r="AA211" s="336"/>
      <c r="AB211" s="336"/>
      <c r="AC211" s="336"/>
      <c r="AD211" s="336"/>
    </row>
    <row r="212" spans="2:30">
      <c r="B212" s="556"/>
      <c r="C212" s="344" t="s">
        <v>767</v>
      </c>
      <c r="D212" s="324">
        <v>48.739999999999988</v>
      </c>
      <c r="E212" s="325">
        <v>5.052557377728939E-2</v>
      </c>
      <c r="F212" s="336"/>
      <c r="G212" s="336"/>
      <c r="H212" s="336"/>
      <c r="I212" s="336"/>
      <c r="J212" s="336"/>
      <c r="K212" s="336"/>
      <c r="L212" s="336"/>
      <c r="M212" s="336"/>
      <c r="N212" s="336"/>
      <c r="O212" s="336"/>
      <c r="P212" s="336"/>
      <c r="Q212" s="336"/>
      <c r="R212" s="336"/>
      <c r="S212" s="336"/>
      <c r="T212" s="336"/>
      <c r="U212" s="336"/>
      <c r="V212" s="336"/>
      <c r="W212" s="336"/>
      <c r="X212" s="336"/>
      <c r="Y212" s="336"/>
      <c r="Z212" s="336"/>
      <c r="AA212" s="336"/>
      <c r="AB212" s="336"/>
      <c r="AC212" s="336"/>
      <c r="AD212" s="336"/>
    </row>
    <row r="213" spans="2:30">
      <c r="B213" s="556" t="s">
        <v>776</v>
      </c>
      <c r="C213" s="344" t="s">
        <v>549</v>
      </c>
      <c r="D213" s="324">
        <v>153.31</v>
      </c>
      <c r="E213" s="325">
        <v>1</v>
      </c>
      <c r="F213" s="336"/>
      <c r="G213" s="336"/>
      <c r="H213" s="336"/>
      <c r="I213" s="336"/>
      <c r="J213" s="336"/>
      <c r="K213" s="336"/>
      <c r="L213" s="336"/>
      <c r="M213" s="336"/>
      <c r="N213" s="336"/>
      <c r="O213" s="336"/>
      <c r="P213" s="336"/>
      <c r="Q213" s="336"/>
      <c r="R213" s="336"/>
      <c r="S213" s="336"/>
      <c r="T213" s="336"/>
      <c r="U213" s="336"/>
      <c r="V213" s="336"/>
      <c r="W213" s="336"/>
      <c r="X213" s="336"/>
      <c r="Y213" s="336"/>
      <c r="Z213" s="336"/>
      <c r="AA213" s="336"/>
      <c r="AB213" s="336"/>
      <c r="AC213" s="336"/>
      <c r="AD213" s="336"/>
    </row>
    <row r="214" spans="2:30">
      <c r="B214" s="556"/>
      <c r="C214" s="344" t="s">
        <v>757</v>
      </c>
      <c r="D214" s="324">
        <v>9.8499999999999979</v>
      </c>
      <c r="E214" s="325">
        <v>6.4248907442436873E-2</v>
      </c>
      <c r="F214" s="471"/>
      <c r="G214" s="336"/>
      <c r="H214" s="336"/>
      <c r="I214" s="336"/>
      <c r="J214" s="336"/>
      <c r="K214" s="336"/>
      <c r="L214" s="336"/>
      <c r="M214" s="336"/>
      <c r="N214" s="336"/>
      <c r="O214" s="336"/>
      <c r="P214" s="336"/>
      <c r="Q214" s="336"/>
      <c r="R214" s="336"/>
      <c r="S214" s="336"/>
      <c r="T214" s="336"/>
      <c r="U214" s="336"/>
      <c r="V214" s="336"/>
      <c r="W214" s="336"/>
      <c r="X214" s="336"/>
      <c r="Y214" s="336"/>
      <c r="Z214" s="336"/>
      <c r="AA214" s="336"/>
      <c r="AB214" s="336"/>
      <c r="AC214" s="336"/>
      <c r="AD214" s="336"/>
    </row>
    <row r="215" spans="2:30">
      <c r="B215" s="556"/>
      <c r="C215" s="344" t="s">
        <v>758</v>
      </c>
      <c r="D215" s="324">
        <v>18.54</v>
      </c>
      <c r="E215" s="325">
        <v>0.12093144608962232</v>
      </c>
      <c r="F215" s="471"/>
      <c r="G215" s="336"/>
      <c r="H215" s="336"/>
      <c r="I215" s="336"/>
      <c r="J215" s="336"/>
      <c r="K215" s="336"/>
      <c r="L215" s="336"/>
      <c r="M215" s="336"/>
      <c r="N215" s="336"/>
      <c r="O215" s="336"/>
      <c r="P215" s="336"/>
      <c r="Q215" s="336"/>
      <c r="R215" s="336"/>
      <c r="S215" s="336"/>
      <c r="T215" s="336"/>
      <c r="U215" s="336"/>
      <c r="V215" s="336"/>
      <c r="W215" s="336"/>
      <c r="X215" s="336"/>
      <c r="Y215" s="336"/>
      <c r="Z215" s="336"/>
      <c r="AA215" s="336"/>
      <c r="AB215" s="336"/>
      <c r="AC215" s="336"/>
      <c r="AD215" s="336"/>
    </row>
    <row r="216" spans="2:30">
      <c r="B216" s="556"/>
      <c r="C216" s="344" t="s">
        <v>759</v>
      </c>
      <c r="D216" s="324">
        <v>14.879999999999999</v>
      </c>
      <c r="E216" s="325">
        <v>9.7058247994259994E-2</v>
      </c>
      <c r="F216" s="336"/>
      <c r="G216" s="336"/>
      <c r="H216" s="336"/>
      <c r="I216" s="336"/>
      <c r="J216" s="336"/>
      <c r="K216" s="336"/>
      <c r="L216" s="336"/>
      <c r="M216" s="336"/>
      <c r="N216" s="336"/>
      <c r="O216" s="336"/>
      <c r="P216" s="336"/>
      <c r="Q216" s="336"/>
      <c r="R216" s="336"/>
      <c r="S216" s="336"/>
      <c r="T216" s="336"/>
      <c r="U216" s="336"/>
      <c r="V216" s="336"/>
      <c r="W216" s="336"/>
      <c r="X216" s="336"/>
      <c r="Y216" s="336"/>
      <c r="Z216" s="336"/>
      <c r="AA216" s="336"/>
      <c r="AB216" s="336"/>
      <c r="AC216" s="336"/>
      <c r="AD216" s="336"/>
    </row>
    <row r="217" spans="2:30">
      <c r="B217" s="556"/>
      <c r="C217" s="344" t="s">
        <v>760</v>
      </c>
      <c r="D217" s="324">
        <v>26.409999999999997</v>
      </c>
      <c r="E217" s="325">
        <v>0.17226534472637137</v>
      </c>
      <c r="F217" s="336"/>
      <c r="G217" s="336"/>
      <c r="H217" s="336"/>
      <c r="I217" s="336"/>
      <c r="J217" s="336"/>
      <c r="K217" s="336"/>
      <c r="L217" s="336"/>
      <c r="M217" s="336"/>
      <c r="N217" s="336"/>
      <c r="O217" s="336"/>
      <c r="P217" s="336"/>
      <c r="Q217" s="336"/>
      <c r="R217" s="336"/>
      <c r="S217" s="336"/>
      <c r="T217" s="336"/>
      <c r="U217" s="336"/>
      <c r="V217" s="336"/>
      <c r="W217" s="336"/>
      <c r="X217" s="336"/>
      <c r="Y217" s="336"/>
      <c r="Z217" s="336"/>
      <c r="AA217" s="336"/>
      <c r="AB217" s="336"/>
      <c r="AC217" s="336"/>
      <c r="AD217" s="336"/>
    </row>
    <row r="218" spans="2:30">
      <c r="B218" s="556"/>
      <c r="C218" s="344" t="s">
        <v>761</v>
      </c>
      <c r="D218" s="324">
        <v>14.09</v>
      </c>
      <c r="E218" s="325">
        <v>9.1905289935424947E-2</v>
      </c>
      <c r="F218" s="336"/>
      <c r="G218" s="336"/>
      <c r="H218" s="336"/>
      <c r="I218" s="336"/>
      <c r="J218" s="336"/>
      <c r="K218" s="336"/>
      <c r="L218" s="336"/>
      <c r="M218" s="336"/>
      <c r="N218" s="336"/>
      <c r="O218" s="336"/>
      <c r="P218" s="336"/>
      <c r="Q218" s="336"/>
      <c r="R218" s="336"/>
      <c r="S218" s="336"/>
      <c r="T218" s="336"/>
      <c r="U218" s="336"/>
      <c r="V218" s="336"/>
      <c r="W218" s="336"/>
      <c r="X218" s="336"/>
      <c r="Y218" s="336"/>
      <c r="Z218" s="336"/>
      <c r="AA218" s="336"/>
      <c r="AB218" s="336"/>
      <c r="AC218" s="336"/>
      <c r="AD218" s="336"/>
    </row>
    <row r="219" spans="2:30">
      <c r="B219" s="556"/>
      <c r="C219" s="344" t="s">
        <v>762</v>
      </c>
      <c r="D219" s="324">
        <v>11.74</v>
      </c>
      <c r="E219" s="325">
        <v>7.6576870393320728E-2</v>
      </c>
      <c r="F219" s="336"/>
      <c r="G219" s="336"/>
      <c r="H219" s="336"/>
      <c r="I219" s="336"/>
      <c r="J219" s="336"/>
      <c r="K219" s="336"/>
      <c r="L219" s="336"/>
      <c r="M219" s="336"/>
      <c r="N219" s="336"/>
      <c r="O219" s="336"/>
      <c r="P219" s="336"/>
      <c r="Q219" s="336"/>
      <c r="R219" s="336"/>
      <c r="S219" s="336"/>
      <c r="T219" s="336"/>
      <c r="U219" s="336"/>
      <c r="V219" s="336"/>
      <c r="W219" s="336"/>
      <c r="X219" s="336"/>
      <c r="Y219" s="336"/>
      <c r="Z219" s="336"/>
      <c r="AA219" s="336"/>
      <c r="AB219" s="336"/>
      <c r="AC219" s="336"/>
      <c r="AD219" s="336"/>
    </row>
    <row r="220" spans="2:30">
      <c r="B220" s="556"/>
      <c r="C220" s="344" t="s">
        <v>763</v>
      </c>
      <c r="D220" s="324">
        <v>20.28</v>
      </c>
      <c r="E220" s="325">
        <v>0.13228099928249951</v>
      </c>
      <c r="F220" s="336"/>
      <c r="G220" s="336"/>
      <c r="H220" s="336"/>
      <c r="I220" s="336"/>
      <c r="J220" s="336"/>
      <c r="K220" s="336"/>
      <c r="L220" s="336"/>
      <c r="M220" s="336"/>
      <c r="N220" s="336"/>
      <c r="O220" s="336"/>
      <c r="P220" s="336"/>
      <c r="Q220" s="336"/>
      <c r="R220" s="336"/>
      <c r="S220" s="336"/>
      <c r="T220" s="336"/>
      <c r="U220" s="336"/>
      <c r="V220" s="336"/>
      <c r="W220" s="336"/>
      <c r="X220" s="336"/>
      <c r="Y220" s="336"/>
      <c r="Z220" s="336"/>
      <c r="AA220" s="336"/>
      <c r="AB220" s="336"/>
      <c r="AC220" s="336"/>
      <c r="AD220" s="336"/>
    </row>
    <row r="221" spans="2:30">
      <c r="B221" s="556"/>
      <c r="C221" s="344" t="s">
        <v>764</v>
      </c>
      <c r="D221" s="324">
        <v>16.979999999999997</v>
      </c>
      <c r="E221" s="325">
        <v>0.11075598460635312</v>
      </c>
      <c r="F221" s="336"/>
      <c r="G221" s="336"/>
      <c r="H221" s="336"/>
      <c r="I221" s="336"/>
      <c r="J221" s="336"/>
      <c r="K221" s="336"/>
      <c r="L221" s="336"/>
      <c r="M221" s="336"/>
      <c r="N221" s="336"/>
      <c r="O221" s="336"/>
      <c r="P221" s="336"/>
      <c r="Q221" s="336"/>
      <c r="R221" s="336"/>
      <c r="S221" s="336"/>
      <c r="T221" s="336"/>
      <c r="U221" s="336"/>
      <c r="V221" s="336"/>
      <c r="W221" s="336"/>
      <c r="X221" s="336"/>
      <c r="Y221" s="336"/>
      <c r="Z221" s="336"/>
      <c r="AA221" s="336"/>
      <c r="AB221" s="336"/>
      <c r="AC221" s="336"/>
      <c r="AD221" s="336"/>
    </row>
    <row r="222" spans="2:30">
      <c r="B222" s="556"/>
      <c r="C222" s="344" t="s">
        <v>765</v>
      </c>
      <c r="D222" s="324">
        <v>5.88</v>
      </c>
      <c r="E222" s="325">
        <v>3.8353662513860805E-2</v>
      </c>
      <c r="F222" s="336"/>
      <c r="G222" s="336"/>
      <c r="H222" s="336"/>
      <c r="I222" s="336"/>
      <c r="J222" s="336"/>
      <c r="K222" s="336"/>
      <c r="L222" s="336"/>
      <c r="M222" s="336"/>
      <c r="N222" s="336"/>
      <c r="O222" s="336"/>
      <c r="P222" s="336"/>
      <c r="Q222" s="336"/>
      <c r="R222" s="336"/>
      <c r="S222" s="336"/>
      <c r="T222" s="336"/>
      <c r="U222" s="336"/>
      <c r="V222" s="336"/>
      <c r="W222" s="336"/>
      <c r="X222" s="336"/>
      <c r="Y222" s="336"/>
      <c r="Z222" s="336"/>
      <c r="AA222" s="336"/>
      <c r="AB222" s="336"/>
      <c r="AC222" s="336"/>
      <c r="AD222" s="336"/>
    </row>
    <row r="223" spans="2:30" ht="15.75" thickBot="1">
      <c r="B223" s="557"/>
      <c r="C223" s="345" t="s">
        <v>767</v>
      </c>
      <c r="D223" s="346">
        <v>14.66</v>
      </c>
      <c r="E223" s="347">
        <v>9.5623247015850232E-2</v>
      </c>
      <c r="F223" s="336"/>
      <c r="G223" s="336"/>
      <c r="H223" s="336"/>
      <c r="I223" s="336"/>
      <c r="J223" s="336"/>
      <c r="K223" s="336"/>
      <c r="L223" s="336"/>
      <c r="M223" s="336"/>
      <c r="N223" s="336"/>
      <c r="O223" s="336"/>
      <c r="P223" s="336"/>
      <c r="Q223" s="336"/>
      <c r="R223" s="336"/>
      <c r="S223" s="336"/>
      <c r="T223" s="336"/>
      <c r="U223" s="336"/>
      <c r="V223" s="336"/>
      <c r="W223" s="336"/>
      <c r="X223" s="336"/>
      <c r="Y223" s="336"/>
      <c r="Z223" s="336"/>
      <c r="AA223" s="336"/>
      <c r="AB223" s="336"/>
      <c r="AC223" s="336"/>
      <c r="AD223" s="336"/>
    </row>
    <row r="224" spans="2:30" ht="36.75" customHeight="1" thickTop="1">
      <c r="B224" s="558" t="s">
        <v>1120</v>
      </c>
      <c r="C224" s="558"/>
      <c r="D224" s="558"/>
      <c r="E224" s="558"/>
      <c r="F224" s="336"/>
      <c r="G224" s="336"/>
      <c r="H224" s="336"/>
      <c r="I224" s="336"/>
      <c r="J224" s="336"/>
      <c r="K224" s="336"/>
      <c r="L224" s="336"/>
      <c r="M224" s="336"/>
      <c r="N224" s="336"/>
      <c r="O224" s="336"/>
      <c r="P224" s="336"/>
      <c r="Q224" s="336"/>
      <c r="R224" s="336"/>
      <c r="S224" s="336"/>
      <c r="T224" s="336"/>
      <c r="U224" s="336"/>
      <c r="V224" s="336"/>
      <c r="W224" s="336"/>
      <c r="X224" s="336"/>
      <c r="Y224" s="336"/>
      <c r="Z224" s="336"/>
      <c r="AA224" s="336"/>
      <c r="AB224" s="336"/>
      <c r="AC224" s="336"/>
      <c r="AD224" s="336"/>
    </row>
    <row r="225" spans="2:30">
      <c r="B225" s="336"/>
      <c r="C225" s="336"/>
      <c r="D225" s="336"/>
      <c r="E225" s="336"/>
      <c r="F225" s="336"/>
      <c r="G225" s="336"/>
      <c r="H225" s="336"/>
      <c r="I225" s="336"/>
      <c r="J225" s="336"/>
      <c r="K225" s="336"/>
      <c r="L225" s="336"/>
      <c r="M225" s="336"/>
      <c r="N225" s="336"/>
      <c r="O225" s="336"/>
      <c r="P225" s="336"/>
      <c r="Q225" s="336"/>
      <c r="R225" s="336"/>
      <c r="S225" s="336"/>
      <c r="T225" s="336"/>
      <c r="U225" s="336"/>
      <c r="V225" s="336"/>
      <c r="W225" s="336"/>
      <c r="X225" s="336"/>
      <c r="Y225" s="336"/>
      <c r="Z225" s="336"/>
      <c r="AA225" s="336"/>
      <c r="AB225" s="336"/>
      <c r="AC225" s="336"/>
      <c r="AD225" s="336"/>
    </row>
    <row r="226" spans="2:30" ht="15.75" thickBot="1">
      <c r="B226" s="559" t="s">
        <v>777</v>
      </c>
      <c r="C226" s="559"/>
      <c r="D226" s="559"/>
      <c r="E226" s="559"/>
      <c r="F226" s="559"/>
      <c r="G226" s="559"/>
      <c r="H226" s="559"/>
      <c r="I226" s="559"/>
      <c r="J226" s="559"/>
      <c r="K226" s="559"/>
      <c r="L226" s="559"/>
      <c r="M226" s="559"/>
      <c r="N226" s="559"/>
      <c r="O226" s="559"/>
      <c r="P226" s="559"/>
      <c r="Q226" s="559"/>
      <c r="R226" s="559"/>
      <c r="S226" s="559"/>
      <c r="T226" s="559"/>
      <c r="U226" s="559"/>
      <c r="V226" s="559"/>
      <c r="W226" s="559"/>
      <c r="X226" s="559"/>
      <c r="Y226" s="559"/>
      <c r="Z226" s="336"/>
      <c r="AA226" s="336"/>
      <c r="AB226" s="336"/>
      <c r="AC226" s="336"/>
      <c r="AD226" s="336"/>
    </row>
    <row r="227" spans="2:30" ht="15.75" thickTop="1">
      <c r="B227" s="562" t="s">
        <v>546</v>
      </c>
      <c r="C227" s="563"/>
      <c r="D227" s="568" t="s">
        <v>745</v>
      </c>
      <c r="E227" s="569"/>
      <c r="F227" s="569"/>
      <c r="G227" s="569"/>
      <c r="H227" s="569"/>
      <c r="I227" s="569"/>
      <c r="J227" s="569"/>
      <c r="K227" s="569"/>
      <c r="L227" s="569"/>
      <c r="M227" s="569"/>
      <c r="N227" s="569"/>
      <c r="O227" s="569"/>
      <c r="P227" s="569"/>
      <c r="Q227" s="569"/>
      <c r="R227" s="569"/>
      <c r="S227" s="569"/>
      <c r="T227" s="569"/>
      <c r="U227" s="569"/>
      <c r="V227" s="569"/>
      <c r="W227" s="569"/>
      <c r="X227" s="569"/>
      <c r="Y227" s="570"/>
      <c r="Z227" s="336"/>
      <c r="AA227" s="336"/>
      <c r="AB227" s="336"/>
      <c r="AC227" s="336"/>
      <c r="AD227" s="336"/>
    </row>
    <row r="228" spans="2:30">
      <c r="B228" s="564"/>
      <c r="C228" s="565"/>
      <c r="D228" s="571" t="s">
        <v>549</v>
      </c>
      <c r="E228" s="572"/>
      <c r="F228" s="572" t="s">
        <v>613</v>
      </c>
      <c r="G228" s="572"/>
      <c r="H228" s="572" t="s">
        <v>614</v>
      </c>
      <c r="I228" s="572"/>
      <c r="J228" s="572" t="s">
        <v>615</v>
      </c>
      <c r="K228" s="572"/>
      <c r="L228" s="572" t="s">
        <v>616</v>
      </c>
      <c r="M228" s="572"/>
      <c r="N228" s="572" t="s">
        <v>617</v>
      </c>
      <c r="O228" s="572"/>
      <c r="P228" s="572" t="s">
        <v>618</v>
      </c>
      <c r="Q228" s="572"/>
      <c r="R228" s="572" t="s">
        <v>619</v>
      </c>
      <c r="S228" s="572"/>
      <c r="T228" s="572" t="s">
        <v>620</v>
      </c>
      <c r="U228" s="572"/>
      <c r="V228" s="572" t="s">
        <v>621</v>
      </c>
      <c r="W228" s="572"/>
      <c r="X228" s="572" t="s">
        <v>622</v>
      </c>
      <c r="Y228" s="573"/>
      <c r="Z228" s="336"/>
      <c r="AA228" s="336"/>
      <c r="AB228" s="336"/>
      <c r="AC228" s="336"/>
      <c r="AD228" s="336"/>
    </row>
    <row r="229" spans="2:30" ht="25.5" thickBot="1">
      <c r="B229" s="566"/>
      <c r="C229" s="567"/>
      <c r="D229" s="386" t="s">
        <v>547</v>
      </c>
      <c r="E229" s="387" t="s">
        <v>548</v>
      </c>
      <c r="F229" s="387" t="s">
        <v>547</v>
      </c>
      <c r="G229" s="387" t="s">
        <v>548</v>
      </c>
      <c r="H229" s="387" t="s">
        <v>547</v>
      </c>
      <c r="I229" s="387" t="s">
        <v>548</v>
      </c>
      <c r="J229" s="387" t="s">
        <v>547</v>
      </c>
      <c r="K229" s="387" t="s">
        <v>548</v>
      </c>
      <c r="L229" s="387" t="s">
        <v>547</v>
      </c>
      <c r="M229" s="387" t="s">
        <v>548</v>
      </c>
      <c r="N229" s="387" t="s">
        <v>547</v>
      </c>
      <c r="O229" s="387" t="s">
        <v>548</v>
      </c>
      <c r="P229" s="387" t="s">
        <v>547</v>
      </c>
      <c r="Q229" s="387" t="s">
        <v>548</v>
      </c>
      <c r="R229" s="387" t="s">
        <v>547</v>
      </c>
      <c r="S229" s="387" t="s">
        <v>548</v>
      </c>
      <c r="T229" s="387" t="s">
        <v>547</v>
      </c>
      <c r="U229" s="387" t="s">
        <v>548</v>
      </c>
      <c r="V229" s="387" t="s">
        <v>547</v>
      </c>
      <c r="W229" s="387" t="s">
        <v>548</v>
      </c>
      <c r="X229" s="387" t="s">
        <v>547</v>
      </c>
      <c r="Y229" s="388" t="s">
        <v>548</v>
      </c>
      <c r="Z229" s="336"/>
      <c r="AA229" s="336"/>
      <c r="AB229" s="336"/>
      <c r="AC229" s="336"/>
      <c r="AD229" s="336"/>
    </row>
    <row r="230" spans="2:30" ht="15.75" thickTop="1">
      <c r="B230" s="555" t="s">
        <v>778</v>
      </c>
      <c r="C230" s="341" t="s">
        <v>549</v>
      </c>
      <c r="D230" s="342">
        <v>3171.800000000007</v>
      </c>
      <c r="E230" s="389">
        <v>1</v>
      </c>
      <c r="F230" s="390">
        <v>1883.0600000000015</v>
      </c>
      <c r="G230" s="389">
        <v>1</v>
      </c>
      <c r="H230" s="390">
        <v>624.10000000000025</v>
      </c>
      <c r="I230" s="389">
        <v>1</v>
      </c>
      <c r="J230" s="390">
        <v>165.78999999999996</v>
      </c>
      <c r="K230" s="389">
        <v>1</v>
      </c>
      <c r="L230" s="390">
        <v>150.79999999999995</v>
      </c>
      <c r="M230" s="389">
        <v>1</v>
      </c>
      <c r="N230" s="390">
        <v>149.99999999999997</v>
      </c>
      <c r="O230" s="389">
        <v>1</v>
      </c>
      <c r="P230" s="390">
        <v>136.39000000000001</v>
      </c>
      <c r="Q230" s="389">
        <v>1</v>
      </c>
      <c r="R230" s="390">
        <v>26.21</v>
      </c>
      <c r="S230" s="389">
        <v>1</v>
      </c>
      <c r="T230" s="390">
        <v>20.180000000000003</v>
      </c>
      <c r="U230" s="389">
        <v>1</v>
      </c>
      <c r="V230" s="390">
        <v>12.45</v>
      </c>
      <c r="W230" s="389">
        <v>1</v>
      </c>
      <c r="X230" s="390">
        <v>2.8200000000000003</v>
      </c>
      <c r="Y230" s="343">
        <v>1</v>
      </c>
      <c r="Z230" s="336"/>
      <c r="AA230" s="336"/>
      <c r="AB230" s="336"/>
      <c r="AC230" s="336"/>
      <c r="AD230" s="336"/>
    </row>
    <row r="231" spans="2:30">
      <c r="B231" s="556"/>
      <c r="C231" s="344" t="s">
        <v>550</v>
      </c>
      <c r="D231" s="324">
        <v>1932.8900000000037</v>
      </c>
      <c r="E231" s="391">
        <v>0.60939844883031702</v>
      </c>
      <c r="F231" s="392">
        <v>1124.4299999999994</v>
      </c>
      <c r="G231" s="391">
        <v>0.59712914086646118</v>
      </c>
      <c r="H231" s="392">
        <v>352.74999999999989</v>
      </c>
      <c r="I231" s="391">
        <v>0.56521390802755933</v>
      </c>
      <c r="J231" s="392">
        <v>102.12999999999995</v>
      </c>
      <c r="K231" s="391">
        <v>0.61602026660232811</v>
      </c>
      <c r="L231" s="392">
        <v>114.08999999999996</v>
      </c>
      <c r="M231" s="391">
        <v>0.75656498673740047</v>
      </c>
      <c r="N231" s="392">
        <v>100.54999999999997</v>
      </c>
      <c r="O231" s="391">
        <v>0.67033333333333323</v>
      </c>
      <c r="P231" s="392">
        <v>98.589999999999989</v>
      </c>
      <c r="Q231" s="391">
        <v>0.72285358164088265</v>
      </c>
      <c r="R231" s="392">
        <v>16.809999999999999</v>
      </c>
      <c r="S231" s="391">
        <v>0.64135826020602815</v>
      </c>
      <c r="T231" s="392">
        <v>8.27</v>
      </c>
      <c r="U231" s="391">
        <v>0.40981169474727447</v>
      </c>
      <c r="V231" s="392">
        <v>12.45</v>
      </c>
      <c r="W231" s="391">
        <v>1</v>
      </c>
      <c r="X231" s="392">
        <v>2.8200000000000003</v>
      </c>
      <c r="Y231" s="325">
        <v>1</v>
      </c>
      <c r="Z231" s="336"/>
      <c r="AA231" s="336"/>
      <c r="AB231" s="336"/>
      <c r="AC231" s="336"/>
      <c r="AD231" s="336"/>
    </row>
    <row r="232" spans="2:30" ht="15.75" thickBot="1">
      <c r="B232" s="557"/>
      <c r="C232" s="345" t="s">
        <v>551</v>
      </c>
      <c r="D232" s="346">
        <v>1238.9100000000001</v>
      </c>
      <c r="E232" s="393">
        <v>0.39060155116968198</v>
      </c>
      <c r="F232" s="394">
        <v>758.62999999999931</v>
      </c>
      <c r="G232" s="393">
        <v>0.40287085913353726</v>
      </c>
      <c r="H232" s="394">
        <v>271.34999999999997</v>
      </c>
      <c r="I232" s="393">
        <v>0.43478609197244006</v>
      </c>
      <c r="J232" s="394">
        <v>63.659999999999989</v>
      </c>
      <c r="K232" s="393">
        <v>0.38397973339767177</v>
      </c>
      <c r="L232" s="394">
        <v>36.710000000000008</v>
      </c>
      <c r="M232" s="393">
        <v>0.24343501326259959</v>
      </c>
      <c r="N232" s="394">
        <v>49.449999999999996</v>
      </c>
      <c r="O232" s="393">
        <v>0.32966666666666666</v>
      </c>
      <c r="P232" s="394">
        <v>37.799999999999997</v>
      </c>
      <c r="Q232" s="393">
        <v>0.27714641835911719</v>
      </c>
      <c r="R232" s="394">
        <v>9.3999999999999986</v>
      </c>
      <c r="S232" s="393">
        <v>0.35864173979397163</v>
      </c>
      <c r="T232" s="394">
        <v>11.91</v>
      </c>
      <c r="U232" s="393">
        <v>0.59018830525272536</v>
      </c>
      <c r="V232" s="394">
        <v>0</v>
      </c>
      <c r="W232" s="393">
        <v>0</v>
      </c>
      <c r="X232" s="394">
        <v>0</v>
      </c>
      <c r="Y232" s="347">
        <v>0</v>
      </c>
      <c r="Z232" s="336"/>
      <c r="AA232" s="336"/>
      <c r="AB232" s="336"/>
      <c r="AC232" s="336"/>
      <c r="AD232" s="336"/>
    </row>
    <row r="233" spans="2:30" ht="51.75" customHeight="1" thickTop="1">
      <c r="B233" s="558" t="s">
        <v>1486</v>
      </c>
      <c r="C233" s="558"/>
      <c r="D233" s="558"/>
      <c r="E233" s="558"/>
      <c r="F233" s="558"/>
      <c r="G233" s="558"/>
      <c r="H233" s="558"/>
      <c r="I233" s="558"/>
      <c r="J233" s="558"/>
      <c r="K233" s="558"/>
      <c r="L233" s="558"/>
      <c r="M233" s="558"/>
      <c r="N233" s="558"/>
      <c r="O233" s="558"/>
      <c r="P233" s="558"/>
      <c r="Q233" s="558"/>
      <c r="R233" s="558"/>
      <c r="S233" s="558"/>
      <c r="T233" s="558"/>
      <c r="U233" s="558"/>
      <c r="V233" s="558"/>
      <c r="W233" s="558"/>
      <c r="X233" s="558"/>
      <c r="Y233" s="558"/>
      <c r="Z233" s="336"/>
      <c r="AA233" s="336"/>
      <c r="AB233" s="336"/>
      <c r="AC233" s="336"/>
      <c r="AD233" s="336"/>
    </row>
    <row r="234" spans="2:30">
      <c r="B234" s="336"/>
      <c r="C234" s="336"/>
      <c r="D234" s="336"/>
      <c r="E234" s="336"/>
      <c r="F234" s="336"/>
      <c r="G234" s="336"/>
      <c r="H234" s="336"/>
      <c r="I234" s="336"/>
      <c r="J234" s="336"/>
      <c r="K234" s="336"/>
      <c r="L234" s="336"/>
      <c r="M234" s="336"/>
      <c r="N234" s="336"/>
      <c r="O234" s="336"/>
      <c r="P234" s="336"/>
      <c r="Q234" s="336"/>
      <c r="R234" s="336"/>
      <c r="S234" s="336"/>
      <c r="T234" s="336"/>
      <c r="U234" s="336"/>
      <c r="V234" s="336"/>
      <c r="W234" s="336"/>
      <c r="X234" s="336"/>
      <c r="Y234" s="336"/>
      <c r="Z234" s="336"/>
      <c r="AA234" s="336"/>
      <c r="AB234" s="336"/>
      <c r="AC234" s="336"/>
      <c r="AD234" s="336"/>
    </row>
    <row r="235" spans="2:30">
      <c r="B235" s="336"/>
      <c r="C235" s="336"/>
      <c r="D235" s="336"/>
      <c r="E235" s="336"/>
      <c r="F235" s="336"/>
      <c r="G235" s="336"/>
      <c r="H235" s="336"/>
      <c r="I235" s="336"/>
      <c r="J235" s="336"/>
      <c r="K235" s="336"/>
      <c r="L235" s="336"/>
      <c r="M235" s="336"/>
      <c r="N235" s="336"/>
      <c r="O235" s="336"/>
      <c r="P235" s="336"/>
      <c r="Q235" s="336"/>
      <c r="R235" s="336"/>
      <c r="S235" s="336"/>
      <c r="T235" s="336"/>
      <c r="U235" s="336"/>
      <c r="V235" s="336"/>
      <c r="W235" s="336"/>
      <c r="X235" s="336"/>
      <c r="Y235" s="336"/>
      <c r="Z235" s="336"/>
      <c r="AA235" s="336"/>
      <c r="AB235" s="336"/>
      <c r="AC235" s="336"/>
      <c r="AD235" s="336"/>
    </row>
    <row r="236" spans="2:30" ht="15.75" thickBot="1">
      <c r="B236" s="559" t="s">
        <v>779</v>
      </c>
      <c r="C236" s="559"/>
      <c r="D236" s="559"/>
      <c r="E236" s="559"/>
      <c r="F236" s="336"/>
      <c r="G236" s="336"/>
      <c r="H236" s="336"/>
      <c r="I236" s="336"/>
      <c r="J236" s="336"/>
      <c r="K236" s="336"/>
      <c r="L236" s="336"/>
      <c r="M236" s="336"/>
      <c r="N236" s="336"/>
      <c r="O236" s="336"/>
      <c r="P236" s="336"/>
      <c r="Q236" s="336"/>
      <c r="R236" s="336"/>
      <c r="S236" s="336"/>
      <c r="T236" s="336"/>
      <c r="U236" s="336"/>
      <c r="V236" s="336"/>
      <c r="W236" s="336"/>
      <c r="X236" s="336"/>
      <c r="Y236" s="336"/>
      <c r="Z236" s="336"/>
      <c r="AA236" s="336"/>
      <c r="AB236" s="336"/>
      <c r="AC236" s="336"/>
      <c r="AD236" s="336"/>
    </row>
    <row r="237" spans="2:30" ht="26.25" thickTop="1" thickBot="1">
      <c r="B237" s="560" t="s">
        <v>546</v>
      </c>
      <c r="C237" s="561"/>
      <c r="D237" s="339" t="s">
        <v>547</v>
      </c>
      <c r="E237" s="340" t="s">
        <v>548</v>
      </c>
      <c r="F237" s="336"/>
      <c r="G237" s="336"/>
      <c r="H237" s="336"/>
      <c r="I237" s="336"/>
      <c r="J237" s="336"/>
      <c r="K237" s="336"/>
      <c r="L237" s="336"/>
      <c r="M237" s="336"/>
      <c r="N237" s="336"/>
      <c r="O237" s="336"/>
      <c r="P237" s="336"/>
      <c r="Q237" s="336"/>
      <c r="R237" s="336"/>
      <c r="S237" s="336"/>
      <c r="T237" s="336"/>
      <c r="U237" s="336"/>
      <c r="V237" s="336"/>
      <c r="W237" s="336"/>
      <c r="X237" s="336"/>
      <c r="Y237" s="336"/>
      <c r="Z237" s="336"/>
      <c r="AA237" s="336"/>
      <c r="AB237" s="336"/>
      <c r="AC237" s="336"/>
      <c r="AD237" s="336"/>
    </row>
    <row r="238" spans="2:30" ht="15.75" thickTop="1">
      <c r="B238" s="555" t="s">
        <v>1121</v>
      </c>
      <c r="C238" s="341" t="s">
        <v>549</v>
      </c>
      <c r="D238" s="342">
        <v>1307.7599999999989</v>
      </c>
      <c r="E238" s="343">
        <v>1</v>
      </c>
      <c r="F238" s="336"/>
      <c r="G238" s="336"/>
      <c r="H238" s="336"/>
      <c r="I238" s="336"/>
      <c r="J238" s="336"/>
      <c r="K238" s="336"/>
      <c r="L238" s="336"/>
      <c r="M238" s="336"/>
      <c r="N238" s="336"/>
      <c r="O238" s="336"/>
      <c r="P238" s="336"/>
      <c r="Q238" s="336"/>
      <c r="R238" s="336"/>
      <c r="S238" s="336"/>
      <c r="T238" s="336"/>
      <c r="U238" s="336"/>
      <c r="V238" s="336"/>
      <c r="W238" s="336"/>
      <c r="X238" s="336"/>
      <c r="Y238" s="336"/>
      <c r="Z238" s="336"/>
      <c r="AA238" s="336"/>
      <c r="AB238" s="336"/>
      <c r="AC238" s="336"/>
      <c r="AD238" s="336"/>
    </row>
    <row r="239" spans="2:30">
      <c r="B239" s="556"/>
      <c r="C239" s="344" t="s">
        <v>780</v>
      </c>
      <c r="D239" s="324">
        <v>87.299999999999969</v>
      </c>
      <c r="E239" s="325">
        <v>6.6755367957423414E-2</v>
      </c>
      <c r="F239" s="336"/>
      <c r="G239" s="336"/>
      <c r="H239" s="336"/>
      <c r="I239" s="336"/>
      <c r="J239" s="336"/>
      <c r="K239" s="336"/>
      <c r="L239" s="336"/>
      <c r="M239" s="336"/>
      <c r="N239" s="336"/>
      <c r="O239" s="336"/>
      <c r="P239" s="336"/>
      <c r="Q239" s="336"/>
      <c r="R239" s="336"/>
      <c r="S239" s="336"/>
      <c r="T239" s="336"/>
      <c r="U239" s="336"/>
      <c r="V239" s="336"/>
      <c r="W239" s="336"/>
      <c r="X239" s="336"/>
      <c r="Y239" s="336"/>
      <c r="Z239" s="336"/>
      <c r="AA239" s="336"/>
      <c r="AB239" s="336"/>
      <c r="AC239" s="336"/>
      <c r="AD239" s="336"/>
    </row>
    <row r="240" spans="2:30">
      <c r="B240" s="556"/>
      <c r="C240" s="344" t="s">
        <v>781</v>
      </c>
      <c r="D240" s="324">
        <v>89.94</v>
      </c>
      <c r="E240" s="325">
        <v>6.8774086988438302E-2</v>
      </c>
      <c r="F240" s="336"/>
      <c r="G240" s="336"/>
      <c r="H240" s="336"/>
      <c r="I240" s="336"/>
      <c r="J240" s="336"/>
      <c r="K240" s="336"/>
      <c r="L240" s="336"/>
      <c r="M240" s="336"/>
      <c r="N240" s="336"/>
      <c r="O240" s="336"/>
      <c r="P240" s="336"/>
      <c r="Q240" s="336"/>
      <c r="R240" s="336"/>
      <c r="S240" s="336"/>
      <c r="T240" s="336"/>
      <c r="U240" s="336"/>
      <c r="V240" s="336"/>
      <c r="W240" s="336"/>
      <c r="X240" s="336"/>
      <c r="Y240" s="336"/>
      <c r="Z240" s="336"/>
      <c r="AA240" s="336"/>
      <c r="AB240" s="336"/>
      <c r="AC240" s="336"/>
      <c r="AD240" s="336"/>
    </row>
    <row r="241" spans="2:30">
      <c r="B241" s="556"/>
      <c r="C241" s="344" t="s">
        <v>782</v>
      </c>
      <c r="D241" s="324">
        <v>32.980000000000004</v>
      </c>
      <c r="E241" s="325">
        <v>2.5218694561693303E-2</v>
      </c>
      <c r="F241" s="336"/>
      <c r="G241" s="336"/>
      <c r="H241" s="336"/>
      <c r="I241" s="336"/>
      <c r="J241" s="336"/>
      <c r="K241" s="336"/>
      <c r="L241" s="336"/>
      <c r="M241" s="336"/>
      <c r="N241" s="336"/>
      <c r="O241" s="336"/>
      <c r="P241" s="336"/>
      <c r="Q241" s="336"/>
      <c r="R241" s="336"/>
      <c r="S241" s="336"/>
      <c r="T241" s="336"/>
      <c r="U241" s="336"/>
      <c r="V241" s="336"/>
      <c r="W241" s="336"/>
      <c r="X241" s="336"/>
      <c r="Y241" s="336"/>
      <c r="Z241" s="336"/>
      <c r="AA241" s="336"/>
      <c r="AB241" s="336"/>
      <c r="AC241" s="336"/>
      <c r="AD241" s="336"/>
    </row>
    <row r="242" spans="2:30">
      <c r="B242" s="556"/>
      <c r="C242" s="344" t="s">
        <v>783</v>
      </c>
      <c r="D242" s="324">
        <v>6.5</v>
      </c>
      <c r="E242" s="416">
        <v>4.9703309475744827E-3</v>
      </c>
      <c r="F242" s="336"/>
      <c r="G242" s="336"/>
      <c r="H242" s="336"/>
      <c r="I242" s="336"/>
      <c r="J242" s="336"/>
      <c r="K242" s="336"/>
      <c r="L242" s="336"/>
      <c r="M242" s="336"/>
      <c r="N242" s="336"/>
      <c r="O242" s="336"/>
      <c r="P242" s="336"/>
      <c r="Q242" s="336"/>
      <c r="R242" s="336"/>
      <c r="S242" s="336"/>
      <c r="T242" s="336"/>
      <c r="U242" s="336"/>
      <c r="V242" s="336"/>
      <c r="W242" s="336"/>
      <c r="X242" s="336"/>
      <c r="Y242" s="336"/>
      <c r="Z242" s="336"/>
      <c r="AA242" s="336"/>
      <c r="AB242" s="336"/>
      <c r="AC242" s="336"/>
      <c r="AD242" s="336"/>
    </row>
    <row r="243" spans="2:30">
      <c r="B243" s="556"/>
      <c r="C243" s="344" t="s">
        <v>784</v>
      </c>
      <c r="D243" s="324">
        <v>408.12000000000023</v>
      </c>
      <c r="E243" s="325">
        <v>0.31207561020370755</v>
      </c>
      <c r="F243" s="336"/>
      <c r="G243" s="336"/>
      <c r="H243" s="336"/>
      <c r="I243" s="336"/>
      <c r="J243" s="336"/>
      <c r="K243" s="336"/>
      <c r="L243" s="336"/>
      <c r="M243" s="336"/>
      <c r="N243" s="336"/>
      <c r="O243" s="336"/>
      <c r="P243" s="336"/>
      <c r="Q243" s="336"/>
      <c r="R243" s="336"/>
      <c r="S243" s="336"/>
      <c r="T243" s="336"/>
      <c r="U243" s="336"/>
      <c r="V243" s="336"/>
      <c r="W243" s="336"/>
      <c r="X243" s="336"/>
      <c r="Y243" s="336"/>
      <c r="Z243" s="336"/>
      <c r="AA243" s="336"/>
      <c r="AB243" s="336"/>
      <c r="AC243" s="336"/>
      <c r="AD243" s="336"/>
    </row>
    <row r="244" spans="2:30">
      <c r="B244" s="556"/>
      <c r="C244" s="344" t="s">
        <v>785</v>
      </c>
      <c r="D244" s="324">
        <v>133.67000000000002</v>
      </c>
      <c r="E244" s="325">
        <v>0.1022129442711202</v>
      </c>
      <c r="F244" s="336"/>
      <c r="G244" s="336"/>
      <c r="H244" s="336"/>
      <c r="I244" s="336"/>
      <c r="J244" s="336"/>
      <c r="K244" s="336"/>
      <c r="L244" s="336"/>
      <c r="M244" s="336"/>
      <c r="N244" s="336"/>
      <c r="O244" s="336"/>
      <c r="P244" s="336"/>
      <c r="Q244" s="336"/>
      <c r="R244" s="336"/>
      <c r="S244" s="336"/>
      <c r="T244" s="336"/>
      <c r="U244" s="336"/>
      <c r="V244" s="336"/>
      <c r="W244" s="336"/>
      <c r="X244" s="336"/>
      <c r="Y244" s="336"/>
      <c r="Z244" s="336"/>
      <c r="AA244" s="336"/>
      <c r="AB244" s="336"/>
      <c r="AC244" s="336"/>
      <c r="AD244" s="336"/>
    </row>
    <row r="245" spans="2:30">
      <c r="B245" s="556"/>
      <c r="C245" s="344" t="s">
        <v>786</v>
      </c>
      <c r="D245" s="324">
        <v>221.32000000000002</v>
      </c>
      <c r="E245" s="325">
        <v>0.16923594543341303</v>
      </c>
      <c r="F245" s="336"/>
      <c r="G245" s="336"/>
      <c r="H245" s="336"/>
      <c r="I245" s="336"/>
      <c r="J245" s="336"/>
      <c r="K245" s="336"/>
      <c r="L245" s="336"/>
      <c r="M245" s="336"/>
      <c r="N245" s="336"/>
      <c r="O245" s="336"/>
      <c r="P245" s="336"/>
      <c r="Q245" s="336"/>
      <c r="R245" s="336"/>
      <c r="S245" s="336"/>
      <c r="T245" s="336"/>
      <c r="U245" s="336"/>
      <c r="V245" s="336"/>
      <c r="W245" s="336"/>
      <c r="X245" s="336"/>
      <c r="Y245" s="336"/>
      <c r="Z245" s="336"/>
      <c r="AA245" s="336"/>
      <c r="AB245" s="336"/>
      <c r="AC245" s="336"/>
      <c r="AD245" s="336"/>
    </row>
    <row r="246" spans="2:30">
      <c r="B246" s="556"/>
      <c r="C246" s="344" t="s">
        <v>787</v>
      </c>
      <c r="D246" s="324">
        <v>169.09000000000003</v>
      </c>
      <c r="E246" s="325">
        <v>0.12929742460390301</v>
      </c>
      <c r="F246" s="336"/>
      <c r="G246" s="336"/>
      <c r="H246" s="336"/>
      <c r="I246" s="336"/>
      <c r="J246" s="336"/>
      <c r="K246" s="336"/>
      <c r="L246" s="336"/>
      <c r="M246" s="336"/>
      <c r="N246" s="336"/>
      <c r="O246" s="336"/>
      <c r="P246" s="336"/>
      <c r="Q246" s="336"/>
      <c r="R246" s="336"/>
      <c r="S246" s="336"/>
      <c r="T246" s="336"/>
      <c r="U246" s="336"/>
      <c r="V246" s="336"/>
      <c r="W246" s="336"/>
      <c r="X246" s="336"/>
      <c r="Y246" s="336"/>
      <c r="Z246" s="336"/>
      <c r="AA246" s="336"/>
      <c r="AB246" s="336"/>
      <c r="AC246" s="336"/>
      <c r="AD246" s="336"/>
    </row>
    <row r="247" spans="2:30">
      <c r="B247" s="556"/>
      <c r="C247" s="344" t="s">
        <v>621</v>
      </c>
      <c r="D247" s="324">
        <v>82.610000000000014</v>
      </c>
      <c r="E247" s="325">
        <v>6.3169083012173555E-2</v>
      </c>
      <c r="F247" s="336"/>
      <c r="G247" s="336"/>
      <c r="H247" s="336"/>
      <c r="I247" s="336"/>
      <c r="J247" s="336"/>
      <c r="K247" s="336"/>
      <c r="L247" s="336"/>
      <c r="M247" s="336"/>
      <c r="N247" s="336"/>
      <c r="O247" s="336"/>
      <c r="P247" s="336"/>
      <c r="Q247" s="336"/>
      <c r="R247" s="336"/>
      <c r="S247" s="336"/>
      <c r="T247" s="336"/>
      <c r="U247" s="336"/>
      <c r="V247" s="336"/>
      <c r="W247" s="336"/>
      <c r="X247" s="336"/>
      <c r="Y247" s="336"/>
      <c r="Z247" s="336"/>
      <c r="AA247" s="336"/>
      <c r="AB247" s="336"/>
      <c r="AC247" s="336"/>
      <c r="AD247" s="336"/>
    </row>
    <row r="248" spans="2:30" ht="15.75" thickBot="1">
      <c r="B248" s="557"/>
      <c r="C248" s="345" t="s">
        <v>788</v>
      </c>
      <c r="D248" s="346">
        <v>235.58000000000013</v>
      </c>
      <c r="E248" s="347">
        <v>0.18014008686609193</v>
      </c>
      <c r="F248" s="336"/>
      <c r="G248" s="336"/>
      <c r="H248" s="336"/>
      <c r="I248" s="336"/>
      <c r="J248" s="336"/>
      <c r="K248" s="336"/>
      <c r="L248" s="336"/>
      <c r="M248" s="336"/>
      <c r="N248" s="336"/>
      <c r="O248" s="336"/>
      <c r="P248" s="336"/>
      <c r="Q248" s="336"/>
      <c r="R248" s="336"/>
      <c r="S248" s="336"/>
      <c r="T248" s="336"/>
      <c r="U248" s="336"/>
      <c r="V248" s="336"/>
      <c r="W248" s="336"/>
      <c r="X248" s="336"/>
      <c r="Y248" s="336"/>
      <c r="Z248" s="336"/>
      <c r="AA248" s="336"/>
      <c r="AB248" s="336"/>
      <c r="AC248" s="336"/>
      <c r="AD248" s="336"/>
    </row>
    <row r="249" spans="2:30" ht="53.25" customHeight="1" thickTop="1">
      <c r="B249" s="558" t="s">
        <v>789</v>
      </c>
      <c r="C249" s="558"/>
      <c r="D249" s="558"/>
      <c r="E249" s="558"/>
      <c r="F249" s="336"/>
      <c r="G249" s="336"/>
      <c r="H249" s="336"/>
      <c r="I249" s="336"/>
      <c r="J249" s="336"/>
      <c r="K249" s="336"/>
      <c r="L249" s="336"/>
      <c r="M249" s="336"/>
      <c r="N249" s="336"/>
      <c r="O249" s="336"/>
      <c r="P249" s="336"/>
      <c r="Q249" s="336"/>
      <c r="R249" s="336"/>
      <c r="S249" s="336"/>
      <c r="T249" s="336"/>
      <c r="U249" s="336"/>
      <c r="V249" s="336"/>
      <c r="W249" s="336"/>
      <c r="X249" s="336"/>
      <c r="Y249" s="336"/>
      <c r="Z249" s="336"/>
      <c r="AA249" s="336"/>
      <c r="AB249" s="336"/>
      <c r="AC249" s="336"/>
      <c r="AD249" s="336"/>
    </row>
    <row r="250" spans="2:30">
      <c r="B250" s="336"/>
      <c r="C250" s="336"/>
      <c r="D250" s="336"/>
      <c r="E250" s="336"/>
      <c r="F250" s="336"/>
      <c r="G250" s="336"/>
      <c r="H250" s="336"/>
      <c r="I250" s="336"/>
      <c r="J250" s="336"/>
      <c r="K250" s="336"/>
      <c r="L250" s="336"/>
      <c r="M250" s="336"/>
      <c r="N250" s="336"/>
      <c r="O250" s="336"/>
      <c r="P250" s="336"/>
      <c r="Q250" s="336"/>
      <c r="R250" s="336"/>
      <c r="S250" s="336"/>
      <c r="T250" s="336"/>
      <c r="U250" s="336"/>
      <c r="V250" s="336"/>
      <c r="W250" s="336"/>
      <c r="X250" s="336"/>
      <c r="Y250" s="336"/>
      <c r="Z250" s="336"/>
      <c r="AA250" s="336"/>
      <c r="AB250" s="336"/>
      <c r="AC250" s="336"/>
      <c r="AD250" s="336"/>
    </row>
    <row r="251" spans="2:30" ht="15.75" thickBot="1">
      <c r="B251" s="649" t="s">
        <v>790</v>
      </c>
      <c r="C251" s="649"/>
      <c r="D251" s="649"/>
      <c r="E251" s="649"/>
      <c r="F251" s="649"/>
      <c r="G251" s="649"/>
      <c r="H251" s="649"/>
      <c r="I251" s="649"/>
      <c r="J251" s="649"/>
      <c r="K251" s="649"/>
      <c r="L251" s="649"/>
      <c r="M251" s="649"/>
      <c r="N251" s="649"/>
      <c r="O251" s="649"/>
      <c r="P251" s="649"/>
      <c r="Q251" s="649"/>
      <c r="R251" s="649"/>
      <c r="S251" s="649"/>
      <c r="T251" s="649"/>
      <c r="U251" s="649"/>
      <c r="V251" s="649"/>
      <c r="W251" s="649"/>
      <c r="X251" s="649"/>
      <c r="Y251" s="649"/>
      <c r="Z251" s="472"/>
      <c r="AA251" s="336"/>
      <c r="AB251" s="336"/>
      <c r="AC251" s="336"/>
      <c r="AD251" s="336"/>
    </row>
    <row r="252" spans="2:30" ht="15.75" customHeight="1" thickTop="1" thickBot="1">
      <c r="B252" s="650" t="s">
        <v>546</v>
      </c>
      <c r="C252" s="651"/>
      <c r="D252" s="656" t="s">
        <v>745</v>
      </c>
      <c r="E252" s="657"/>
      <c r="F252" s="657"/>
      <c r="G252" s="657"/>
      <c r="H252" s="657"/>
      <c r="I252" s="657"/>
      <c r="J252" s="657"/>
      <c r="K252" s="657"/>
      <c r="L252" s="657"/>
      <c r="M252" s="657"/>
      <c r="N252" s="657"/>
      <c r="O252" s="657"/>
      <c r="P252" s="657"/>
      <c r="Q252" s="657"/>
      <c r="R252" s="657"/>
      <c r="S252" s="657"/>
      <c r="T252" s="657"/>
      <c r="U252" s="657"/>
      <c r="V252" s="657"/>
      <c r="W252" s="657"/>
      <c r="X252" s="657"/>
      <c r="Y252" s="658"/>
      <c r="Z252" s="473"/>
      <c r="AA252" s="336"/>
      <c r="AB252" s="336"/>
      <c r="AC252" s="336"/>
      <c r="AD252" s="336"/>
    </row>
    <row r="253" spans="2:30" ht="15" customHeight="1" thickTop="1" thickBot="1">
      <c r="B253" s="652"/>
      <c r="C253" s="653"/>
      <c r="D253" s="659" t="s">
        <v>549</v>
      </c>
      <c r="E253" s="660"/>
      <c r="F253" s="660" t="s">
        <v>613</v>
      </c>
      <c r="G253" s="660"/>
      <c r="H253" s="660" t="s">
        <v>614</v>
      </c>
      <c r="I253" s="660"/>
      <c r="J253" s="660" t="s">
        <v>615</v>
      </c>
      <c r="K253" s="660"/>
      <c r="L253" s="660" t="s">
        <v>616</v>
      </c>
      <c r="M253" s="660"/>
      <c r="N253" s="660" t="s">
        <v>617</v>
      </c>
      <c r="O253" s="660"/>
      <c r="P253" s="660" t="s">
        <v>618</v>
      </c>
      <c r="Q253" s="660"/>
      <c r="R253" s="660" t="s">
        <v>619</v>
      </c>
      <c r="S253" s="660"/>
      <c r="T253" s="660" t="s">
        <v>620</v>
      </c>
      <c r="U253" s="660"/>
      <c r="V253" s="660" t="s">
        <v>621</v>
      </c>
      <c r="W253" s="660"/>
      <c r="X253" s="660" t="s">
        <v>622</v>
      </c>
      <c r="Y253" s="661"/>
      <c r="Z253" s="473"/>
      <c r="AA253" s="336"/>
      <c r="AB253" s="336"/>
      <c r="AC253" s="336"/>
      <c r="AD253" s="336"/>
    </row>
    <row r="254" spans="2:30" ht="26.25" thickTop="1" thickBot="1">
      <c r="B254" s="654"/>
      <c r="C254" s="655"/>
      <c r="D254" s="474" t="s">
        <v>547</v>
      </c>
      <c r="E254" s="475" t="s">
        <v>1495</v>
      </c>
      <c r="F254" s="475" t="s">
        <v>547</v>
      </c>
      <c r="G254" s="475" t="s">
        <v>1495</v>
      </c>
      <c r="H254" s="475" t="s">
        <v>547</v>
      </c>
      <c r="I254" s="475" t="s">
        <v>1495</v>
      </c>
      <c r="J254" s="475" t="s">
        <v>547</v>
      </c>
      <c r="K254" s="475" t="s">
        <v>1495</v>
      </c>
      <c r="L254" s="475" t="s">
        <v>547</v>
      </c>
      <c r="M254" s="475" t="s">
        <v>1495</v>
      </c>
      <c r="N254" s="475" t="s">
        <v>547</v>
      </c>
      <c r="O254" s="475" t="s">
        <v>1495</v>
      </c>
      <c r="P254" s="475" t="s">
        <v>547</v>
      </c>
      <c r="Q254" s="475" t="s">
        <v>1495</v>
      </c>
      <c r="R254" s="475" t="s">
        <v>547</v>
      </c>
      <c r="S254" s="475" t="s">
        <v>1495</v>
      </c>
      <c r="T254" s="475" t="s">
        <v>547</v>
      </c>
      <c r="U254" s="475" t="s">
        <v>1495</v>
      </c>
      <c r="V254" s="475" t="s">
        <v>547</v>
      </c>
      <c r="W254" s="475" t="s">
        <v>1495</v>
      </c>
      <c r="X254" s="475" t="s">
        <v>547</v>
      </c>
      <c r="Y254" s="476" t="s">
        <v>1495</v>
      </c>
      <c r="Z254" s="473"/>
      <c r="AA254" s="336"/>
      <c r="AB254" s="336"/>
      <c r="AC254" s="336"/>
      <c r="AD254" s="336"/>
    </row>
    <row r="255" spans="2:30" ht="15.75" customHeight="1" thickTop="1" thickBot="1">
      <c r="B255" s="646" t="s">
        <v>791</v>
      </c>
      <c r="C255" s="477" t="s">
        <v>549</v>
      </c>
      <c r="D255" s="478">
        <v>3171.8000000000065</v>
      </c>
      <c r="E255" s="479">
        <v>1</v>
      </c>
      <c r="F255" s="480">
        <v>1883.0600000000015</v>
      </c>
      <c r="G255" s="479">
        <v>1</v>
      </c>
      <c r="H255" s="480">
        <v>624.10000000000025</v>
      </c>
      <c r="I255" s="479">
        <v>1</v>
      </c>
      <c r="J255" s="480">
        <v>165.78999999999994</v>
      </c>
      <c r="K255" s="479">
        <v>1</v>
      </c>
      <c r="L255" s="480">
        <v>150.80000000000001</v>
      </c>
      <c r="M255" s="479">
        <v>1</v>
      </c>
      <c r="N255" s="480">
        <v>149.99999999999994</v>
      </c>
      <c r="O255" s="479">
        <v>1</v>
      </c>
      <c r="P255" s="480">
        <v>136.38999999999999</v>
      </c>
      <c r="Q255" s="479">
        <v>1</v>
      </c>
      <c r="R255" s="480">
        <v>26.209999999999997</v>
      </c>
      <c r="S255" s="479">
        <v>1</v>
      </c>
      <c r="T255" s="480">
        <v>20.18</v>
      </c>
      <c r="U255" s="479">
        <v>1</v>
      </c>
      <c r="V255" s="480">
        <v>12.450000000000001</v>
      </c>
      <c r="W255" s="479">
        <v>1</v>
      </c>
      <c r="X255" s="480">
        <v>2.8200000000000003</v>
      </c>
      <c r="Y255" s="481">
        <v>1</v>
      </c>
      <c r="Z255" s="473"/>
      <c r="AA255" s="336"/>
      <c r="AB255" s="336"/>
      <c r="AC255" s="336"/>
      <c r="AD255" s="336"/>
    </row>
    <row r="256" spans="2:30" ht="16.5" thickTop="1" thickBot="1">
      <c r="B256" s="647"/>
      <c r="C256" s="482" t="s">
        <v>550</v>
      </c>
      <c r="D256" s="483">
        <v>1577.5100000000018</v>
      </c>
      <c r="E256" s="484">
        <v>0.49735481430102735</v>
      </c>
      <c r="F256" s="485">
        <v>896.81000000000074</v>
      </c>
      <c r="G256" s="484">
        <v>0.47625142056015207</v>
      </c>
      <c r="H256" s="485">
        <v>298.70999999999992</v>
      </c>
      <c r="I256" s="484">
        <v>0.47862522031725652</v>
      </c>
      <c r="J256" s="485">
        <v>82.799999999999955</v>
      </c>
      <c r="K256" s="484">
        <v>0.49942698594607626</v>
      </c>
      <c r="L256" s="485">
        <v>101.2</v>
      </c>
      <c r="M256" s="484">
        <v>0.67108753315649861</v>
      </c>
      <c r="N256" s="485">
        <v>80.220000000000013</v>
      </c>
      <c r="O256" s="484">
        <v>0.53480000000000028</v>
      </c>
      <c r="P256" s="485">
        <v>82.139999999999986</v>
      </c>
      <c r="Q256" s="484">
        <v>0.60224356624385944</v>
      </c>
      <c r="R256" s="485">
        <v>14.149999999999999</v>
      </c>
      <c r="S256" s="484">
        <v>0.53987027851964897</v>
      </c>
      <c r="T256" s="485">
        <v>10.010000000000002</v>
      </c>
      <c r="U256" s="484">
        <v>0.49603567888999017</v>
      </c>
      <c r="V256" s="485">
        <v>11.47</v>
      </c>
      <c r="W256" s="484">
        <v>0.92128514056224897</v>
      </c>
      <c r="X256" s="485">
        <v>0</v>
      </c>
      <c r="Y256" s="486">
        <v>0</v>
      </c>
      <c r="Z256" s="473"/>
      <c r="AA256" s="336"/>
      <c r="AB256" s="336"/>
      <c r="AC256" s="336"/>
      <c r="AD256" s="336"/>
    </row>
    <row r="257" spans="2:30" ht="16.5" thickTop="1" thickBot="1">
      <c r="B257" s="647"/>
      <c r="C257" s="482" t="s">
        <v>551</v>
      </c>
      <c r="D257" s="483">
        <v>1594.290000000002</v>
      </c>
      <c r="E257" s="484">
        <v>0.50264518569897176</v>
      </c>
      <c r="F257" s="485">
        <v>986.24999999999989</v>
      </c>
      <c r="G257" s="484">
        <v>0.52374857943984743</v>
      </c>
      <c r="H257" s="485">
        <v>325.38999999999987</v>
      </c>
      <c r="I257" s="484">
        <v>0.52137477968274271</v>
      </c>
      <c r="J257" s="485">
        <v>82.990000000000023</v>
      </c>
      <c r="K257" s="484">
        <v>0.50057301405392396</v>
      </c>
      <c r="L257" s="485">
        <v>49.600000000000009</v>
      </c>
      <c r="M257" s="484">
        <v>0.32891246684350134</v>
      </c>
      <c r="N257" s="485">
        <v>69.78</v>
      </c>
      <c r="O257" s="484">
        <v>0.46520000000000017</v>
      </c>
      <c r="P257" s="485">
        <v>54.25</v>
      </c>
      <c r="Q257" s="484">
        <v>0.3977564337561405</v>
      </c>
      <c r="R257" s="485">
        <v>12.060000000000002</v>
      </c>
      <c r="S257" s="484">
        <v>0.46012972148035108</v>
      </c>
      <c r="T257" s="485">
        <v>10.17</v>
      </c>
      <c r="U257" s="484">
        <v>0.50396432111000988</v>
      </c>
      <c r="V257" s="485">
        <v>0.98</v>
      </c>
      <c r="W257" s="484">
        <v>7.8714859437751E-2</v>
      </c>
      <c r="X257" s="485">
        <v>2.8200000000000003</v>
      </c>
      <c r="Y257" s="486">
        <v>1</v>
      </c>
      <c r="Z257" s="473"/>
      <c r="AA257" s="336"/>
      <c r="AB257" s="336"/>
      <c r="AC257" s="336"/>
      <c r="AD257" s="336"/>
    </row>
    <row r="258" spans="2:30" ht="15" customHeight="1" thickTop="1" thickBot="1">
      <c r="B258" s="647" t="s">
        <v>792</v>
      </c>
      <c r="C258" s="482" t="s">
        <v>549</v>
      </c>
      <c r="D258" s="483">
        <v>3171.8000000000065</v>
      </c>
      <c r="E258" s="484">
        <v>1</v>
      </c>
      <c r="F258" s="485">
        <v>1883.0600000000015</v>
      </c>
      <c r="G258" s="484">
        <v>1</v>
      </c>
      <c r="H258" s="485">
        <v>624.10000000000025</v>
      </c>
      <c r="I258" s="484">
        <v>1</v>
      </c>
      <c r="J258" s="485">
        <v>165.78999999999994</v>
      </c>
      <c r="K258" s="484">
        <v>1</v>
      </c>
      <c r="L258" s="485">
        <v>150.80000000000001</v>
      </c>
      <c r="M258" s="484">
        <v>1</v>
      </c>
      <c r="N258" s="485">
        <v>149.99999999999994</v>
      </c>
      <c r="O258" s="484">
        <v>1</v>
      </c>
      <c r="P258" s="485">
        <v>136.38999999999999</v>
      </c>
      <c r="Q258" s="484">
        <v>1</v>
      </c>
      <c r="R258" s="485">
        <v>26.209999999999997</v>
      </c>
      <c r="S258" s="484">
        <v>1</v>
      </c>
      <c r="T258" s="485">
        <v>20.18</v>
      </c>
      <c r="U258" s="484">
        <v>1</v>
      </c>
      <c r="V258" s="485">
        <v>12.450000000000001</v>
      </c>
      <c r="W258" s="484">
        <v>1</v>
      </c>
      <c r="X258" s="485">
        <v>2.8200000000000003</v>
      </c>
      <c r="Y258" s="486">
        <v>1</v>
      </c>
      <c r="Z258" s="473"/>
      <c r="AA258" s="336"/>
      <c r="AB258" s="336"/>
      <c r="AC258" s="336"/>
      <c r="AD258" s="336"/>
    </row>
    <row r="259" spans="2:30" ht="16.5" thickTop="1" thickBot="1">
      <c r="B259" s="647"/>
      <c r="C259" s="482" t="s">
        <v>550</v>
      </c>
      <c r="D259" s="483">
        <v>792.25000000000023</v>
      </c>
      <c r="E259" s="484">
        <v>0.24977930512642618</v>
      </c>
      <c r="F259" s="485">
        <v>483.2</v>
      </c>
      <c r="G259" s="484">
        <v>0.2566036132677661</v>
      </c>
      <c r="H259" s="485">
        <v>148.02999999999997</v>
      </c>
      <c r="I259" s="484">
        <v>0.23718955295625688</v>
      </c>
      <c r="J259" s="485">
        <v>40.239999999999995</v>
      </c>
      <c r="K259" s="484">
        <v>0.24271668978828648</v>
      </c>
      <c r="L259" s="485">
        <v>64.679999999999978</v>
      </c>
      <c r="M259" s="484">
        <v>0.42891246684350115</v>
      </c>
      <c r="N259" s="485">
        <v>19.55</v>
      </c>
      <c r="O259" s="484">
        <v>0.13033333333333338</v>
      </c>
      <c r="P259" s="485">
        <v>22.539999999999996</v>
      </c>
      <c r="Q259" s="484">
        <v>0.16526138279932545</v>
      </c>
      <c r="R259" s="485">
        <v>5.4499999999999993</v>
      </c>
      <c r="S259" s="484">
        <v>0.20793590232735595</v>
      </c>
      <c r="T259" s="485">
        <v>2.95</v>
      </c>
      <c r="U259" s="484">
        <v>0.14618434093161548</v>
      </c>
      <c r="V259" s="485">
        <v>5.61</v>
      </c>
      <c r="W259" s="484">
        <v>0.45060240963855419</v>
      </c>
      <c r="X259" s="485">
        <v>0</v>
      </c>
      <c r="Y259" s="486">
        <v>0</v>
      </c>
      <c r="Z259" s="473"/>
      <c r="AA259" s="336"/>
      <c r="AB259" s="336"/>
      <c r="AC259" s="336"/>
      <c r="AD259" s="336"/>
    </row>
    <row r="260" spans="2:30" ht="16.5" thickTop="1" thickBot="1">
      <c r="B260" s="647"/>
      <c r="C260" s="482" t="s">
        <v>551</v>
      </c>
      <c r="D260" s="483">
        <v>2379.5500000000065</v>
      </c>
      <c r="E260" s="484">
        <v>0.7502206948735739</v>
      </c>
      <c r="F260" s="485">
        <v>1399.860000000001</v>
      </c>
      <c r="G260" s="484">
        <v>0.74339638673223363</v>
      </c>
      <c r="H260" s="485">
        <v>476.06999999999977</v>
      </c>
      <c r="I260" s="484">
        <v>0.76281044704374235</v>
      </c>
      <c r="J260" s="485">
        <v>125.54999999999991</v>
      </c>
      <c r="K260" s="484">
        <v>0.75728331021171325</v>
      </c>
      <c r="L260" s="485">
        <v>86.11999999999999</v>
      </c>
      <c r="M260" s="484">
        <v>0.57108753315649852</v>
      </c>
      <c r="N260" s="485">
        <v>130.44999999999999</v>
      </c>
      <c r="O260" s="484">
        <v>0.86966666666666692</v>
      </c>
      <c r="P260" s="485">
        <v>113.85000000000001</v>
      </c>
      <c r="Q260" s="484">
        <v>0.83473861720067466</v>
      </c>
      <c r="R260" s="485">
        <v>20.759999999999998</v>
      </c>
      <c r="S260" s="484">
        <v>0.79206409767264407</v>
      </c>
      <c r="T260" s="485">
        <v>17.230000000000004</v>
      </c>
      <c r="U260" s="484">
        <v>0.85381565906838475</v>
      </c>
      <c r="V260" s="485">
        <v>6.84</v>
      </c>
      <c r="W260" s="484">
        <v>0.54939759036144575</v>
      </c>
      <c r="X260" s="485">
        <v>2.8200000000000003</v>
      </c>
      <c r="Y260" s="486">
        <v>1</v>
      </c>
      <c r="Z260" s="473"/>
      <c r="AA260" s="336"/>
      <c r="AB260" s="336"/>
      <c r="AC260" s="336"/>
      <c r="AD260" s="336"/>
    </row>
    <row r="261" spans="2:30" ht="15" customHeight="1" thickTop="1" thickBot="1">
      <c r="B261" s="647" t="s">
        <v>793</v>
      </c>
      <c r="C261" s="482" t="s">
        <v>549</v>
      </c>
      <c r="D261" s="483">
        <v>3171.8000000000065</v>
      </c>
      <c r="E261" s="484">
        <v>1</v>
      </c>
      <c r="F261" s="485">
        <v>1883.0600000000015</v>
      </c>
      <c r="G261" s="484">
        <v>1</v>
      </c>
      <c r="H261" s="485">
        <v>624.10000000000025</v>
      </c>
      <c r="I261" s="484">
        <v>1</v>
      </c>
      <c r="J261" s="485">
        <v>165.78999999999994</v>
      </c>
      <c r="K261" s="484">
        <v>1</v>
      </c>
      <c r="L261" s="485">
        <v>150.80000000000001</v>
      </c>
      <c r="M261" s="484">
        <v>1</v>
      </c>
      <c r="N261" s="485">
        <v>149.99999999999994</v>
      </c>
      <c r="O261" s="484">
        <v>1</v>
      </c>
      <c r="P261" s="485">
        <v>136.38999999999999</v>
      </c>
      <c r="Q261" s="484">
        <v>1</v>
      </c>
      <c r="R261" s="485">
        <v>26.209999999999997</v>
      </c>
      <c r="S261" s="484">
        <v>1</v>
      </c>
      <c r="T261" s="485">
        <v>20.18</v>
      </c>
      <c r="U261" s="484">
        <v>1</v>
      </c>
      <c r="V261" s="485">
        <v>12.450000000000001</v>
      </c>
      <c r="W261" s="484">
        <v>1</v>
      </c>
      <c r="X261" s="485">
        <v>2.8200000000000003</v>
      </c>
      <c r="Y261" s="486">
        <v>1</v>
      </c>
      <c r="Z261" s="473"/>
      <c r="AA261" s="336"/>
      <c r="AB261" s="336"/>
      <c r="AC261" s="336"/>
      <c r="AD261" s="336"/>
    </row>
    <row r="262" spans="2:30" ht="16.5" thickTop="1" thickBot="1">
      <c r="B262" s="647"/>
      <c r="C262" s="482" t="s">
        <v>550</v>
      </c>
      <c r="D262" s="483">
        <v>1739.9500000000007</v>
      </c>
      <c r="E262" s="484">
        <v>0.54856863610568041</v>
      </c>
      <c r="F262" s="485">
        <v>1058.2500000000007</v>
      </c>
      <c r="G262" s="484">
        <v>0.56198421717842229</v>
      </c>
      <c r="H262" s="485">
        <v>320.40000000000003</v>
      </c>
      <c r="I262" s="484">
        <v>0.51337926614324614</v>
      </c>
      <c r="J262" s="485">
        <v>76.579999999999984</v>
      </c>
      <c r="K262" s="484">
        <v>0.46190964473128665</v>
      </c>
      <c r="L262" s="485">
        <v>101.11</v>
      </c>
      <c r="M262" s="484">
        <v>0.67049071618037137</v>
      </c>
      <c r="N262" s="485">
        <v>80.970000000000013</v>
      </c>
      <c r="O262" s="484">
        <v>0.53980000000000028</v>
      </c>
      <c r="P262" s="485">
        <v>71.2</v>
      </c>
      <c r="Q262" s="484">
        <v>0.52203240706796694</v>
      </c>
      <c r="R262" s="485">
        <v>14.93</v>
      </c>
      <c r="S262" s="484">
        <v>0.56962991224723392</v>
      </c>
      <c r="T262" s="485">
        <v>7.8100000000000005</v>
      </c>
      <c r="U262" s="484">
        <v>0.38701684836471756</v>
      </c>
      <c r="V262" s="485">
        <v>8.7000000000000011</v>
      </c>
      <c r="W262" s="484">
        <v>0.6987951807228916</v>
      </c>
      <c r="X262" s="485">
        <v>0</v>
      </c>
      <c r="Y262" s="486">
        <v>0</v>
      </c>
      <c r="Z262" s="473"/>
      <c r="AA262" s="336"/>
      <c r="AB262" s="336"/>
      <c r="AC262" s="336"/>
      <c r="AD262" s="336"/>
    </row>
    <row r="263" spans="2:30" ht="16.5" thickTop="1" thickBot="1">
      <c r="B263" s="647"/>
      <c r="C263" s="482" t="s">
        <v>551</v>
      </c>
      <c r="D263" s="483">
        <v>1431.8500000000029</v>
      </c>
      <c r="E263" s="484">
        <v>0.45143136389431865</v>
      </c>
      <c r="F263" s="485">
        <v>824.80999999999949</v>
      </c>
      <c r="G263" s="484">
        <v>0.43801578282157699</v>
      </c>
      <c r="H263" s="485">
        <v>303.69999999999982</v>
      </c>
      <c r="I263" s="484">
        <v>0.48662073385675325</v>
      </c>
      <c r="J263" s="485">
        <v>89.20999999999998</v>
      </c>
      <c r="K263" s="484">
        <v>0.53809035526871352</v>
      </c>
      <c r="L263" s="485">
        <v>49.690000000000005</v>
      </c>
      <c r="M263" s="484">
        <v>0.32950928381962863</v>
      </c>
      <c r="N263" s="485">
        <v>69.03</v>
      </c>
      <c r="O263" s="484">
        <v>0.46020000000000016</v>
      </c>
      <c r="P263" s="485">
        <v>65.19</v>
      </c>
      <c r="Q263" s="484">
        <v>0.47796759293203317</v>
      </c>
      <c r="R263" s="485">
        <v>11.280000000000001</v>
      </c>
      <c r="S263" s="484">
        <v>0.43037008775276619</v>
      </c>
      <c r="T263" s="485">
        <v>12.370000000000001</v>
      </c>
      <c r="U263" s="484">
        <v>0.6129831516352825</v>
      </c>
      <c r="V263" s="485">
        <v>3.75</v>
      </c>
      <c r="W263" s="484">
        <v>0.3012048192771084</v>
      </c>
      <c r="X263" s="485">
        <v>2.8200000000000003</v>
      </c>
      <c r="Y263" s="486">
        <v>1</v>
      </c>
      <c r="Z263" s="473"/>
      <c r="AA263" s="336"/>
      <c r="AB263" s="336"/>
      <c r="AC263" s="336"/>
      <c r="AD263" s="336"/>
    </row>
    <row r="264" spans="2:30" ht="15" customHeight="1" thickTop="1" thickBot="1">
      <c r="B264" s="647" t="s">
        <v>794</v>
      </c>
      <c r="C264" s="482" t="s">
        <v>549</v>
      </c>
      <c r="D264" s="483">
        <v>3171.8000000000065</v>
      </c>
      <c r="E264" s="484">
        <v>1</v>
      </c>
      <c r="F264" s="485">
        <v>1883.0600000000015</v>
      </c>
      <c r="G264" s="484">
        <v>1</v>
      </c>
      <c r="H264" s="485">
        <v>624.10000000000025</v>
      </c>
      <c r="I264" s="484">
        <v>1</v>
      </c>
      <c r="J264" s="485">
        <v>165.78999999999994</v>
      </c>
      <c r="K264" s="484">
        <v>1</v>
      </c>
      <c r="L264" s="485">
        <v>150.80000000000001</v>
      </c>
      <c r="M264" s="484">
        <v>1</v>
      </c>
      <c r="N264" s="485">
        <v>149.99999999999994</v>
      </c>
      <c r="O264" s="484">
        <v>1</v>
      </c>
      <c r="P264" s="485">
        <v>136.38999999999999</v>
      </c>
      <c r="Q264" s="484">
        <v>1</v>
      </c>
      <c r="R264" s="485">
        <v>26.209999999999997</v>
      </c>
      <c r="S264" s="484">
        <v>1</v>
      </c>
      <c r="T264" s="485">
        <v>20.18</v>
      </c>
      <c r="U264" s="484">
        <v>1</v>
      </c>
      <c r="V264" s="485">
        <v>12.450000000000001</v>
      </c>
      <c r="W264" s="484">
        <v>1</v>
      </c>
      <c r="X264" s="485">
        <v>2.8200000000000003</v>
      </c>
      <c r="Y264" s="486">
        <v>1</v>
      </c>
      <c r="Z264" s="473"/>
      <c r="AA264" s="336"/>
      <c r="AB264" s="336"/>
      <c r="AC264" s="336"/>
      <c r="AD264" s="336"/>
    </row>
    <row r="265" spans="2:30" ht="16.5" thickTop="1" thickBot="1">
      <c r="B265" s="647"/>
      <c r="C265" s="482" t="s">
        <v>550</v>
      </c>
      <c r="D265" s="483">
        <v>1324.8700000000013</v>
      </c>
      <c r="E265" s="484">
        <v>0.41770288164449165</v>
      </c>
      <c r="F265" s="485">
        <v>730.70000000000039</v>
      </c>
      <c r="G265" s="484">
        <v>0.38803861799411588</v>
      </c>
      <c r="H265" s="485">
        <v>256.56999999999994</v>
      </c>
      <c r="I265" s="484">
        <v>0.41110398974523288</v>
      </c>
      <c r="J265" s="485">
        <v>69.17</v>
      </c>
      <c r="K265" s="484">
        <v>0.41721454852524287</v>
      </c>
      <c r="L265" s="485">
        <v>102.41000000000001</v>
      </c>
      <c r="M265" s="484">
        <v>0.67911140583554375</v>
      </c>
      <c r="N265" s="485">
        <v>79.220000000000013</v>
      </c>
      <c r="O265" s="484">
        <v>0.52813333333333357</v>
      </c>
      <c r="P265" s="485">
        <v>52.720000000000013</v>
      </c>
      <c r="Q265" s="484">
        <v>0.38653860253684302</v>
      </c>
      <c r="R265" s="485">
        <v>13.219999999999999</v>
      </c>
      <c r="S265" s="484">
        <v>0.50438763830599009</v>
      </c>
      <c r="T265" s="485">
        <v>9.39</v>
      </c>
      <c r="U265" s="484">
        <v>0.46531219028741333</v>
      </c>
      <c r="V265" s="485">
        <v>11.47</v>
      </c>
      <c r="W265" s="484">
        <v>0.92128514056224897</v>
      </c>
      <c r="X265" s="485">
        <v>0</v>
      </c>
      <c r="Y265" s="486">
        <v>0</v>
      </c>
      <c r="Z265" s="473"/>
      <c r="AA265" s="336"/>
      <c r="AB265" s="336"/>
      <c r="AC265" s="336"/>
      <c r="AD265" s="336"/>
    </row>
    <row r="266" spans="2:30" ht="16.5" thickTop="1" thickBot="1">
      <c r="B266" s="647"/>
      <c r="C266" s="482" t="s">
        <v>551</v>
      </c>
      <c r="D266" s="483">
        <v>1846.9300000000021</v>
      </c>
      <c r="E266" s="484">
        <v>0.58229711835550735</v>
      </c>
      <c r="F266" s="485">
        <v>1152.360000000001</v>
      </c>
      <c r="G266" s="484">
        <v>0.61196138200588412</v>
      </c>
      <c r="H266" s="485">
        <v>367.53</v>
      </c>
      <c r="I266" s="484">
        <v>0.58889601025476657</v>
      </c>
      <c r="J266" s="485">
        <v>96.619999999999948</v>
      </c>
      <c r="K266" s="484">
        <v>0.58278545147475713</v>
      </c>
      <c r="L266" s="485">
        <v>48.39</v>
      </c>
      <c r="M266" s="484">
        <v>0.3208885941644562</v>
      </c>
      <c r="N266" s="485">
        <v>70.78</v>
      </c>
      <c r="O266" s="484">
        <v>0.47186666666666688</v>
      </c>
      <c r="P266" s="485">
        <v>83.67</v>
      </c>
      <c r="Q266" s="484">
        <v>0.6134613974631572</v>
      </c>
      <c r="R266" s="485">
        <v>12.990000000000002</v>
      </c>
      <c r="S266" s="484">
        <v>0.49561236169401007</v>
      </c>
      <c r="T266" s="485">
        <v>10.790000000000001</v>
      </c>
      <c r="U266" s="484">
        <v>0.53468780971258678</v>
      </c>
      <c r="V266" s="485">
        <v>0.98</v>
      </c>
      <c r="W266" s="484">
        <v>7.8714859437751E-2</v>
      </c>
      <c r="X266" s="485">
        <v>2.8200000000000003</v>
      </c>
      <c r="Y266" s="486">
        <v>1</v>
      </c>
      <c r="Z266" s="473"/>
      <c r="AA266" s="336"/>
      <c r="AB266" s="336"/>
      <c r="AC266" s="336"/>
      <c r="AD266" s="336"/>
    </row>
    <row r="267" spans="2:30" ht="15" customHeight="1" thickTop="1" thickBot="1">
      <c r="B267" s="647" t="s">
        <v>795</v>
      </c>
      <c r="C267" s="482" t="s">
        <v>549</v>
      </c>
      <c r="D267" s="483">
        <v>3171.8000000000065</v>
      </c>
      <c r="E267" s="484">
        <v>1</v>
      </c>
      <c r="F267" s="485">
        <v>1883.0600000000015</v>
      </c>
      <c r="G267" s="484">
        <v>1</v>
      </c>
      <c r="H267" s="485">
        <v>624.10000000000025</v>
      </c>
      <c r="I267" s="484">
        <v>1</v>
      </c>
      <c r="J267" s="485">
        <v>165.78999999999994</v>
      </c>
      <c r="K267" s="484">
        <v>1</v>
      </c>
      <c r="L267" s="485">
        <v>150.80000000000001</v>
      </c>
      <c r="M267" s="484">
        <v>1</v>
      </c>
      <c r="N267" s="485">
        <v>149.99999999999994</v>
      </c>
      <c r="O267" s="484">
        <v>1</v>
      </c>
      <c r="P267" s="485">
        <v>136.38999999999999</v>
      </c>
      <c r="Q267" s="484">
        <v>1</v>
      </c>
      <c r="R267" s="485">
        <v>26.209999999999997</v>
      </c>
      <c r="S267" s="484">
        <v>1</v>
      </c>
      <c r="T267" s="485">
        <v>20.18</v>
      </c>
      <c r="U267" s="484">
        <v>1</v>
      </c>
      <c r="V267" s="485">
        <v>12.450000000000001</v>
      </c>
      <c r="W267" s="484">
        <v>1</v>
      </c>
      <c r="X267" s="485">
        <v>2.8200000000000003</v>
      </c>
      <c r="Y267" s="486">
        <v>1</v>
      </c>
      <c r="Z267" s="473"/>
      <c r="AA267" s="336"/>
      <c r="AB267" s="336"/>
      <c r="AC267" s="336"/>
      <c r="AD267" s="336"/>
    </row>
    <row r="268" spans="2:30" ht="16.5" thickTop="1" thickBot="1">
      <c r="B268" s="647"/>
      <c r="C268" s="482" t="s">
        <v>550</v>
      </c>
      <c r="D268" s="483">
        <v>2124.9900000000025</v>
      </c>
      <c r="E268" s="484">
        <v>0.66996342770666439</v>
      </c>
      <c r="F268" s="485">
        <v>1286.0600000000006</v>
      </c>
      <c r="G268" s="484">
        <v>0.68296283708431982</v>
      </c>
      <c r="H268" s="485">
        <v>365.33999999999992</v>
      </c>
      <c r="I268" s="484">
        <v>0.58538695721839418</v>
      </c>
      <c r="J268" s="485">
        <v>104.23999999999995</v>
      </c>
      <c r="K268" s="484">
        <v>0.62874721032631642</v>
      </c>
      <c r="L268" s="485">
        <v>127.9</v>
      </c>
      <c r="M268" s="484">
        <v>0.84814323607427056</v>
      </c>
      <c r="N268" s="485">
        <v>98.01</v>
      </c>
      <c r="O268" s="484">
        <v>0.65340000000000031</v>
      </c>
      <c r="P268" s="485">
        <v>103.37999999999998</v>
      </c>
      <c r="Q268" s="484">
        <v>0.75797345846469677</v>
      </c>
      <c r="R268" s="485">
        <v>14.04</v>
      </c>
      <c r="S268" s="484">
        <v>0.53567340709652811</v>
      </c>
      <c r="T268" s="485">
        <v>10.75</v>
      </c>
      <c r="U268" s="484">
        <v>0.53270564915758178</v>
      </c>
      <c r="V268" s="485">
        <v>12.450000000000001</v>
      </c>
      <c r="W268" s="484">
        <v>1</v>
      </c>
      <c r="X268" s="485">
        <v>2.8200000000000003</v>
      </c>
      <c r="Y268" s="486">
        <v>1</v>
      </c>
      <c r="Z268" s="473"/>
      <c r="AA268" s="336"/>
      <c r="AB268" s="336"/>
      <c r="AC268" s="336"/>
      <c r="AD268" s="336"/>
    </row>
    <row r="269" spans="2:30" ht="16.5" thickTop="1" thickBot="1">
      <c r="B269" s="647"/>
      <c r="C269" s="482" t="s">
        <v>551</v>
      </c>
      <c r="D269" s="483">
        <v>1046.81</v>
      </c>
      <c r="E269" s="484">
        <v>0.33003657229333433</v>
      </c>
      <c r="F269" s="485">
        <v>597.00000000000034</v>
      </c>
      <c r="G269" s="484">
        <v>0.31703716291567974</v>
      </c>
      <c r="H269" s="485">
        <v>258.75999999999988</v>
      </c>
      <c r="I269" s="484">
        <v>0.41461304278160521</v>
      </c>
      <c r="J269" s="485">
        <v>61.550000000000004</v>
      </c>
      <c r="K269" s="484">
        <v>0.37125278967368375</v>
      </c>
      <c r="L269" s="485">
        <v>22.9</v>
      </c>
      <c r="M269" s="484">
        <v>0.15185676392572942</v>
      </c>
      <c r="N269" s="485">
        <v>51.99</v>
      </c>
      <c r="O269" s="484">
        <v>0.34660000000000013</v>
      </c>
      <c r="P269" s="485">
        <v>33.01</v>
      </c>
      <c r="Q269" s="484">
        <v>0.24202654153530317</v>
      </c>
      <c r="R269" s="485">
        <v>12.170000000000002</v>
      </c>
      <c r="S269" s="484">
        <v>0.46432659290347206</v>
      </c>
      <c r="T269" s="485">
        <v>9.43</v>
      </c>
      <c r="U269" s="484">
        <v>0.46729435084241822</v>
      </c>
      <c r="V269" s="485">
        <v>0</v>
      </c>
      <c r="W269" s="484">
        <v>0</v>
      </c>
      <c r="X269" s="485">
        <v>0</v>
      </c>
      <c r="Y269" s="486">
        <v>0</v>
      </c>
      <c r="Z269" s="473"/>
      <c r="AA269" s="336"/>
      <c r="AB269" s="336"/>
      <c r="AC269" s="336"/>
      <c r="AD269" s="336"/>
    </row>
    <row r="270" spans="2:30" ht="15" customHeight="1" thickTop="1" thickBot="1">
      <c r="B270" s="647" t="s">
        <v>1122</v>
      </c>
      <c r="C270" s="482" t="s">
        <v>549</v>
      </c>
      <c r="D270" s="483">
        <v>3171.8000000000065</v>
      </c>
      <c r="E270" s="484">
        <v>1</v>
      </c>
      <c r="F270" s="485">
        <v>1883.0600000000015</v>
      </c>
      <c r="G270" s="484">
        <v>1</v>
      </c>
      <c r="H270" s="485">
        <v>624.10000000000025</v>
      </c>
      <c r="I270" s="484">
        <v>1</v>
      </c>
      <c r="J270" s="485">
        <v>165.78999999999994</v>
      </c>
      <c r="K270" s="484">
        <v>1</v>
      </c>
      <c r="L270" s="485">
        <v>150.80000000000001</v>
      </c>
      <c r="M270" s="484">
        <v>1</v>
      </c>
      <c r="N270" s="485">
        <v>149.99999999999994</v>
      </c>
      <c r="O270" s="484">
        <v>1</v>
      </c>
      <c r="P270" s="485">
        <v>136.38999999999999</v>
      </c>
      <c r="Q270" s="484">
        <v>1</v>
      </c>
      <c r="R270" s="485">
        <v>26.209999999999997</v>
      </c>
      <c r="S270" s="484">
        <v>1</v>
      </c>
      <c r="T270" s="485">
        <v>20.18</v>
      </c>
      <c r="U270" s="484">
        <v>1</v>
      </c>
      <c r="V270" s="485">
        <v>12.450000000000001</v>
      </c>
      <c r="W270" s="484">
        <v>1</v>
      </c>
      <c r="X270" s="485">
        <v>2.8200000000000003</v>
      </c>
      <c r="Y270" s="486">
        <v>1</v>
      </c>
      <c r="Z270" s="473"/>
      <c r="AA270" s="336"/>
      <c r="AB270" s="336"/>
      <c r="AC270" s="336"/>
      <c r="AD270" s="336"/>
    </row>
    <row r="271" spans="2:30" ht="16.5" thickTop="1" thickBot="1">
      <c r="B271" s="647"/>
      <c r="C271" s="482" t="s">
        <v>550</v>
      </c>
      <c r="D271" s="483">
        <v>2351.8500000000067</v>
      </c>
      <c r="E271" s="484">
        <v>0.74148748344788507</v>
      </c>
      <c r="F271" s="485">
        <v>1366.1100000000006</v>
      </c>
      <c r="G271" s="484">
        <v>0.72547343154227661</v>
      </c>
      <c r="H271" s="485">
        <v>453.19</v>
      </c>
      <c r="I271" s="484">
        <v>0.72614965550392541</v>
      </c>
      <c r="J271" s="485">
        <v>133.16999999999993</v>
      </c>
      <c r="K271" s="484">
        <v>0.80324506906327275</v>
      </c>
      <c r="L271" s="485">
        <v>137.5</v>
      </c>
      <c r="M271" s="484">
        <v>0.91180371352785139</v>
      </c>
      <c r="N271" s="485">
        <v>105.39000000000001</v>
      </c>
      <c r="O271" s="484">
        <v>0.70260000000000034</v>
      </c>
      <c r="P271" s="485">
        <v>109.61999999999999</v>
      </c>
      <c r="Q271" s="484">
        <v>0.80372461324143996</v>
      </c>
      <c r="R271" s="485">
        <v>19.229999999999997</v>
      </c>
      <c r="S271" s="484">
        <v>0.73368943151468902</v>
      </c>
      <c r="T271" s="485">
        <v>14.24</v>
      </c>
      <c r="U271" s="484">
        <v>0.70564915758176416</v>
      </c>
      <c r="V271" s="485">
        <v>12.450000000000001</v>
      </c>
      <c r="W271" s="484">
        <v>1</v>
      </c>
      <c r="X271" s="485">
        <v>0.95</v>
      </c>
      <c r="Y271" s="486">
        <v>0.33687943262411335</v>
      </c>
      <c r="Z271" s="473"/>
      <c r="AA271" s="336"/>
      <c r="AB271" s="336"/>
      <c r="AC271" s="336"/>
      <c r="AD271" s="336"/>
    </row>
    <row r="272" spans="2:30" ht="16.5" thickTop="1" thickBot="1">
      <c r="B272" s="648"/>
      <c r="C272" s="487" t="s">
        <v>551</v>
      </c>
      <c r="D272" s="488">
        <v>819.95</v>
      </c>
      <c r="E272" s="489">
        <v>0.25851251655211499</v>
      </c>
      <c r="F272" s="490">
        <v>516.95000000000005</v>
      </c>
      <c r="G272" s="489">
        <v>0.27452656845772289</v>
      </c>
      <c r="H272" s="490">
        <v>170.90999999999997</v>
      </c>
      <c r="I272" s="489">
        <v>0.27385034449607421</v>
      </c>
      <c r="J272" s="490">
        <v>32.619999999999997</v>
      </c>
      <c r="K272" s="489">
        <v>0.19675493093672725</v>
      </c>
      <c r="L272" s="490">
        <v>13.299999999999999</v>
      </c>
      <c r="M272" s="489">
        <v>8.8196286472148527E-2</v>
      </c>
      <c r="N272" s="490">
        <v>44.61</v>
      </c>
      <c r="O272" s="489">
        <v>0.29740000000000011</v>
      </c>
      <c r="P272" s="490">
        <v>26.77</v>
      </c>
      <c r="Q272" s="489">
        <v>0.19627538675856002</v>
      </c>
      <c r="R272" s="490">
        <v>6.9799999999999986</v>
      </c>
      <c r="S272" s="489">
        <v>0.26631056848531093</v>
      </c>
      <c r="T272" s="490">
        <v>5.9399999999999995</v>
      </c>
      <c r="U272" s="489">
        <v>0.29435084241823584</v>
      </c>
      <c r="V272" s="490">
        <v>0</v>
      </c>
      <c r="W272" s="489">
        <v>0</v>
      </c>
      <c r="X272" s="490">
        <v>1.87</v>
      </c>
      <c r="Y272" s="491">
        <v>0.66312056737588643</v>
      </c>
      <c r="Z272" s="473"/>
      <c r="AA272" s="336"/>
      <c r="AB272" s="336"/>
      <c r="AC272" s="336"/>
      <c r="AD272" s="336"/>
    </row>
    <row r="273" spans="2:30" ht="63.75" customHeight="1" thickTop="1">
      <c r="B273" s="684" t="s">
        <v>1497</v>
      </c>
      <c r="C273" s="684"/>
      <c r="D273" s="684"/>
      <c r="E273" s="684"/>
      <c r="F273" s="684"/>
      <c r="G273" s="684"/>
      <c r="H273" s="684"/>
      <c r="I273" s="684"/>
      <c r="J273" s="684"/>
      <c r="K273" s="684"/>
      <c r="L273" s="684"/>
      <c r="M273" s="684"/>
      <c r="N273" s="684"/>
      <c r="O273" s="684"/>
      <c r="P273" s="684"/>
      <c r="Q273" s="684"/>
      <c r="R273" s="684"/>
      <c r="S273" s="684"/>
      <c r="T273" s="684"/>
      <c r="U273" s="684"/>
      <c r="V273" s="684"/>
      <c r="W273" s="684"/>
      <c r="X273" s="684"/>
      <c r="Y273" s="684"/>
      <c r="Z273" s="473"/>
      <c r="AA273" s="336"/>
      <c r="AB273" s="336"/>
      <c r="AC273" s="336"/>
      <c r="AD273" s="336"/>
    </row>
    <row r="274" spans="2:30">
      <c r="B274" s="336"/>
      <c r="C274" s="336"/>
      <c r="D274" s="336"/>
      <c r="E274" s="336"/>
      <c r="F274" s="336"/>
      <c r="G274" s="336"/>
      <c r="H274" s="336"/>
      <c r="I274" s="336"/>
      <c r="J274" s="336"/>
      <c r="K274" s="336"/>
      <c r="L274" s="336"/>
      <c r="M274" s="336"/>
      <c r="N274" s="336"/>
      <c r="O274" s="336"/>
      <c r="P274" s="336"/>
      <c r="Q274" s="336"/>
      <c r="R274" s="336"/>
      <c r="S274" s="336"/>
      <c r="T274" s="336"/>
      <c r="U274" s="336"/>
      <c r="V274" s="336"/>
      <c r="W274" s="336"/>
      <c r="X274" s="336"/>
      <c r="Y274" s="336"/>
      <c r="Z274" s="336"/>
      <c r="AA274" s="336"/>
      <c r="AB274" s="336"/>
      <c r="AC274" s="336"/>
      <c r="AD274" s="336"/>
    </row>
    <row r="275" spans="2:30" ht="15.75" thickBot="1">
      <c r="B275" s="559" t="s">
        <v>796</v>
      </c>
      <c r="C275" s="559"/>
      <c r="D275" s="559"/>
      <c r="E275" s="559"/>
      <c r="F275" s="559"/>
      <c r="G275" s="559"/>
      <c r="H275" s="559"/>
      <c r="I275" s="559"/>
      <c r="J275" s="559"/>
      <c r="K275" s="559"/>
      <c r="L275" s="559"/>
      <c r="M275" s="559"/>
      <c r="N275" s="559"/>
      <c r="O275" s="559"/>
      <c r="P275" s="559"/>
      <c r="Q275" s="559"/>
      <c r="R275" s="559"/>
      <c r="S275" s="559"/>
      <c r="T275" s="559"/>
      <c r="U275" s="559"/>
      <c r="V275" s="336"/>
      <c r="W275" s="336"/>
      <c r="X275" s="336"/>
      <c r="Y275" s="336"/>
      <c r="Z275" s="336"/>
      <c r="AA275" s="336"/>
      <c r="AB275" s="336"/>
      <c r="AC275" s="336"/>
      <c r="AD275" s="336"/>
    </row>
    <row r="276" spans="2:30" ht="15.75" thickTop="1">
      <c r="B276" s="562" t="s">
        <v>546</v>
      </c>
      <c r="C276" s="563"/>
      <c r="D276" s="568" t="s">
        <v>745</v>
      </c>
      <c r="E276" s="569"/>
      <c r="F276" s="569"/>
      <c r="G276" s="569"/>
      <c r="H276" s="569"/>
      <c r="I276" s="569"/>
      <c r="J276" s="569"/>
      <c r="K276" s="569"/>
      <c r="L276" s="569"/>
      <c r="M276" s="569"/>
      <c r="N276" s="569"/>
      <c r="O276" s="569"/>
      <c r="P276" s="569"/>
      <c r="Q276" s="569"/>
      <c r="R276" s="569"/>
      <c r="S276" s="569"/>
      <c r="T276" s="569"/>
      <c r="U276" s="570"/>
      <c r="V276" s="336"/>
      <c r="W276" s="336"/>
      <c r="X276" s="336"/>
      <c r="Y276" s="336"/>
      <c r="Z276" s="336"/>
      <c r="AA276" s="336"/>
      <c r="AB276" s="336"/>
      <c r="AC276" s="336"/>
      <c r="AD276" s="336"/>
    </row>
    <row r="277" spans="2:30">
      <c r="B277" s="564"/>
      <c r="C277" s="565"/>
      <c r="D277" s="571" t="s">
        <v>549</v>
      </c>
      <c r="E277" s="572"/>
      <c r="F277" s="572" t="s">
        <v>613</v>
      </c>
      <c r="G277" s="572"/>
      <c r="H277" s="572" t="s">
        <v>614</v>
      </c>
      <c r="I277" s="572"/>
      <c r="J277" s="572" t="s">
        <v>615</v>
      </c>
      <c r="K277" s="572"/>
      <c r="L277" s="572" t="s">
        <v>616</v>
      </c>
      <c r="M277" s="572"/>
      <c r="N277" s="572" t="s">
        <v>617</v>
      </c>
      <c r="O277" s="572"/>
      <c r="P277" s="572" t="s">
        <v>618</v>
      </c>
      <c r="Q277" s="572"/>
      <c r="R277" s="572" t="s">
        <v>619</v>
      </c>
      <c r="S277" s="572"/>
      <c r="T277" s="572" t="s">
        <v>620</v>
      </c>
      <c r="U277" s="573"/>
      <c r="V277" s="336"/>
      <c r="W277" s="336"/>
      <c r="X277" s="336"/>
      <c r="Y277" s="336"/>
      <c r="Z277" s="336"/>
      <c r="AA277" s="336"/>
      <c r="AB277" s="336"/>
      <c r="AC277" s="336"/>
      <c r="AD277" s="336"/>
    </row>
    <row r="278" spans="2:30" ht="25.5" thickBot="1">
      <c r="B278" s="566"/>
      <c r="C278" s="567"/>
      <c r="D278" s="386" t="s">
        <v>547</v>
      </c>
      <c r="E278" s="387" t="s">
        <v>548</v>
      </c>
      <c r="F278" s="387" t="s">
        <v>547</v>
      </c>
      <c r="G278" s="387" t="s">
        <v>548</v>
      </c>
      <c r="H278" s="387" t="s">
        <v>547</v>
      </c>
      <c r="I278" s="387" t="s">
        <v>548</v>
      </c>
      <c r="J278" s="387" t="s">
        <v>547</v>
      </c>
      <c r="K278" s="387" t="s">
        <v>548</v>
      </c>
      <c r="L278" s="387" t="s">
        <v>547</v>
      </c>
      <c r="M278" s="387" t="s">
        <v>548</v>
      </c>
      <c r="N278" s="387" t="s">
        <v>547</v>
      </c>
      <c r="O278" s="387" t="s">
        <v>548</v>
      </c>
      <c r="P278" s="387" t="s">
        <v>547</v>
      </c>
      <c r="Q278" s="387" t="s">
        <v>548</v>
      </c>
      <c r="R278" s="387" t="s">
        <v>547</v>
      </c>
      <c r="S278" s="387" t="s">
        <v>548</v>
      </c>
      <c r="T278" s="387" t="s">
        <v>547</v>
      </c>
      <c r="U278" s="388" t="s">
        <v>548</v>
      </c>
      <c r="V278" s="336"/>
      <c r="W278" s="336"/>
      <c r="X278" s="336"/>
      <c r="Y278" s="336"/>
      <c r="Z278" s="336"/>
      <c r="AA278" s="336"/>
      <c r="AB278" s="336"/>
      <c r="AC278" s="336"/>
      <c r="AD278" s="336"/>
    </row>
    <row r="279" spans="2:30" ht="15.75" thickTop="1">
      <c r="B279" s="555" t="s">
        <v>1123</v>
      </c>
      <c r="C279" s="341" t="s">
        <v>549</v>
      </c>
      <c r="D279" s="342">
        <v>1238.9100000000001</v>
      </c>
      <c r="E279" s="389">
        <v>1</v>
      </c>
      <c r="F279" s="390">
        <v>758.62999999999931</v>
      </c>
      <c r="G279" s="389">
        <v>1</v>
      </c>
      <c r="H279" s="390">
        <v>271.34999999999997</v>
      </c>
      <c r="I279" s="389">
        <v>1</v>
      </c>
      <c r="J279" s="390">
        <v>63.659999999999989</v>
      </c>
      <c r="K279" s="389">
        <v>1</v>
      </c>
      <c r="L279" s="390">
        <v>36.710000000000008</v>
      </c>
      <c r="M279" s="389">
        <v>1</v>
      </c>
      <c r="N279" s="390">
        <v>49.449999999999996</v>
      </c>
      <c r="O279" s="389">
        <v>1</v>
      </c>
      <c r="P279" s="390">
        <v>37.799999999999997</v>
      </c>
      <c r="Q279" s="389">
        <v>1</v>
      </c>
      <c r="R279" s="390">
        <v>9.3999999999999986</v>
      </c>
      <c r="S279" s="389">
        <v>1</v>
      </c>
      <c r="T279" s="390">
        <v>11.91</v>
      </c>
      <c r="U279" s="343">
        <v>1</v>
      </c>
      <c r="V279" s="336"/>
      <c r="W279" s="336"/>
      <c r="X279" s="336"/>
      <c r="Y279" s="336"/>
      <c r="Z279" s="336"/>
      <c r="AA279" s="336"/>
      <c r="AB279" s="336"/>
      <c r="AC279" s="336"/>
      <c r="AD279" s="336"/>
    </row>
    <row r="280" spans="2:30">
      <c r="B280" s="556"/>
      <c r="C280" s="344" t="s">
        <v>797</v>
      </c>
      <c r="D280" s="324">
        <v>180.04999999999998</v>
      </c>
      <c r="E280" s="391">
        <v>0.14532936210055611</v>
      </c>
      <c r="F280" s="392">
        <v>101.56999999999996</v>
      </c>
      <c r="G280" s="391">
        <v>0.13388608412533126</v>
      </c>
      <c r="H280" s="392">
        <v>45.730000000000011</v>
      </c>
      <c r="I280" s="391">
        <v>0.16852773171181137</v>
      </c>
      <c r="J280" s="392">
        <v>17.079999999999998</v>
      </c>
      <c r="K280" s="391">
        <v>0.26830034558592525</v>
      </c>
      <c r="L280" s="392">
        <v>3.91</v>
      </c>
      <c r="M280" s="391">
        <v>0.10651048760555705</v>
      </c>
      <c r="N280" s="392">
        <v>1.78</v>
      </c>
      <c r="O280" s="391">
        <v>3.5995955510616788E-2</v>
      </c>
      <c r="P280" s="392">
        <v>9.98</v>
      </c>
      <c r="Q280" s="391">
        <v>0.26402116402116405</v>
      </c>
      <c r="R280" s="392">
        <v>0</v>
      </c>
      <c r="S280" s="391">
        <v>0</v>
      </c>
      <c r="T280" s="392">
        <v>0</v>
      </c>
      <c r="U280" s="325">
        <v>0</v>
      </c>
      <c r="V280" s="336"/>
      <c r="W280" s="336"/>
      <c r="X280" s="336"/>
      <c r="Y280" s="336"/>
      <c r="Z280" s="336"/>
      <c r="AA280" s="336"/>
      <c r="AB280" s="336"/>
      <c r="AC280" s="336"/>
      <c r="AD280" s="336"/>
    </row>
    <row r="281" spans="2:30">
      <c r="B281" s="556"/>
      <c r="C281" s="344" t="s">
        <v>798</v>
      </c>
      <c r="D281" s="324">
        <v>128.94000000000003</v>
      </c>
      <c r="E281" s="391">
        <v>0.10407535656343077</v>
      </c>
      <c r="F281" s="392">
        <v>88.16</v>
      </c>
      <c r="G281" s="391">
        <v>0.11620948288361925</v>
      </c>
      <c r="H281" s="392">
        <v>21.549999999999997</v>
      </c>
      <c r="I281" s="391">
        <v>7.9417726183895337E-2</v>
      </c>
      <c r="J281" s="392">
        <v>8.01</v>
      </c>
      <c r="K281" s="391">
        <v>0.12582469368520266</v>
      </c>
      <c r="L281" s="392">
        <v>2.21</v>
      </c>
      <c r="M281" s="391">
        <v>6.0201579950967019E-2</v>
      </c>
      <c r="N281" s="392">
        <v>5.48</v>
      </c>
      <c r="O281" s="391">
        <v>0.11081900910010113</v>
      </c>
      <c r="P281" s="392">
        <v>1.02</v>
      </c>
      <c r="Q281" s="391">
        <v>2.6984126984126985E-2</v>
      </c>
      <c r="R281" s="392">
        <v>2.5099999999999998</v>
      </c>
      <c r="S281" s="391">
        <v>0.26702127659574471</v>
      </c>
      <c r="T281" s="392">
        <v>0</v>
      </c>
      <c r="U281" s="325">
        <v>0</v>
      </c>
      <c r="V281" s="336"/>
      <c r="W281" s="336"/>
      <c r="X281" s="336"/>
      <c r="Y281" s="336"/>
      <c r="Z281" s="336"/>
      <c r="AA281" s="336"/>
      <c r="AB281" s="336"/>
      <c r="AC281" s="336"/>
      <c r="AD281" s="336"/>
    </row>
    <row r="282" spans="2:30">
      <c r="B282" s="556"/>
      <c r="C282" s="344" t="s">
        <v>799</v>
      </c>
      <c r="D282" s="324">
        <v>357.01999999999992</v>
      </c>
      <c r="E282" s="391">
        <v>0.28817266790969476</v>
      </c>
      <c r="F282" s="392">
        <v>199.27000000000004</v>
      </c>
      <c r="G282" s="391">
        <v>0.26267086722117527</v>
      </c>
      <c r="H282" s="392">
        <v>97.730000000000047</v>
      </c>
      <c r="I282" s="391">
        <v>0.36016215220195341</v>
      </c>
      <c r="J282" s="392">
        <v>14.66</v>
      </c>
      <c r="K282" s="391">
        <v>0.23028589381087028</v>
      </c>
      <c r="L282" s="392">
        <v>11.32</v>
      </c>
      <c r="M282" s="391">
        <v>0.30836284391174063</v>
      </c>
      <c r="N282" s="392">
        <v>17.349999999999998</v>
      </c>
      <c r="O282" s="391">
        <v>0.35085945399393326</v>
      </c>
      <c r="P282" s="392">
        <v>10.16</v>
      </c>
      <c r="Q282" s="391">
        <v>0.26878306878306879</v>
      </c>
      <c r="R282" s="392">
        <v>2.11</v>
      </c>
      <c r="S282" s="391">
        <v>0.224468085106383</v>
      </c>
      <c r="T282" s="392">
        <v>4.42</v>
      </c>
      <c r="U282" s="325">
        <v>0.37111670864819479</v>
      </c>
      <c r="V282" s="336"/>
      <c r="W282" s="336"/>
      <c r="X282" s="336"/>
      <c r="Y282" s="336"/>
      <c r="Z282" s="336"/>
      <c r="AA282" s="336"/>
      <c r="AB282" s="336"/>
      <c r="AC282" s="336"/>
      <c r="AD282" s="336"/>
    </row>
    <row r="283" spans="2:30">
      <c r="B283" s="556"/>
      <c r="C283" s="344" t="s">
        <v>800</v>
      </c>
      <c r="D283" s="324">
        <v>13.27</v>
      </c>
      <c r="E283" s="391">
        <v>1.0711028242568062E-2</v>
      </c>
      <c r="F283" s="392">
        <v>7.74</v>
      </c>
      <c r="G283" s="391">
        <v>1.020260205897474E-2</v>
      </c>
      <c r="H283" s="392">
        <v>3.96</v>
      </c>
      <c r="I283" s="391">
        <v>1.459369817578773E-2</v>
      </c>
      <c r="J283" s="392">
        <v>1.57</v>
      </c>
      <c r="K283" s="391">
        <v>2.466226830034559E-2</v>
      </c>
      <c r="L283" s="392">
        <v>0</v>
      </c>
      <c r="M283" s="391">
        <v>0</v>
      </c>
      <c r="N283" s="392">
        <v>0</v>
      </c>
      <c r="O283" s="391">
        <v>0</v>
      </c>
      <c r="P283" s="392">
        <v>0</v>
      </c>
      <c r="Q283" s="391">
        <v>0</v>
      </c>
      <c r="R283" s="392">
        <v>0</v>
      </c>
      <c r="S283" s="391">
        <v>0</v>
      </c>
      <c r="T283" s="392">
        <v>0</v>
      </c>
      <c r="U283" s="325">
        <v>0</v>
      </c>
      <c r="V283" s="336"/>
      <c r="W283" s="336"/>
      <c r="X283" s="336"/>
      <c r="Y283" s="336"/>
      <c r="Z283" s="336"/>
      <c r="AA283" s="336"/>
      <c r="AB283" s="336"/>
      <c r="AC283" s="336"/>
      <c r="AD283" s="336"/>
    </row>
    <row r="284" spans="2:30">
      <c r="B284" s="556"/>
      <c r="C284" s="344" t="s">
        <v>801</v>
      </c>
      <c r="D284" s="324">
        <v>15.309999999999999</v>
      </c>
      <c r="E284" s="391">
        <v>1.2357636955065336E-2</v>
      </c>
      <c r="F284" s="392">
        <v>5.71</v>
      </c>
      <c r="G284" s="430">
        <v>7.5267258083650855E-3</v>
      </c>
      <c r="H284" s="392">
        <v>1.88</v>
      </c>
      <c r="I284" s="430">
        <v>6.9283213561820538E-3</v>
      </c>
      <c r="J284" s="392">
        <v>2.9699999999999998</v>
      </c>
      <c r="K284" s="391">
        <v>4.6654099905749299E-2</v>
      </c>
      <c r="L284" s="392">
        <v>0</v>
      </c>
      <c r="M284" s="391">
        <v>0</v>
      </c>
      <c r="N284" s="392">
        <v>2.38</v>
      </c>
      <c r="O284" s="391">
        <v>4.8129423660262891E-2</v>
      </c>
      <c r="P284" s="392">
        <v>0</v>
      </c>
      <c r="Q284" s="391">
        <v>0</v>
      </c>
      <c r="R284" s="392">
        <v>0</v>
      </c>
      <c r="S284" s="391">
        <v>0</v>
      </c>
      <c r="T284" s="392">
        <v>2.37</v>
      </c>
      <c r="U284" s="325">
        <v>0.19899244332493704</v>
      </c>
      <c r="V284" s="336"/>
      <c r="W284" s="336"/>
      <c r="X284" s="336"/>
      <c r="Y284" s="336"/>
      <c r="Z284" s="336"/>
      <c r="AA284" s="336"/>
      <c r="AB284" s="336"/>
      <c r="AC284" s="336"/>
      <c r="AD284" s="336"/>
    </row>
    <row r="285" spans="2:30">
      <c r="B285" s="556"/>
      <c r="C285" s="344" t="s">
        <v>802</v>
      </c>
      <c r="D285" s="324">
        <v>75.609999999999971</v>
      </c>
      <c r="E285" s="391">
        <v>6.1029453309764198E-2</v>
      </c>
      <c r="F285" s="392">
        <v>60.06</v>
      </c>
      <c r="G285" s="391">
        <v>7.9169028380106324E-2</v>
      </c>
      <c r="H285" s="392">
        <v>5.3599999999999994</v>
      </c>
      <c r="I285" s="391">
        <v>1.9753086419753086E-2</v>
      </c>
      <c r="J285" s="392">
        <v>6.08</v>
      </c>
      <c r="K285" s="391">
        <v>9.5507382972038979E-2</v>
      </c>
      <c r="L285" s="434">
        <v>0.8</v>
      </c>
      <c r="M285" s="391">
        <v>2.179242713157177E-2</v>
      </c>
      <c r="N285" s="392">
        <v>0</v>
      </c>
      <c r="O285" s="391">
        <v>0</v>
      </c>
      <c r="P285" s="392">
        <v>3.3099999999999996</v>
      </c>
      <c r="Q285" s="391">
        <v>8.756613756613757E-2</v>
      </c>
      <c r="R285" s="392">
        <v>0</v>
      </c>
      <c r="S285" s="391">
        <v>0</v>
      </c>
      <c r="T285" s="392">
        <v>0</v>
      </c>
      <c r="U285" s="325">
        <v>0</v>
      </c>
      <c r="V285" s="336"/>
      <c r="W285" s="336"/>
      <c r="X285" s="336"/>
      <c r="Y285" s="336"/>
      <c r="Z285" s="336"/>
      <c r="AA285" s="336"/>
      <c r="AB285" s="336"/>
      <c r="AC285" s="336"/>
      <c r="AD285" s="336"/>
    </row>
    <row r="286" spans="2:30">
      <c r="B286" s="556"/>
      <c r="C286" s="344" t="s">
        <v>803</v>
      </c>
      <c r="D286" s="324">
        <v>194.29000000000002</v>
      </c>
      <c r="E286" s="391">
        <v>0.15682333664269399</v>
      </c>
      <c r="F286" s="392">
        <v>119.27000000000008</v>
      </c>
      <c r="G286" s="391">
        <v>0.15721761596562248</v>
      </c>
      <c r="H286" s="392">
        <v>53.97</v>
      </c>
      <c r="I286" s="391">
        <v>0.19889441680486461</v>
      </c>
      <c r="J286" s="392">
        <v>5.8500000000000005</v>
      </c>
      <c r="K286" s="391">
        <v>9.1894439208294085E-2</v>
      </c>
      <c r="L286" s="392">
        <v>3.4699999999999998</v>
      </c>
      <c r="M286" s="391">
        <v>9.4524652683192573E-2</v>
      </c>
      <c r="N286" s="392">
        <v>6.04</v>
      </c>
      <c r="O286" s="391">
        <v>0.12214357937310416</v>
      </c>
      <c r="P286" s="392">
        <v>5.0500000000000007</v>
      </c>
      <c r="Q286" s="391">
        <v>0.13359788359788363</v>
      </c>
      <c r="R286" s="434">
        <v>0.25</v>
      </c>
      <c r="S286" s="391">
        <v>2.6595744680851068E-2</v>
      </c>
      <c r="T286" s="434">
        <v>0.39</v>
      </c>
      <c r="U286" s="325">
        <v>3.2745591939546598E-2</v>
      </c>
      <c r="V286" s="336"/>
      <c r="W286" s="336"/>
      <c r="X286" s="336"/>
      <c r="Y286" s="336"/>
      <c r="Z286" s="336"/>
      <c r="AA286" s="336"/>
      <c r="AB286" s="336"/>
      <c r="AC286" s="336"/>
      <c r="AD286" s="336"/>
    </row>
    <row r="287" spans="2:30">
      <c r="B287" s="556"/>
      <c r="C287" s="344" t="s">
        <v>804</v>
      </c>
      <c r="D287" s="324">
        <v>233.24</v>
      </c>
      <c r="E287" s="391">
        <v>0.18826226279552183</v>
      </c>
      <c r="F287" s="392">
        <v>145.05999999999997</v>
      </c>
      <c r="G287" s="391">
        <v>0.1912131078391312</v>
      </c>
      <c r="H287" s="392">
        <v>38.790000000000006</v>
      </c>
      <c r="I287" s="391">
        <v>0.14295190713101166</v>
      </c>
      <c r="J287" s="392">
        <v>6.0299999999999994</v>
      </c>
      <c r="K287" s="391">
        <v>9.4721960414703113E-2</v>
      </c>
      <c r="L287" s="392">
        <v>12.47</v>
      </c>
      <c r="M287" s="391">
        <v>0.33968945791337501</v>
      </c>
      <c r="N287" s="392">
        <v>13.35</v>
      </c>
      <c r="O287" s="391">
        <v>0.26996966632962588</v>
      </c>
      <c r="P287" s="392">
        <v>8.2800000000000011</v>
      </c>
      <c r="Q287" s="391">
        <v>0.21904761904761907</v>
      </c>
      <c r="R287" s="392">
        <v>4.53</v>
      </c>
      <c r="S287" s="391">
        <v>0.48191489361702139</v>
      </c>
      <c r="T287" s="392">
        <v>4.7300000000000004</v>
      </c>
      <c r="U287" s="325">
        <v>0.3971452560873216</v>
      </c>
      <c r="V287" s="336"/>
      <c r="W287" s="336"/>
      <c r="X287" s="336"/>
      <c r="Y287" s="336"/>
      <c r="Z287" s="336"/>
      <c r="AA287" s="336"/>
      <c r="AB287" s="336"/>
      <c r="AC287" s="336"/>
      <c r="AD287" s="336"/>
    </row>
    <row r="288" spans="2:30" ht="15.75" thickBot="1">
      <c r="B288" s="557"/>
      <c r="C288" s="345" t="s">
        <v>582</v>
      </c>
      <c r="D288" s="346">
        <v>41.179999999999993</v>
      </c>
      <c r="E288" s="393">
        <v>3.3238895480704807E-2</v>
      </c>
      <c r="F288" s="394">
        <v>31.79</v>
      </c>
      <c r="G288" s="393">
        <v>4.190448571767532E-2</v>
      </c>
      <c r="H288" s="394">
        <v>2.38</v>
      </c>
      <c r="I288" s="431">
        <v>8.7709600147411106E-3</v>
      </c>
      <c r="J288" s="394">
        <v>1.41</v>
      </c>
      <c r="K288" s="393">
        <v>2.2148916116870879E-2</v>
      </c>
      <c r="L288" s="394">
        <v>2.5300000000000002</v>
      </c>
      <c r="M288" s="393">
        <v>6.8918550803595741E-2</v>
      </c>
      <c r="N288" s="394">
        <v>3.0700000000000003</v>
      </c>
      <c r="O288" s="393">
        <v>6.2082912032355927E-2</v>
      </c>
      <c r="P288" s="394">
        <v>0</v>
      </c>
      <c r="Q288" s="393">
        <v>0</v>
      </c>
      <c r="R288" s="394">
        <v>0</v>
      </c>
      <c r="S288" s="393">
        <v>0</v>
      </c>
      <c r="T288" s="394">
        <v>0</v>
      </c>
      <c r="U288" s="347">
        <v>0</v>
      </c>
      <c r="V288" s="336"/>
      <c r="W288" s="336"/>
      <c r="X288" s="336"/>
      <c r="Y288" s="336"/>
      <c r="Z288" s="336"/>
      <c r="AA288" s="336"/>
      <c r="AB288" s="336"/>
      <c r="AC288" s="336"/>
      <c r="AD288" s="336"/>
    </row>
    <row r="289" spans="2:30" ht="67.5" customHeight="1" thickTop="1">
      <c r="B289" s="558" t="s">
        <v>805</v>
      </c>
      <c r="C289" s="558"/>
      <c r="D289" s="558"/>
      <c r="E289" s="558"/>
      <c r="F289" s="558"/>
      <c r="G289" s="558"/>
      <c r="H289" s="558"/>
      <c r="I289" s="558"/>
      <c r="J289" s="558"/>
      <c r="K289" s="558"/>
      <c r="L289" s="558"/>
      <c r="M289" s="558"/>
      <c r="N289" s="558"/>
      <c r="O289" s="558"/>
      <c r="P289" s="558"/>
      <c r="Q289" s="558"/>
      <c r="R289" s="558"/>
      <c r="S289" s="558"/>
      <c r="T289" s="558"/>
      <c r="U289" s="558"/>
      <c r="V289" s="336"/>
      <c r="W289" s="336"/>
      <c r="X289" s="336"/>
      <c r="Y289" s="336"/>
      <c r="Z289" s="336"/>
      <c r="AA289" s="336"/>
      <c r="AB289" s="336"/>
      <c r="AC289" s="336"/>
      <c r="AD289" s="336"/>
    </row>
    <row r="290" spans="2:30">
      <c r="B290" s="336"/>
      <c r="C290" s="336"/>
      <c r="D290" s="336"/>
      <c r="E290" s="336"/>
      <c r="F290" s="336"/>
      <c r="G290" s="336"/>
      <c r="H290" s="336"/>
      <c r="I290" s="336"/>
      <c r="J290" s="336"/>
      <c r="K290" s="336"/>
      <c r="L290" s="336"/>
      <c r="M290" s="336"/>
      <c r="N290" s="336"/>
      <c r="O290" s="336"/>
      <c r="P290" s="336"/>
      <c r="Q290" s="336"/>
      <c r="R290" s="336"/>
      <c r="S290" s="336"/>
      <c r="T290" s="336"/>
      <c r="U290" s="336"/>
      <c r="V290" s="336"/>
      <c r="W290" s="336"/>
      <c r="X290" s="336"/>
      <c r="Y290" s="336"/>
      <c r="Z290" s="336"/>
      <c r="AA290" s="336"/>
      <c r="AB290" s="336"/>
      <c r="AC290" s="336"/>
      <c r="AD290" s="336"/>
    </row>
    <row r="291" spans="2:30" ht="15.75" thickBot="1">
      <c r="B291" s="559" t="s">
        <v>806</v>
      </c>
      <c r="C291" s="559"/>
      <c r="D291" s="559"/>
      <c r="E291" s="559"/>
      <c r="F291" s="559"/>
      <c r="G291" s="559"/>
      <c r="H291" s="559"/>
      <c r="I291" s="559"/>
      <c r="J291" s="559"/>
      <c r="K291" s="559"/>
      <c r="L291" s="559"/>
      <c r="M291" s="559"/>
      <c r="N291" s="559"/>
      <c r="O291" s="559"/>
      <c r="P291" s="559"/>
      <c r="Q291" s="559"/>
      <c r="R291" s="559"/>
      <c r="S291" s="559"/>
      <c r="T291" s="559"/>
      <c r="U291" s="559"/>
      <c r="V291" s="559"/>
      <c r="W291" s="559"/>
      <c r="X291" s="559"/>
      <c r="Y291" s="559"/>
      <c r="Z291" s="559"/>
      <c r="AA291" s="559"/>
      <c r="AB291" s="559"/>
      <c r="AC291" s="559"/>
      <c r="AD291" s="336"/>
    </row>
    <row r="292" spans="2:30" ht="15.75" thickTop="1">
      <c r="B292" s="562" t="s">
        <v>546</v>
      </c>
      <c r="C292" s="563"/>
      <c r="D292" s="568" t="s">
        <v>807</v>
      </c>
      <c r="E292" s="569"/>
      <c r="F292" s="569"/>
      <c r="G292" s="569"/>
      <c r="H292" s="569"/>
      <c r="I292" s="569"/>
      <c r="J292" s="569"/>
      <c r="K292" s="569"/>
      <c r="L292" s="569"/>
      <c r="M292" s="569"/>
      <c r="N292" s="569"/>
      <c r="O292" s="569"/>
      <c r="P292" s="569"/>
      <c r="Q292" s="569"/>
      <c r="R292" s="569"/>
      <c r="S292" s="569"/>
      <c r="T292" s="569"/>
      <c r="U292" s="569"/>
      <c r="V292" s="569"/>
      <c r="W292" s="569"/>
      <c r="X292" s="569"/>
      <c r="Y292" s="569"/>
      <c r="Z292" s="569"/>
      <c r="AA292" s="569"/>
      <c r="AB292" s="569"/>
      <c r="AC292" s="570"/>
      <c r="AD292" s="336"/>
    </row>
    <row r="293" spans="2:30">
      <c r="B293" s="564"/>
      <c r="C293" s="565"/>
      <c r="D293" s="571" t="s">
        <v>549</v>
      </c>
      <c r="E293" s="572"/>
      <c r="F293" s="572" t="s">
        <v>613</v>
      </c>
      <c r="G293" s="572"/>
      <c r="H293" s="572" t="s">
        <v>808</v>
      </c>
      <c r="I293" s="572"/>
      <c r="J293" s="572" t="s">
        <v>788</v>
      </c>
      <c r="K293" s="572"/>
      <c r="L293" s="572" t="s">
        <v>621</v>
      </c>
      <c r="M293" s="572"/>
      <c r="N293" s="572" t="s">
        <v>615</v>
      </c>
      <c r="O293" s="572"/>
      <c r="P293" s="572" t="s">
        <v>614</v>
      </c>
      <c r="Q293" s="572"/>
      <c r="R293" s="572" t="s">
        <v>616</v>
      </c>
      <c r="S293" s="572"/>
      <c r="T293" s="572" t="s">
        <v>618</v>
      </c>
      <c r="U293" s="572"/>
      <c r="V293" s="572" t="s">
        <v>617</v>
      </c>
      <c r="W293" s="572"/>
      <c r="X293" s="572" t="s">
        <v>620</v>
      </c>
      <c r="Y293" s="572"/>
      <c r="Z293" s="572" t="s">
        <v>622</v>
      </c>
      <c r="AA293" s="572"/>
      <c r="AB293" s="572" t="s">
        <v>619</v>
      </c>
      <c r="AC293" s="573"/>
      <c r="AD293" s="336"/>
    </row>
    <row r="294" spans="2:30" ht="25.5" thickBot="1">
      <c r="B294" s="566"/>
      <c r="C294" s="567"/>
      <c r="D294" s="386" t="s">
        <v>547</v>
      </c>
      <c r="E294" s="387" t="s">
        <v>548</v>
      </c>
      <c r="F294" s="387" t="s">
        <v>547</v>
      </c>
      <c r="G294" s="387" t="s">
        <v>548</v>
      </c>
      <c r="H294" s="387" t="s">
        <v>547</v>
      </c>
      <c r="I294" s="387" t="s">
        <v>548</v>
      </c>
      <c r="J294" s="387" t="s">
        <v>547</v>
      </c>
      <c r="K294" s="387" t="s">
        <v>548</v>
      </c>
      <c r="L294" s="387" t="s">
        <v>547</v>
      </c>
      <c r="M294" s="387" t="s">
        <v>548</v>
      </c>
      <c r="N294" s="387" t="s">
        <v>547</v>
      </c>
      <c r="O294" s="387" t="s">
        <v>548</v>
      </c>
      <c r="P294" s="387" t="s">
        <v>547</v>
      </c>
      <c r="Q294" s="387" t="s">
        <v>548</v>
      </c>
      <c r="R294" s="387" t="s">
        <v>547</v>
      </c>
      <c r="S294" s="387" t="s">
        <v>548</v>
      </c>
      <c r="T294" s="387" t="s">
        <v>547</v>
      </c>
      <c r="U294" s="387" t="s">
        <v>548</v>
      </c>
      <c r="V294" s="387" t="s">
        <v>547</v>
      </c>
      <c r="W294" s="387" t="s">
        <v>548</v>
      </c>
      <c r="X294" s="387" t="s">
        <v>547</v>
      </c>
      <c r="Y294" s="387" t="s">
        <v>548</v>
      </c>
      <c r="Z294" s="387" t="s">
        <v>547</v>
      </c>
      <c r="AA294" s="387" t="s">
        <v>548</v>
      </c>
      <c r="AB294" s="387" t="s">
        <v>547</v>
      </c>
      <c r="AC294" s="388" t="s">
        <v>548</v>
      </c>
      <c r="AD294" s="336"/>
    </row>
    <row r="295" spans="2:30" ht="15.75" thickTop="1">
      <c r="B295" s="555" t="s">
        <v>1124</v>
      </c>
      <c r="C295" s="341" t="s">
        <v>549</v>
      </c>
      <c r="D295" s="342">
        <v>1307.7599999999989</v>
      </c>
      <c r="E295" s="389">
        <v>1</v>
      </c>
      <c r="F295" s="390">
        <v>588.69999999999959</v>
      </c>
      <c r="G295" s="389">
        <v>1</v>
      </c>
      <c r="H295" s="390">
        <v>325.43000000000012</v>
      </c>
      <c r="I295" s="389">
        <v>1</v>
      </c>
      <c r="J295" s="390">
        <v>136.62000000000003</v>
      </c>
      <c r="K295" s="389">
        <v>1</v>
      </c>
      <c r="L295" s="390">
        <v>77.39</v>
      </c>
      <c r="M295" s="389">
        <v>1</v>
      </c>
      <c r="N295" s="390">
        <v>61.44</v>
      </c>
      <c r="O295" s="389">
        <v>1</v>
      </c>
      <c r="P295" s="390">
        <v>45.240000000000009</v>
      </c>
      <c r="Q295" s="389">
        <v>1</v>
      </c>
      <c r="R295" s="390">
        <v>40.770000000000003</v>
      </c>
      <c r="S295" s="389">
        <v>1</v>
      </c>
      <c r="T295" s="390">
        <v>16.820000000000004</v>
      </c>
      <c r="U295" s="389">
        <v>1</v>
      </c>
      <c r="V295" s="390">
        <v>6.0400000000000009</v>
      </c>
      <c r="W295" s="389">
        <v>1</v>
      </c>
      <c r="X295" s="390">
        <v>4.08</v>
      </c>
      <c r="Y295" s="389">
        <v>1</v>
      </c>
      <c r="Z295" s="390">
        <v>3.5</v>
      </c>
      <c r="AA295" s="389">
        <v>1</v>
      </c>
      <c r="AB295" s="390">
        <v>1.73</v>
      </c>
      <c r="AC295" s="343">
        <v>1</v>
      </c>
      <c r="AD295" s="336"/>
    </row>
    <row r="296" spans="2:30">
      <c r="B296" s="556"/>
      <c r="C296" s="344" t="s">
        <v>640</v>
      </c>
      <c r="D296" s="324">
        <v>410.67999999999955</v>
      </c>
      <c r="E296" s="391">
        <v>0.31403315593075176</v>
      </c>
      <c r="F296" s="392">
        <v>155.80000000000004</v>
      </c>
      <c r="G296" s="391">
        <v>0.26465092576864302</v>
      </c>
      <c r="H296" s="392">
        <v>132.78999999999994</v>
      </c>
      <c r="I296" s="391">
        <v>0.40804474080447373</v>
      </c>
      <c r="J296" s="392">
        <v>66.78</v>
      </c>
      <c r="K296" s="391">
        <v>0.48880105401844515</v>
      </c>
      <c r="L296" s="392">
        <v>6.87</v>
      </c>
      <c r="M296" s="391">
        <v>8.8771159064478619E-2</v>
      </c>
      <c r="N296" s="392">
        <v>14.030000000000001</v>
      </c>
      <c r="O296" s="391">
        <v>0.22835286458333337</v>
      </c>
      <c r="P296" s="392">
        <v>18.13</v>
      </c>
      <c r="Q296" s="391">
        <v>0.40075154730327134</v>
      </c>
      <c r="R296" s="392">
        <v>7.93</v>
      </c>
      <c r="S296" s="391">
        <v>0.19450576404218786</v>
      </c>
      <c r="T296" s="392">
        <v>5.1300000000000008</v>
      </c>
      <c r="U296" s="391">
        <v>0.30499405469678953</v>
      </c>
      <c r="V296" s="392">
        <v>3.2199999999999998</v>
      </c>
      <c r="W296" s="391">
        <v>0.53311258278145679</v>
      </c>
      <c r="X296" s="392">
        <v>0</v>
      </c>
      <c r="Y296" s="391">
        <v>0</v>
      </c>
      <c r="Z296" s="392">
        <v>0</v>
      </c>
      <c r="AA296" s="391">
        <v>0</v>
      </c>
      <c r="AB296" s="392">
        <v>0</v>
      </c>
      <c r="AC296" s="325">
        <v>0</v>
      </c>
      <c r="AD296" s="336"/>
    </row>
    <row r="297" spans="2:30">
      <c r="B297" s="556"/>
      <c r="C297" s="344" t="s">
        <v>641</v>
      </c>
      <c r="D297" s="324">
        <v>438.96000000000032</v>
      </c>
      <c r="E297" s="391">
        <v>0.33565791888419949</v>
      </c>
      <c r="F297" s="392">
        <v>242.86000000000007</v>
      </c>
      <c r="G297" s="391">
        <v>0.4125360964837782</v>
      </c>
      <c r="H297" s="392">
        <v>101.35000000000004</v>
      </c>
      <c r="I297" s="391">
        <v>0.31143410257198167</v>
      </c>
      <c r="J297" s="392">
        <v>24.919999999999998</v>
      </c>
      <c r="K297" s="391">
        <v>0.18240374762113887</v>
      </c>
      <c r="L297" s="392">
        <v>21.520000000000003</v>
      </c>
      <c r="M297" s="391">
        <v>0.27807210233880353</v>
      </c>
      <c r="N297" s="392">
        <v>12.989999999999998</v>
      </c>
      <c r="O297" s="391">
        <v>0.21142578124999997</v>
      </c>
      <c r="P297" s="392">
        <v>11.229999999999999</v>
      </c>
      <c r="Q297" s="391">
        <v>0.24823165340406711</v>
      </c>
      <c r="R297" s="392">
        <v>20.119999999999997</v>
      </c>
      <c r="S297" s="391">
        <v>0.4935001226391954</v>
      </c>
      <c r="T297" s="392">
        <v>2.2400000000000002</v>
      </c>
      <c r="U297" s="391">
        <v>0.13317479191438761</v>
      </c>
      <c r="V297" s="392">
        <v>0</v>
      </c>
      <c r="W297" s="391">
        <v>0</v>
      </c>
      <c r="X297" s="392">
        <v>0</v>
      </c>
      <c r="Y297" s="391">
        <v>0</v>
      </c>
      <c r="Z297" s="392">
        <v>0</v>
      </c>
      <c r="AA297" s="391">
        <v>0</v>
      </c>
      <c r="AB297" s="392">
        <v>1.73</v>
      </c>
      <c r="AC297" s="325">
        <v>1</v>
      </c>
      <c r="AD297" s="336"/>
    </row>
    <row r="298" spans="2:30">
      <c r="B298" s="556"/>
      <c r="C298" s="344" t="s">
        <v>642</v>
      </c>
      <c r="D298" s="324">
        <v>169.16999999999993</v>
      </c>
      <c r="E298" s="391">
        <v>0.12935859790787307</v>
      </c>
      <c r="F298" s="392">
        <v>47.779999999999987</v>
      </c>
      <c r="G298" s="391">
        <v>8.1161882113130662E-2</v>
      </c>
      <c r="H298" s="392">
        <v>41.38</v>
      </c>
      <c r="I298" s="391">
        <v>0.12715484128691265</v>
      </c>
      <c r="J298" s="392">
        <v>14.05</v>
      </c>
      <c r="K298" s="391">
        <v>0.10283999414434195</v>
      </c>
      <c r="L298" s="392">
        <v>28.900000000000006</v>
      </c>
      <c r="M298" s="391">
        <v>0.37343326011112554</v>
      </c>
      <c r="N298" s="392">
        <v>10.5</v>
      </c>
      <c r="O298" s="391">
        <v>0.1708984375</v>
      </c>
      <c r="P298" s="392">
        <v>13.000000000000002</v>
      </c>
      <c r="Q298" s="391">
        <v>0.28735632183908044</v>
      </c>
      <c r="R298" s="392">
        <v>12.72</v>
      </c>
      <c r="S298" s="391">
        <v>0.31199411331861659</v>
      </c>
      <c r="T298" s="434">
        <v>0.84</v>
      </c>
      <c r="U298" s="391">
        <v>4.994054696789535E-2</v>
      </c>
      <c r="V298" s="392">
        <v>0</v>
      </c>
      <c r="W298" s="391">
        <v>0</v>
      </c>
      <c r="X298" s="392">
        <v>0</v>
      </c>
      <c r="Y298" s="391">
        <v>0</v>
      </c>
      <c r="Z298" s="392">
        <v>0</v>
      </c>
      <c r="AA298" s="391">
        <v>0</v>
      </c>
      <c r="AB298" s="392">
        <v>0</v>
      </c>
      <c r="AC298" s="325">
        <v>0</v>
      </c>
      <c r="AD298" s="336"/>
    </row>
    <row r="299" spans="2:30" ht="36">
      <c r="B299" s="556"/>
      <c r="C299" s="344" t="s">
        <v>809</v>
      </c>
      <c r="D299" s="324">
        <v>115.59000000000002</v>
      </c>
      <c r="E299" s="391">
        <v>8.8387777573866858E-2</v>
      </c>
      <c r="F299" s="392">
        <v>46.31</v>
      </c>
      <c r="G299" s="391">
        <v>7.866485476473592E-2</v>
      </c>
      <c r="H299" s="392">
        <v>34.15</v>
      </c>
      <c r="I299" s="391">
        <v>0.10493808192237958</v>
      </c>
      <c r="J299" s="392">
        <v>16.3</v>
      </c>
      <c r="K299" s="391">
        <v>0.11930903235251059</v>
      </c>
      <c r="L299" s="392">
        <v>4.74</v>
      </c>
      <c r="M299" s="391">
        <v>6.1248223284662104E-2</v>
      </c>
      <c r="N299" s="392">
        <v>2.73</v>
      </c>
      <c r="O299" s="391">
        <v>4.443359375E-2</v>
      </c>
      <c r="P299" s="392">
        <v>2.88</v>
      </c>
      <c r="Q299" s="391">
        <v>6.3660477453580888E-2</v>
      </c>
      <c r="R299" s="392">
        <v>0</v>
      </c>
      <c r="S299" s="391">
        <v>0</v>
      </c>
      <c r="T299" s="392">
        <v>4.9800000000000004</v>
      </c>
      <c r="U299" s="391">
        <v>0.2960760998810939</v>
      </c>
      <c r="V299" s="392">
        <v>0</v>
      </c>
      <c r="W299" s="391">
        <v>0</v>
      </c>
      <c r="X299" s="392">
        <v>0</v>
      </c>
      <c r="Y299" s="391">
        <v>0</v>
      </c>
      <c r="Z299" s="392">
        <v>3.5</v>
      </c>
      <c r="AA299" s="391">
        <v>1</v>
      </c>
      <c r="AB299" s="392">
        <v>0</v>
      </c>
      <c r="AC299" s="325">
        <v>0</v>
      </c>
      <c r="AD299" s="336"/>
    </row>
    <row r="300" spans="2:30">
      <c r="B300" s="556"/>
      <c r="C300" s="344" t="s">
        <v>644</v>
      </c>
      <c r="D300" s="324">
        <v>32.410000000000004</v>
      </c>
      <c r="E300" s="391">
        <v>2.4782834770906002E-2</v>
      </c>
      <c r="F300" s="392">
        <v>25.390000000000004</v>
      </c>
      <c r="G300" s="391">
        <v>4.3128928146764084E-2</v>
      </c>
      <c r="H300" s="392">
        <v>0</v>
      </c>
      <c r="I300" s="391">
        <v>0</v>
      </c>
      <c r="J300" s="392">
        <v>1.06</v>
      </c>
      <c r="K300" s="430">
        <v>7.7587468891816705E-3</v>
      </c>
      <c r="L300" s="392">
        <v>1.56</v>
      </c>
      <c r="M300" s="391">
        <v>2.0157643106344488E-2</v>
      </c>
      <c r="N300" s="392">
        <v>0</v>
      </c>
      <c r="O300" s="391">
        <v>0</v>
      </c>
      <c r="P300" s="392">
        <v>0</v>
      </c>
      <c r="Q300" s="391">
        <v>0</v>
      </c>
      <c r="R300" s="392">
        <v>0</v>
      </c>
      <c r="S300" s="391">
        <v>0</v>
      </c>
      <c r="T300" s="392">
        <v>1.58</v>
      </c>
      <c r="U300" s="391">
        <v>9.393579072532697E-2</v>
      </c>
      <c r="V300" s="392">
        <v>2.8200000000000003</v>
      </c>
      <c r="W300" s="391">
        <v>0.46688741721854304</v>
      </c>
      <c r="X300" s="392">
        <v>0</v>
      </c>
      <c r="Y300" s="391">
        <v>0</v>
      </c>
      <c r="Z300" s="392">
        <v>0</v>
      </c>
      <c r="AA300" s="391">
        <v>0</v>
      </c>
      <c r="AB300" s="392">
        <v>0</v>
      </c>
      <c r="AC300" s="325">
        <v>0</v>
      </c>
      <c r="AD300" s="336"/>
    </row>
    <row r="301" spans="2:30" ht="15.75" thickBot="1">
      <c r="B301" s="557"/>
      <c r="C301" s="345" t="s">
        <v>645</v>
      </c>
      <c r="D301" s="346">
        <v>140.95000000000002</v>
      </c>
      <c r="E301" s="393">
        <v>0.10777971493240361</v>
      </c>
      <c r="F301" s="394">
        <v>70.559999999999988</v>
      </c>
      <c r="G301" s="393">
        <v>0.11985731272294893</v>
      </c>
      <c r="H301" s="394">
        <v>15.76</v>
      </c>
      <c r="I301" s="393">
        <v>4.8428233414251884E-2</v>
      </c>
      <c r="J301" s="394">
        <v>13.510000000000002</v>
      </c>
      <c r="K301" s="393">
        <v>9.888742497438148E-2</v>
      </c>
      <c r="L301" s="394">
        <v>13.8</v>
      </c>
      <c r="M301" s="393">
        <v>0.17831761209458588</v>
      </c>
      <c r="N301" s="394">
        <v>21.19</v>
      </c>
      <c r="O301" s="393">
        <v>0.34488932291666674</v>
      </c>
      <c r="P301" s="394">
        <v>0</v>
      </c>
      <c r="Q301" s="393">
        <v>0</v>
      </c>
      <c r="R301" s="394">
        <v>0</v>
      </c>
      <c r="S301" s="393">
        <v>0</v>
      </c>
      <c r="T301" s="394">
        <v>2.0499999999999998</v>
      </c>
      <c r="U301" s="393">
        <v>0.1218787158145065</v>
      </c>
      <c r="V301" s="394">
        <v>0</v>
      </c>
      <c r="W301" s="393">
        <v>0</v>
      </c>
      <c r="X301" s="394">
        <v>4.08</v>
      </c>
      <c r="Y301" s="393">
        <v>1</v>
      </c>
      <c r="Z301" s="394">
        <v>0</v>
      </c>
      <c r="AA301" s="393">
        <v>0</v>
      </c>
      <c r="AB301" s="394">
        <v>0</v>
      </c>
      <c r="AC301" s="347">
        <v>0</v>
      </c>
      <c r="AD301" s="336"/>
    </row>
    <row r="302" spans="2:30" ht="57" customHeight="1" thickTop="1">
      <c r="B302" s="558" t="s">
        <v>1487</v>
      </c>
      <c r="C302" s="558"/>
      <c r="D302" s="558"/>
      <c r="E302" s="558"/>
      <c r="F302" s="558"/>
      <c r="G302" s="558"/>
      <c r="H302" s="558"/>
      <c r="I302" s="558"/>
      <c r="J302" s="558"/>
      <c r="K302" s="558"/>
      <c r="L302" s="558"/>
      <c r="M302" s="558"/>
      <c r="N302" s="558"/>
      <c r="O302" s="558"/>
      <c r="P302" s="558"/>
      <c r="Q302" s="558"/>
      <c r="R302" s="558"/>
      <c r="S302" s="558"/>
      <c r="T302" s="558"/>
      <c r="U302" s="558"/>
      <c r="V302" s="558"/>
      <c r="W302" s="558"/>
      <c r="X302" s="558"/>
      <c r="Y302" s="558"/>
      <c r="Z302" s="558"/>
      <c r="AA302" s="558"/>
      <c r="AB302" s="558"/>
      <c r="AC302" s="558"/>
      <c r="AD302" s="336"/>
    </row>
    <row r="303" spans="2:30">
      <c r="B303" s="336"/>
      <c r="C303" s="336"/>
      <c r="D303" s="336"/>
      <c r="E303" s="336"/>
      <c r="F303" s="336"/>
      <c r="G303" s="336"/>
      <c r="H303" s="336"/>
      <c r="I303" s="336"/>
      <c r="J303" s="336"/>
      <c r="K303" s="336"/>
      <c r="L303" s="336"/>
      <c r="M303" s="336"/>
      <c r="N303" s="336"/>
      <c r="O303" s="336"/>
      <c r="P303" s="336"/>
      <c r="Q303" s="336"/>
      <c r="R303" s="336"/>
      <c r="S303" s="336"/>
      <c r="T303" s="336"/>
      <c r="U303" s="336"/>
      <c r="V303" s="336"/>
      <c r="W303" s="336"/>
      <c r="X303" s="336"/>
      <c r="Y303" s="336"/>
      <c r="Z303" s="336"/>
      <c r="AA303" s="336"/>
      <c r="AB303" s="336"/>
      <c r="AC303" s="336"/>
      <c r="AD303" s="336"/>
    </row>
    <row r="304" spans="2:30" ht="15.75" thickBot="1">
      <c r="B304" s="559" t="s">
        <v>810</v>
      </c>
      <c r="C304" s="559"/>
      <c r="D304" s="559"/>
      <c r="E304" s="559"/>
      <c r="F304" s="559"/>
      <c r="G304" s="559"/>
      <c r="H304" s="559"/>
      <c r="I304" s="559"/>
      <c r="J304" s="559"/>
      <c r="K304" s="559"/>
      <c r="L304" s="559"/>
      <c r="M304" s="559"/>
      <c r="N304" s="559"/>
      <c r="O304" s="559"/>
      <c r="P304" s="559"/>
      <c r="Q304" s="559"/>
      <c r="R304" s="559"/>
      <c r="S304" s="559"/>
      <c r="T304" s="559"/>
      <c r="U304" s="559"/>
      <c r="V304" s="559"/>
      <c r="W304" s="559"/>
      <c r="X304" s="559"/>
      <c r="Y304" s="559"/>
      <c r="Z304" s="336"/>
      <c r="AA304" s="336"/>
      <c r="AB304" s="336"/>
      <c r="AC304" s="336"/>
      <c r="AD304" s="336"/>
    </row>
    <row r="305" spans="2:30" ht="15.75" thickTop="1">
      <c r="B305" s="562" t="s">
        <v>546</v>
      </c>
      <c r="C305" s="563"/>
      <c r="D305" s="568" t="s">
        <v>612</v>
      </c>
      <c r="E305" s="569"/>
      <c r="F305" s="569"/>
      <c r="G305" s="569"/>
      <c r="H305" s="569"/>
      <c r="I305" s="569"/>
      <c r="J305" s="569"/>
      <c r="K305" s="569"/>
      <c r="L305" s="569"/>
      <c r="M305" s="569"/>
      <c r="N305" s="569"/>
      <c r="O305" s="569"/>
      <c r="P305" s="569"/>
      <c r="Q305" s="569"/>
      <c r="R305" s="569"/>
      <c r="S305" s="569"/>
      <c r="T305" s="569"/>
      <c r="U305" s="569"/>
      <c r="V305" s="569"/>
      <c r="W305" s="569"/>
      <c r="X305" s="569"/>
      <c r="Y305" s="570"/>
      <c r="Z305" s="336"/>
      <c r="AA305" s="336"/>
      <c r="AB305" s="336"/>
      <c r="AC305" s="336"/>
      <c r="AD305" s="336"/>
    </row>
    <row r="306" spans="2:30">
      <c r="B306" s="564"/>
      <c r="C306" s="565"/>
      <c r="D306" s="571" t="s">
        <v>549</v>
      </c>
      <c r="E306" s="572"/>
      <c r="F306" s="572" t="s">
        <v>613</v>
      </c>
      <c r="G306" s="572"/>
      <c r="H306" s="572" t="s">
        <v>614</v>
      </c>
      <c r="I306" s="572"/>
      <c r="J306" s="572" t="s">
        <v>615</v>
      </c>
      <c r="K306" s="572"/>
      <c r="L306" s="572" t="s">
        <v>616</v>
      </c>
      <c r="M306" s="572"/>
      <c r="N306" s="572" t="s">
        <v>617</v>
      </c>
      <c r="O306" s="572"/>
      <c r="P306" s="572" t="s">
        <v>618</v>
      </c>
      <c r="Q306" s="572"/>
      <c r="R306" s="572" t="s">
        <v>619</v>
      </c>
      <c r="S306" s="572"/>
      <c r="T306" s="572" t="s">
        <v>620</v>
      </c>
      <c r="U306" s="572"/>
      <c r="V306" s="572" t="s">
        <v>621</v>
      </c>
      <c r="W306" s="572"/>
      <c r="X306" s="572" t="s">
        <v>622</v>
      </c>
      <c r="Y306" s="573"/>
      <c r="Z306" s="336"/>
      <c r="AA306" s="336"/>
      <c r="AB306" s="336"/>
      <c r="AC306" s="336"/>
      <c r="AD306" s="336"/>
    </row>
    <row r="307" spans="2:30" ht="25.5" thickBot="1">
      <c r="B307" s="566"/>
      <c r="C307" s="567"/>
      <c r="D307" s="386" t="s">
        <v>547</v>
      </c>
      <c r="E307" s="387" t="s">
        <v>548</v>
      </c>
      <c r="F307" s="387" t="s">
        <v>547</v>
      </c>
      <c r="G307" s="387" t="s">
        <v>548</v>
      </c>
      <c r="H307" s="387" t="s">
        <v>547</v>
      </c>
      <c r="I307" s="387" t="s">
        <v>548</v>
      </c>
      <c r="J307" s="387" t="s">
        <v>547</v>
      </c>
      <c r="K307" s="387" t="s">
        <v>548</v>
      </c>
      <c r="L307" s="387" t="s">
        <v>547</v>
      </c>
      <c r="M307" s="387" t="s">
        <v>548</v>
      </c>
      <c r="N307" s="387" t="s">
        <v>547</v>
      </c>
      <c r="O307" s="387" t="s">
        <v>548</v>
      </c>
      <c r="P307" s="387" t="s">
        <v>547</v>
      </c>
      <c r="Q307" s="387" t="s">
        <v>548</v>
      </c>
      <c r="R307" s="387" t="s">
        <v>547</v>
      </c>
      <c r="S307" s="387" t="s">
        <v>548</v>
      </c>
      <c r="T307" s="387" t="s">
        <v>547</v>
      </c>
      <c r="U307" s="387" t="s">
        <v>548</v>
      </c>
      <c r="V307" s="387" t="s">
        <v>547</v>
      </c>
      <c r="W307" s="387" t="s">
        <v>548</v>
      </c>
      <c r="X307" s="387" t="s">
        <v>547</v>
      </c>
      <c r="Y307" s="388" t="s">
        <v>548</v>
      </c>
      <c r="Z307" s="336"/>
      <c r="AA307" s="336"/>
      <c r="AB307" s="336"/>
      <c r="AC307" s="336"/>
      <c r="AD307" s="336"/>
    </row>
    <row r="308" spans="2:30" ht="15.75" thickTop="1">
      <c r="B308" s="555" t="s">
        <v>1125</v>
      </c>
      <c r="C308" s="341" t="s">
        <v>549</v>
      </c>
      <c r="D308" s="342">
        <v>3171.800000000007</v>
      </c>
      <c r="E308" s="389">
        <v>1</v>
      </c>
      <c r="F308" s="390">
        <v>1883.0600000000015</v>
      </c>
      <c r="G308" s="389">
        <v>1</v>
      </c>
      <c r="H308" s="390">
        <v>624.10000000000025</v>
      </c>
      <c r="I308" s="389">
        <v>1</v>
      </c>
      <c r="J308" s="390">
        <v>165.78999999999996</v>
      </c>
      <c r="K308" s="389">
        <v>1</v>
      </c>
      <c r="L308" s="390">
        <v>150.79999999999995</v>
      </c>
      <c r="M308" s="389">
        <v>1</v>
      </c>
      <c r="N308" s="390">
        <v>149.99999999999997</v>
      </c>
      <c r="O308" s="389">
        <v>1</v>
      </c>
      <c r="P308" s="390">
        <v>136.39000000000001</v>
      </c>
      <c r="Q308" s="389">
        <v>1</v>
      </c>
      <c r="R308" s="390">
        <v>26.21</v>
      </c>
      <c r="S308" s="389">
        <v>1</v>
      </c>
      <c r="T308" s="390">
        <v>20.180000000000003</v>
      </c>
      <c r="U308" s="389">
        <v>1</v>
      </c>
      <c r="V308" s="390">
        <v>12.45</v>
      </c>
      <c r="W308" s="389">
        <v>1</v>
      </c>
      <c r="X308" s="390">
        <v>2.8200000000000003</v>
      </c>
      <c r="Y308" s="343">
        <v>1</v>
      </c>
      <c r="Z308" s="336"/>
      <c r="AA308" s="336"/>
      <c r="AB308" s="336"/>
      <c r="AC308" s="336"/>
      <c r="AD308" s="336"/>
    </row>
    <row r="309" spans="2:30">
      <c r="B309" s="556"/>
      <c r="C309" s="344" t="s">
        <v>811</v>
      </c>
      <c r="D309" s="324">
        <v>1829.6100000000024</v>
      </c>
      <c r="E309" s="391">
        <v>0.5768364966265207</v>
      </c>
      <c r="F309" s="392">
        <v>1198.9999999999993</v>
      </c>
      <c r="G309" s="391">
        <v>0.6367295784520931</v>
      </c>
      <c r="H309" s="392">
        <v>311.59999999999997</v>
      </c>
      <c r="I309" s="391">
        <v>0.49927896170485475</v>
      </c>
      <c r="J309" s="392">
        <v>89.149999999999977</v>
      </c>
      <c r="K309" s="391">
        <v>0.53772845165570904</v>
      </c>
      <c r="L309" s="392">
        <v>34.309999999999988</v>
      </c>
      <c r="M309" s="391">
        <v>0.22751989389920424</v>
      </c>
      <c r="N309" s="392">
        <v>80.98</v>
      </c>
      <c r="O309" s="391">
        <v>0.53986666666666683</v>
      </c>
      <c r="P309" s="392">
        <v>84.61999999999999</v>
      </c>
      <c r="Q309" s="391">
        <v>0.62042671750128298</v>
      </c>
      <c r="R309" s="392">
        <v>7.9599999999999991</v>
      </c>
      <c r="S309" s="391">
        <v>0.30370087752766117</v>
      </c>
      <c r="T309" s="392">
        <v>12.48</v>
      </c>
      <c r="U309" s="391">
        <v>0.61843409316154596</v>
      </c>
      <c r="V309" s="392">
        <v>8.56</v>
      </c>
      <c r="W309" s="391">
        <v>0.68755020080321283</v>
      </c>
      <c r="X309" s="434">
        <v>0.95</v>
      </c>
      <c r="Y309" s="325">
        <v>0.33687943262411335</v>
      </c>
      <c r="Z309" s="336"/>
      <c r="AA309" s="336"/>
      <c r="AB309" s="336"/>
      <c r="AC309" s="336"/>
      <c r="AD309" s="336"/>
    </row>
    <row r="310" spans="2:30">
      <c r="B310" s="556"/>
      <c r="C310" s="344" t="s">
        <v>812</v>
      </c>
      <c r="D310" s="324">
        <v>604.71000000000072</v>
      </c>
      <c r="E310" s="391">
        <v>0.1906519957122137</v>
      </c>
      <c r="F310" s="392">
        <v>246.2</v>
      </c>
      <c r="G310" s="391">
        <v>0.13074463904495862</v>
      </c>
      <c r="H310" s="392">
        <v>202.4799999999999</v>
      </c>
      <c r="I310" s="391">
        <v>0.32443518666880278</v>
      </c>
      <c r="J310" s="392">
        <v>32.750000000000007</v>
      </c>
      <c r="K310" s="391">
        <v>0.19753905543157013</v>
      </c>
      <c r="L310" s="392">
        <v>67.389999999999986</v>
      </c>
      <c r="M310" s="391">
        <v>0.44688328912466846</v>
      </c>
      <c r="N310" s="392">
        <v>19.95</v>
      </c>
      <c r="O310" s="391">
        <v>0.13300000000000001</v>
      </c>
      <c r="P310" s="392">
        <v>15.500000000000002</v>
      </c>
      <c r="Q310" s="391">
        <v>0.11364469535889726</v>
      </c>
      <c r="R310" s="392">
        <v>16.87</v>
      </c>
      <c r="S310" s="391">
        <v>0.64364746280045781</v>
      </c>
      <c r="T310" s="392">
        <v>3.57</v>
      </c>
      <c r="U310" s="391">
        <v>0.17690782953419223</v>
      </c>
      <c r="V310" s="392">
        <v>0</v>
      </c>
      <c r="W310" s="391">
        <v>0</v>
      </c>
      <c r="X310" s="392">
        <v>0</v>
      </c>
      <c r="Y310" s="325">
        <v>0</v>
      </c>
      <c r="Z310" s="336"/>
      <c r="AA310" s="336"/>
      <c r="AB310" s="336"/>
      <c r="AC310" s="336"/>
      <c r="AD310" s="336"/>
    </row>
    <row r="311" spans="2:30">
      <c r="B311" s="556"/>
      <c r="C311" s="344" t="s">
        <v>813</v>
      </c>
      <c r="D311" s="324">
        <v>201.99000000000004</v>
      </c>
      <c r="E311" s="391">
        <v>6.3683082161548513E-2</v>
      </c>
      <c r="F311" s="392">
        <v>123.41</v>
      </c>
      <c r="G311" s="391">
        <v>6.5536945184964848E-2</v>
      </c>
      <c r="H311" s="392">
        <v>19.07</v>
      </c>
      <c r="I311" s="391">
        <v>3.0556000640922919E-2</v>
      </c>
      <c r="J311" s="392">
        <v>16.95</v>
      </c>
      <c r="K311" s="391">
        <v>0.1022377706737439</v>
      </c>
      <c r="L311" s="434">
        <v>0.72</v>
      </c>
      <c r="M311" s="430">
        <v>4.774535809018569E-3</v>
      </c>
      <c r="N311" s="392">
        <v>20.580000000000002</v>
      </c>
      <c r="O311" s="391">
        <v>0.13720000000000004</v>
      </c>
      <c r="P311" s="392">
        <v>20.439999999999998</v>
      </c>
      <c r="Q311" s="391">
        <v>0.14986435955715224</v>
      </c>
      <c r="R311" s="434">
        <v>0.82</v>
      </c>
      <c r="S311" s="391">
        <v>3.128576879053796E-2</v>
      </c>
      <c r="T311" s="392">
        <v>0</v>
      </c>
      <c r="U311" s="391">
        <v>0</v>
      </c>
      <c r="V311" s="392">
        <v>0</v>
      </c>
      <c r="W311" s="391">
        <v>0</v>
      </c>
      <c r="X311" s="392">
        <v>0</v>
      </c>
      <c r="Y311" s="325">
        <v>0</v>
      </c>
      <c r="Z311" s="336"/>
      <c r="AA311" s="336"/>
      <c r="AB311" s="336"/>
      <c r="AC311" s="336"/>
      <c r="AD311" s="336"/>
    </row>
    <row r="312" spans="2:30" ht="15.75" thickBot="1">
      <c r="B312" s="557"/>
      <c r="C312" s="345" t="s">
        <v>705</v>
      </c>
      <c r="D312" s="346">
        <v>535.49</v>
      </c>
      <c r="E312" s="393">
        <v>0.16882842549971588</v>
      </c>
      <c r="F312" s="394">
        <v>314.44999999999993</v>
      </c>
      <c r="G312" s="393">
        <v>0.16698883731798225</v>
      </c>
      <c r="H312" s="394">
        <v>90.95</v>
      </c>
      <c r="I312" s="393">
        <v>0.14572985098541896</v>
      </c>
      <c r="J312" s="394">
        <v>26.94</v>
      </c>
      <c r="K312" s="393">
        <v>0.1624947222389771</v>
      </c>
      <c r="L312" s="394">
        <v>48.38</v>
      </c>
      <c r="M312" s="393">
        <v>0.32082228116710887</v>
      </c>
      <c r="N312" s="394">
        <v>28.489999999999995</v>
      </c>
      <c r="O312" s="393">
        <v>0.18993333333333337</v>
      </c>
      <c r="P312" s="394">
        <v>15.830000000000002</v>
      </c>
      <c r="Q312" s="393">
        <v>0.11606422758266735</v>
      </c>
      <c r="R312" s="435">
        <v>0.56000000000000005</v>
      </c>
      <c r="S312" s="393">
        <v>2.1365890881343001E-2</v>
      </c>
      <c r="T312" s="394">
        <v>4.13</v>
      </c>
      <c r="U312" s="393">
        <v>0.20465807730426161</v>
      </c>
      <c r="V312" s="394">
        <v>3.8899999999999997</v>
      </c>
      <c r="W312" s="393">
        <v>0.31244979919678711</v>
      </c>
      <c r="X312" s="394">
        <v>1.87</v>
      </c>
      <c r="Y312" s="347">
        <v>0.66312056737588643</v>
      </c>
      <c r="Z312" s="336"/>
      <c r="AA312" s="336"/>
      <c r="AB312" s="336"/>
      <c r="AC312" s="336"/>
      <c r="AD312" s="336"/>
    </row>
    <row r="313" spans="2:30" ht="48.75" customHeight="1" thickTop="1">
      <c r="B313" s="558" t="s">
        <v>1486</v>
      </c>
      <c r="C313" s="558"/>
      <c r="D313" s="558"/>
      <c r="E313" s="558"/>
      <c r="F313" s="558"/>
      <c r="G313" s="558"/>
      <c r="H313" s="558"/>
      <c r="I313" s="558"/>
      <c r="J313" s="558"/>
      <c r="K313" s="558"/>
      <c r="L313" s="558"/>
      <c r="M313" s="558"/>
      <c r="N313" s="558"/>
      <c r="O313" s="558"/>
      <c r="P313" s="558"/>
      <c r="Q313" s="558"/>
      <c r="R313" s="558"/>
      <c r="S313" s="558"/>
      <c r="T313" s="558"/>
      <c r="U313" s="558"/>
      <c r="V313" s="558"/>
      <c r="W313" s="558"/>
      <c r="X313" s="558"/>
      <c r="Y313" s="558"/>
      <c r="Z313" s="336"/>
      <c r="AA313" s="336"/>
      <c r="AB313" s="336"/>
      <c r="AC313" s="336"/>
      <c r="AD313" s="336"/>
    </row>
    <row r="314" spans="2:30">
      <c r="B314" s="336"/>
      <c r="C314" s="336"/>
      <c r="D314" s="336"/>
      <c r="E314" s="336"/>
      <c r="F314" s="336"/>
      <c r="G314" s="336"/>
      <c r="H314" s="336"/>
      <c r="I314" s="336"/>
      <c r="J314" s="336"/>
      <c r="K314" s="336"/>
      <c r="L314" s="336"/>
      <c r="M314" s="336"/>
      <c r="N314" s="336"/>
      <c r="O314" s="336"/>
      <c r="P314" s="336"/>
      <c r="Q314" s="336"/>
      <c r="R314" s="336"/>
      <c r="S314" s="336"/>
      <c r="T314" s="336"/>
      <c r="U314" s="336"/>
      <c r="V314" s="336"/>
      <c r="W314" s="336"/>
      <c r="X314" s="336"/>
      <c r="Y314" s="336"/>
      <c r="Z314" s="336"/>
      <c r="AA314" s="336"/>
      <c r="AB314" s="336"/>
      <c r="AC314" s="336"/>
      <c r="AD314" s="336"/>
    </row>
    <row r="315" spans="2:30" ht="15.75" thickBot="1">
      <c r="B315" s="559" t="s">
        <v>814</v>
      </c>
      <c r="C315" s="559"/>
      <c r="D315" s="559"/>
      <c r="E315" s="559"/>
      <c r="F315" s="559"/>
      <c r="G315" s="559"/>
      <c r="H315" s="559"/>
      <c r="I315" s="559"/>
      <c r="J315" s="559"/>
      <c r="K315" s="559"/>
      <c r="L315" s="559"/>
      <c r="M315" s="559"/>
      <c r="N315" s="559"/>
      <c r="O315" s="559"/>
      <c r="P315" s="559"/>
      <c r="Q315" s="559"/>
      <c r="R315" s="559"/>
      <c r="S315" s="559"/>
      <c r="T315" s="559"/>
      <c r="U315" s="559"/>
      <c r="V315" s="336"/>
      <c r="W315" s="336"/>
      <c r="X315" s="336"/>
      <c r="Y315" s="336"/>
      <c r="Z315" s="336"/>
      <c r="AA315" s="336"/>
      <c r="AB315" s="336"/>
      <c r="AC315" s="336"/>
      <c r="AD315" s="336"/>
    </row>
    <row r="316" spans="2:30" ht="15.75" thickTop="1">
      <c r="B316" s="562" t="s">
        <v>546</v>
      </c>
      <c r="C316" s="563"/>
      <c r="D316" s="568" t="s">
        <v>612</v>
      </c>
      <c r="E316" s="569"/>
      <c r="F316" s="569"/>
      <c r="G316" s="569"/>
      <c r="H316" s="569"/>
      <c r="I316" s="569"/>
      <c r="J316" s="569"/>
      <c r="K316" s="569"/>
      <c r="L316" s="569"/>
      <c r="M316" s="569"/>
      <c r="N316" s="569"/>
      <c r="O316" s="569"/>
      <c r="P316" s="569"/>
      <c r="Q316" s="569"/>
      <c r="R316" s="569"/>
      <c r="S316" s="569"/>
      <c r="T316" s="569"/>
      <c r="U316" s="570"/>
      <c r="V316" s="336"/>
      <c r="W316" s="336"/>
      <c r="X316" s="336"/>
      <c r="Y316" s="336"/>
      <c r="Z316" s="336"/>
      <c r="AA316" s="336"/>
      <c r="AB316" s="336"/>
      <c r="AC316" s="336"/>
      <c r="AD316" s="336"/>
    </row>
    <row r="317" spans="2:30">
      <c r="B317" s="564"/>
      <c r="C317" s="565"/>
      <c r="D317" s="571" t="s">
        <v>549</v>
      </c>
      <c r="E317" s="572"/>
      <c r="F317" s="572" t="s">
        <v>613</v>
      </c>
      <c r="G317" s="572"/>
      <c r="H317" s="572" t="s">
        <v>614</v>
      </c>
      <c r="I317" s="572"/>
      <c r="J317" s="572" t="s">
        <v>615</v>
      </c>
      <c r="K317" s="572"/>
      <c r="L317" s="572" t="s">
        <v>616</v>
      </c>
      <c r="M317" s="572"/>
      <c r="N317" s="572" t="s">
        <v>617</v>
      </c>
      <c r="O317" s="572"/>
      <c r="P317" s="572" t="s">
        <v>618</v>
      </c>
      <c r="Q317" s="572"/>
      <c r="R317" s="572" t="s">
        <v>619</v>
      </c>
      <c r="S317" s="572"/>
      <c r="T317" s="572" t="s">
        <v>620</v>
      </c>
      <c r="U317" s="573"/>
      <c r="V317" s="336"/>
      <c r="W317" s="336"/>
      <c r="X317" s="336"/>
      <c r="Y317" s="336"/>
      <c r="Z317" s="336"/>
      <c r="AA317" s="336"/>
      <c r="AB317" s="336"/>
      <c r="AC317" s="336"/>
      <c r="AD317" s="336"/>
    </row>
    <row r="318" spans="2:30" ht="25.5" thickBot="1">
      <c r="B318" s="566"/>
      <c r="C318" s="567"/>
      <c r="D318" s="386" t="s">
        <v>547</v>
      </c>
      <c r="E318" s="387" t="s">
        <v>548</v>
      </c>
      <c r="F318" s="387" t="s">
        <v>547</v>
      </c>
      <c r="G318" s="387" t="s">
        <v>548</v>
      </c>
      <c r="H318" s="387" t="s">
        <v>547</v>
      </c>
      <c r="I318" s="387" t="s">
        <v>548</v>
      </c>
      <c r="J318" s="387" t="s">
        <v>547</v>
      </c>
      <c r="K318" s="387" t="s">
        <v>548</v>
      </c>
      <c r="L318" s="387" t="s">
        <v>547</v>
      </c>
      <c r="M318" s="387" t="s">
        <v>548</v>
      </c>
      <c r="N318" s="387" t="s">
        <v>547</v>
      </c>
      <c r="O318" s="387" t="s">
        <v>548</v>
      </c>
      <c r="P318" s="387" t="s">
        <v>547</v>
      </c>
      <c r="Q318" s="387" t="s">
        <v>548</v>
      </c>
      <c r="R318" s="387" t="s">
        <v>547</v>
      </c>
      <c r="S318" s="387" t="s">
        <v>548</v>
      </c>
      <c r="T318" s="387" t="s">
        <v>547</v>
      </c>
      <c r="U318" s="388" t="s">
        <v>548</v>
      </c>
      <c r="V318" s="336"/>
      <c r="W318" s="336"/>
      <c r="X318" s="336"/>
      <c r="Y318" s="336"/>
      <c r="Z318" s="336"/>
      <c r="AA318" s="336"/>
      <c r="AB318" s="336"/>
      <c r="AC318" s="336"/>
      <c r="AD318" s="336"/>
    </row>
    <row r="319" spans="2:30" ht="15.75" thickTop="1">
      <c r="B319" s="555" t="s">
        <v>1126</v>
      </c>
      <c r="C319" s="341" t="s">
        <v>549</v>
      </c>
      <c r="D319" s="342">
        <v>1238.9100000000001</v>
      </c>
      <c r="E319" s="389">
        <v>1</v>
      </c>
      <c r="F319" s="390">
        <v>758.62999999999931</v>
      </c>
      <c r="G319" s="389">
        <v>1</v>
      </c>
      <c r="H319" s="390">
        <v>271.34999999999997</v>
      </c>
      <c r="I319" s="389">
        <v>1</v>
      </c>
      <c r="J319" s="390">
        <v>63.659999999999989</v>
      </c>
      <c r="K319" s="389">
        <v>1</v>
      </c>
      <c r="L319" s="390">
        <v>36.710000000000008</v>
      </c>
      <c r="M319" s="389">
        <v>1</v>
      </c>
      <c r="N319" s="390">
        <v>49.449999999999996</v>
      </c>
      <c r="O319" s="389">
        <v>1</v>
      </c>
      <c r="P319" s="390">
        <v>37.799999999999997</v>
      </c>
      <c r="Q319" s="389">
        <v>1</v>
      </c>
      <c r="R319" s="390">
        <v>9.3999999999999986</v>
      </c>
      <c r="S319" s="389">
        <v>1</v>
      </c>
      <c r="T319" s="390">
        <v>11.91</v>
      </c>
      <c r="U319" s="343">
        <v>1</v>
      </c>
      <c r="V319" s="336"/>
      <c r="W319" s="336"/>
      <c r="X319" s="336"/>
      <c r="Y319" s="336"/>
      <c r="Z319" s="336"/>
      <c r="AA319" s="336"/>
      <c r="AB319" s="336"/>
      <c r="AC319" s="336"/>
      <c r="AD319" s="336"/>
    </row>
    <row r="320" spans="2:30">
      <c r="B320" s="556"/>
      <c r="C320" s="344" t="s">
        <v>686</v>
      </c>
      <c r="D320" s="324">
        <v>341.80999999999989</v>
      </c>
      <c r="E320" s="391">
        <v>0.27589574706798708</v>
      </c>
      <c r="F320" s="392">
        <v>234.55000000000015</v>
      </c>
      <c r="G320" s="391">
        <v>0.30917575102487427</v>
      </c>
      <c r="H320" s="392">
        <v>49.239999999999988</v>
      </c>
      <c r="I320" s="391">
        <v>0.18146305509489585</v>
      </c>
      <c r="J320" s="392">
        <v>14.86</v>
      </c>
      <c r="K320" s="391">
        <v>0.23342758404021369</v>
      </c>
      <c r="L320" s="392">
        <v>7.62</v>
      </c>
      <c r="M320" s="391">
        <v>0.20757286842822115</v>
      </c>
      <c r="N320" s="392">
        <v>18.77</v>
      </c>
      <c r="O320" s="391">
        <v>0.3795753286147624</v>
      </c>
      <c r="P320" s="392">
        <v>14.030000000000001</v>
      </c>
      <c r="Q320" s="391">
        <v>0.3711640211640212</v>
      </c>
      <c r="R320" s="392">
        <v>0</v>
      </c>
      <c r="S320" s="391">
        <v>0</v>
      </c>
      <c r="T320" s="392">
        <v>2.74</v>
      </c>
      <c r="U320" s="325">
        <v>0.2300587741393787</v>
      </c>
      <c r="V320" s="336"/>
      <c r="W320" s="336"/>
      <c r="X320" s="336"/>
      <c r="Y320" s="336"/>
      <c r="Z320" s="336"/>
      <c r="AA320" s="336"/>
      <c r="AB320" s="336"/>
      <c r="AC320" s="336"/>
      <c r="AD320" s="336"/>
    </row>
    <row r="321" spans="2:30">
      <c r="B321" s="556"/>
      <c r="C321" s="344" t="s">
        <v>815</v>
      </c>
      <c r="D321" s="324">
        <v>52.7</v>
      </c>
      <c r="E321" s="391">
        <v>4.2537391739512959E-2</v>
      </c>
      <c r="F321" s="392">
        <v>24.16</v>
      </c>
      <c r="G321" s="391">
        <v>3.1846881879176968E-2</v>
      </c>
      <c r="H321" s="392">
        <v>13.85</v>
      </c>
      <c r="I321" s="391">
        <v>5.1041090842085871E-2</v>
      </c>
      <c r="J321" s="392">
        <v>3.7800000000000002</v>
      </c>
      <c r="K321" s="391">
        <v>5.9377945334590024E-2</v>
      </c>
      <c r="L321" s="392">
        <v>8.14</v>
      </c>
      <c r="M321" s="391">
        <v>0.22173794606374281</v>
      </c>
      <c r="N321" s="392">
        <v>2.38</v>
      </c>
      <c r="O321" s="391">
        <v>4.8129423660262891E-2</v>
      </c>
      <c r="P321" s="392">
        <v>0</v>
      </c>
      <c r="Q321" s="391">
        <v>0</v>
      </c>
      <c r="R321" s="392">
        <v>0</v>
      </c>
      <c r="S321" s="391">
        <v>0</v>
      </c>
      <c r="T321" s="434">
        <v>0.39</v>
      </c>
      <c r="U321" s="325">
        <v>3.2745591939546598E-2</v>
      </c>
      <c r="V321" s="336"/>
      <c r="W321" s="336"/>
      <c r="X321" s="336"/>
      <c r="Y321" s="336"/>
      <c r="Z321" s="336"/>
      <c r="AA321" s="336"/>
      <c r="AB321" s="336"/>
      <c r="AC321" s="336"/>
      <c r="AD321" s="336"/>
    </row>
    <row r="322" spans="2:30">
      <c r="B322" s="556"/>
      <c r="C322" s="344" t="s">
        <v>689</v>
      </c>
      <c r="D322" s="324">
        <v>9.67</v>
      </c>
      <c r="E322" s="430">
        <v>7.8052481616905176E-3</v>
      </c>
      <c r="F322" s="392">
        <v>3.11</v>
      </c>
      <c r="G322" s="430">
        <v>4.0994951425596176E-3</v>
      </c>
      <c r="H322" s="392">
        <v>4.09</v>
      </c>
      <c r="I322" s="391">
        <v>1.5072784227013086E-2</v>
      </c>
      <c r="J322" s="392">
        <v>0</v>
      </c>
      <c r="K322" s="391">
        <v>0</v>
      </c>
      <c r="L322" s="392">
        <v>2.4700000000000002</v>
      </c>
      <c r="M322" s="391">
        <v>6.7284118768727863E-2</v>
      </c>
      <c r="N322" s="392">
        <v>0</v>
      </c>
      <c r="O322" s="391">
        <v>0</v>
      </c>
      <c r="P322" s="392">
        <v>0</v>
      </c>
      <c r="Q322" s="391">
        <v>0</v>
      </c>
      <c r="R322" s="392">
        <v>0</v>
      </c>
      <c r="S322" s="391">
        <v>0</v>
      </c>
      <c r="T322" s="392">
        <v>0</v>
      </c>
      <c r="U322" s="325">
        <v>0</v>
      </c>
      <c r="V322" s="336"/>
      <c r="W322" s="336"/>
      <c r="X322" s="336"/>
      <c r="Y322" s="336"/>
      <c r="Z322" s="336"/>
      <c r="AA322" s="336"/>
      <c r="AB322" s="336"/>
      <c r="AC322" s="336"/>
      <c r="AD322" s="336"/>
    </row>
    <row r="323" spans="2:30">
      <c r="B323" s="556"/>
      <c r="C323" s="344" t="s">
        <v>690</v>
      </c>
      <c r="D323" s="324">
        <v>53.980000000000004</v>
      </c>
      <c r="E323" s="391">
        <v>4.3570557990491643E-2</v>
      </c>
      <c r="F323" s="392">
        <v>39.619999999999997</v>
      </c>
      <c r="G323" s="391">
        <v>5.2225722684312553E-2</v>
      </c>
      <c r="H323" s="392">
        <v>9.7200000000000006</v>
      </c>
      <c r="I323" s="391">
        <v>3.5820895522388069E-2</v>
      </c>
      <c r="J323" s="392">
        <v>0</v>
      </c>
      <c r="K323" s="391">
        <v>0</v>
      </c>
      <c r="L323" s="392">
        <v>0</v>
      </c>
      <c r="M323" s="391">
        <v>0</v>
      </c>
      <c r="N323" s="392">
        <v>0</v>
      </c>
      <c r="O323" s="391">
        <v>0</v>
      </c>
      <c r="P323" s="392">
        <v>3.2699999999999996</v>
      </c>
      <c r="Q323" s="391">
        <v>8.6507936507936506E-2</v>
      </c>
      <c r="R323" s="392">
        <v>1.37</v>
      </c>
      <c r="S323" s="391">
        <v>0.14574468085106387</v>
      </c>
      <c r="T323" s="392">
        <v>0</v>
      </c>
      <c r="U323" s="325">
        <v>0</v>
      </c>
      <c r="V323" s="336"/>
      <c r="W323" s="336"/>
      <c r="X323" s="336"/>
      <c r="Y323" s="336"/>
      <c r="Z323" s="336"/>
      <c r="AA323" s="336"/>
      <c r="AB323" s="336"/>
      <c r="AC323" s="336"/>
      <c r="AD323" s="336"/>
    </row>
    <row r="324" spans="2:30">
      <c r="B324" s="556"/>
      <c r="C324" s="344" t="s">
        <v>691</v>
      </c>
      <c r="D324" s="324">
        <v>531.61000000000013</v>
      </c>
      <c r="E324" s="391">
        <v>0.4290949302209201</v>
      </c>
      <c r="F324" s="392">
        <v>296.53999999999996</v>
      </c>
      <c r="G324" s="391">
        <v>0.3908888390915205</v>
      </c>
      <c r="H324" s="392">
        <v>168.15999999999997</v>
      </c>
      <c r="I324" s="391">
        <v>0.6197162336465819</v>
      </c>
      <c r="J324" s="392">
        <v>17.79</v>
      </c>
      <c r="K324" s="391">
        <v>0.2794533459000943</v>
      </c>
      <c r="L324" s="392">
        <v>7.46</v>
      </c>
      <c r="M324" s="391">
        <v>0.20321438300190678</v>
      </c>
      <c r="N324" s="392">
        <v>21.37</v>
      </c>
      <c r="O324" s="391">
        <v>0.43215369059656228</v>
      </c>
      <c r="P324" s="392">
        <v>9.2199999999999989</v>
      </c>
      <c r="Q324" s="391">
        <v>0.24391534391534389</v>
      </c>
      <c r="R324" s="392">
        <v>5.52</v>
      </c>
      <c r="S324" s="391">
        <v>0.58723404255319156</v>
      </c>
      <c r="T324" s="392">
        <v>5.55</v>
      </c>
      <c r="U324" s="325">
        <v>0.46599496221662468</v>
      </c>
      <c r="V324" s="336"/>
      <c r="W324" s="336"/>
      <c r="X324" s="336"/>
      <c r="Y324" s="336"/>
      <c r="Z324" s="336"/>
      <c r="AA324" s="336"/>
      <c r="AB324" s="336"/>
      <c r="AC324" s="336"/>
      <c r="AD324" s="336"/>
    </row>
    <row r="325" spans="2:30" ht="24">
      <c r="B325" s="556"/>
      <c r="C325" s="344" t="s">
        <v>692</v>
      </c>
      <c r="D325" s="324">
        <v>30.050000000000004</v>
      </c>
      <c r="E325" s="391">
        <v>2.4255192063991737E-2</v>
      </c>
      <c r="F325" s="392">
        <v>9.19</v>
      </c>
      <c r="G325" s="391">
        <v>1.2113942237981633E-2</v>
      </c>
      <c r="H325" s="392">
        <v>12.540000000000001</v>
      </c>
      <c r="I325" s="391">
        <v>4.6213377556661148E-2</v>
      </c>
      <c r="J325" s="392">
        <v>6.54</v>
      </c>
      <c r="K325" s="391">
        <v>0.10273327049952878</v>
      </c>
      <c r="L325" s="392">
        <v>0</v>
      </c>
      <c r="M325" s="391">
        <v>0</v>
      </c>
      <c r="N325" s="392">
        <v>1.78</v>
      </c>
      <c r="O325" s="391">
        <v>3.5995955510616788E-2</v>
      </c>
      <c r="P325" s="392">
        <v>0</v>
      </c>
      <c r="Q325" s="391">
        <v>0</v>
      </c>
      <c r="R325" s="392">
        <v>0</v>
      </c>
      <c r="S325" s="391">
        <v>0</v>
      </c>
      <c r="T325" s="392">
        <v>0</v>
      </c>
      <c r="U325" s="325">
        <v>0</v>
      </c>
      <c r="V325" s="336"/>
      <c r="W325" s="336"/>
      <c r="X325" s="336"/>
      <c r="Y325" s="336"/>
      <c r="Z325" s="336"/>
      <c r="AA325" s="336"/>
      <c r="AB325" s="336"/>
      <c r="AC325" s="336"/>
      <c r="AD325" s="336"/>
    </row>
    <row r="326" spans="2:30">
      <c r="B326" s="556"/>
      <c r="C326" s="344" t="s">
        <v>693</v>
      </c>
      <c r="D326" s="324">
        <v>99.430000000000035</v>
      </c>
      <c r="E326" s="391">
        <v>8.025603151157068E-2</v>
      </c>
      <c r="F326" s="392">
        <v>78.790000000000006</v>
      </c>
      <c r="G326" s="391">
        <v>0.10385827083031264</v>
      </c>
      <c r="H326" s="392">
        <v>5.2</v>
      </c>
      <c r="I326" s="391">
        <v>1.9163442049014191E-2</v>
      </c>
      <c r="J326" s="392">
        <v>7.01</v>
      </c>
      <c r="K326" s="391">
        <v>0.11011624253848572</v>
      </c>
      <c r="L326" s="392">
        <v>1.2</v>
      </c>
      <c r="M326" s="391">
        <v>3.2688640697357663E-2</v>
      </c>
      <c r="N326" s="392">
        <v>2.77</v>
      </c>
      <c r="O326" s="391">
        <v>5.6016177957532866E-2</v>
      </c>
      <c r="P326" s="392">
        <v>4.4600000000000009</v>
      </c>
      <c r="Q326" s="391">
        <v>0.11798941798941803</v>
      </c>
      <c r="R326" s="392">
        <v>0</v>
      </c>
      <c r="S326" s="391">
        <v>0</v>
      </c>
      <c r="T326" s="392">
        <v>0</v>
      </c>
      <c r="U326" s="325">
        <v>0</v>
      </c>
      <c r="V326" s="336"/>
      <c r="W326" s="336"/>
      <c r="X326" s="336"/>
      <c r="Y326" s="336"/>
      <c r="Z326" s="336"/>
      <c r="AA326" s="336"/>
      <c r="AB326" s="336"/>
      <c r="AC326" s="336"/>
      <c r="AD326" s="336"/>
    </row>
    <row r="327" spans="2:30">
      <c r="B327" s="556"/>
      <c r="C327" s="344" t="s">
        <v>694</v>
      </c>
      <c r="D327" s="324">
        <v>9.8300000000000018</v>
      </c>
      <c r="E327" s="430">
        <v>7.9343939430628549E-3</v>
      </c>
      <c r="F327" s="392">
        <v>4.25</v>
      </c>
      <c r="G327" s="430">
        <v>5.6022039729512465E-3</v>
      </c>
      <c r="H327" s="434">
        <v>0.54</v>
      </c>
      <c r="I327" s="430">
        <v>1.9900497512437814E-3</v>
      </c>
      <c r="J327" s="392">
        <v>0</v>
      </c>
      <c r="K327" s="391">
        <v>0</v>
      </c>
      <c r="L327" s="392">
        <v>0</v>
      </c>
      <c r="M327" s="391">
        <v>0</v>
      </c>
      <c r="N327" s="392">
        <v>0</v>
      </c>
      <c r="O327" s="391">
        <v>0</v>
      </c>
      <c r="P327" s="392">
        <v>5.04</v>
      </c>
      <c r="Q327" s="391">
        <v>0.13333333333333333</v>
      </c>
      <c r="R327" s="392">
        <v>0</v>
      </c>
      <c r="S327" s="391">
        <v>0</v>
      </c>
      <c r="T327" s="392">
        <v>0</v>
      </c>
      <c r="U327" s="325">
        <v>0</v>
      </c>
      <c r="V327" s="336"/>
      <c r="W327" s="336"/>
      <c r="X327" s="336"/>
      <c r="Y327" s="336"/>
      <c r="Z327" s="336"/>
      <c r="AA327" s="336"/>
      <c r="AB327" s="336"/>
      <c r="AC327" s="336"/>
      <c r="AD327" s="336"/>
    </row>
    <row r="328" spans="2:30">
      <c r="B328" s="556"/>
      <c r="C328" s="344" t="s">
        <v>695</v>
      </c>
      <c r="D328" s="324">
        <v>69.12</v>
      </c>
      <c r="E328" s="391">
        <v>5.5790977552848876E-2</v>
      </c>
      <c r="F328" s="392">
        <v>48.02</v>
      </c>
      <c r="G328" s="391">
        <v>6.3298314066145611E-2</v>
      </c>
      <c r="H328" s="392">
        <v>6.23</v>
      </c>
      <c r="I328" s="391">
        <v>2.2959277685645853E-2</v>
      </c>
      <c r="J328" s="392">
        <v>9.52</v>
      </c>
      <c r="K328" s="391">
        <v>0.14954445491674523</v>
      </c>
      <c r="L328" s="392">
        <v>0</v>
      </c>
      <c r="M328" s="391">
        <v>0</v>
      </c>
      <c r="N328" s="392">
        <v>2.38</v>
      </c>
      <c r="O328" s="391">
        <v>4.8129423660262891E-2</v>
      </c>
      <c r="P328" s="392">
        <v>1.78</v>
      </c>
      <c r="Q328" s="391">
        <v>4.7089947089947091E-2</v>
      </c>
      <c r="R328" s="392">
        <v>0</v>
      </c>
      <c r="S328" s="391">
        <v>0</v>
      </c>
      <c r="T328" s="392">
        <v>1.19</v>
      </c>
      <c r="U328" s="325">
        <v>9.9916036943744763E-2</v>
      </c>
      <c r="V328" s="336"/>
      <c r="W328" s="336"/>
      <c r="X328" s="336"/>
      <c r="Y328" s="336"/>
      <c r="Z328" s="336"/>
      <c r="AA328" s="336"/>
      <c r="AB328" s="336"/>
      <c r="AC328" s="336"/>
      <c r="AD328" s="336"/>
    </row>
    <row r="329" spans="2:30">
      <c r="B329" s="556"/>
      <c r="C329" s="344" t="s">
        <v>621</v>
      </c>
      <c r="D329" s="324">
        <v>34.349999999999994</v>
      </c>
      <c r="E329" s="391">
        <v>2.7725984938373242E-2</v>
      </c>
      <c r="F329" s="392">
        <v>15.23</v>
      </c>
      <c r="G329" s="391">
        <v>2.0075662707775877E-2</v>
      </c>
      <c r="H329" s="434">
        <v>0.59</v>
      </c>
      <c r="I329" s="430">
        <v>2.1743136170996871E-3</v>
      </c>
      <c r="J329" s="392">
        <v>4.16</v>
      </c>
      <c r="K329" s="391">
        <v>6.534715677034246E-2</v>
      </c>
      <c r="L329" s="392">
        <v>9.82</v>
      </c>
      <c r="M329" s="391">
        <v>0.26750204304004355</v>
      </c>
      <c r="N329" s="392">
        <v>0</v>
      </c>
      <c r="O329" s="391">
        <v>0</v>
      </c>
      <c r="P329" s="392">
        <v>0</v>
      </c>
      <c r="Q329" s="391">
        <v>0</v>
      </c>
      <c r="R329" s="392">
        <v>2.5099999999999998</v>
      </c>
      <c r="S329" s="391">
        <v>0.26702127659574471</v>
      </c>
      <c r="T329" s="392">
        <v>2.04</v>
      </c>
      <c r="U329" s="325">
        <v>0.1712846347607053</v>
      </c>
      <c r="V329" s="336"/>
      <c r="W329" s="336"/>
      <c r="X329" s="336"/>
      <c r="Y329" s="336"/>
      <c r="Z329" s="336"/>
      <c r="AA329" s="336"/>
      <c r="AB329" s="336"/>
      <c r="AC329" s="336"/>
      <c r="AD329" s="336"/>
    </row>
    <row r="330" spans="2:30" ht="15.75" thickBot="1">
      <c r="B330" s="557"/>
      <c r="C330" s="345" t="s">
        <v>696</v>
      </c>
      <c r="D330" s="346">
        <v>6.36</v>
      </c>
      <c r="E330" s="431">
        <v>5.1335448095503307E-3</v>
      </c>
      <c r="F330" s="394">
        <v>5.17</v>
      </c>
      <c r="G330" s="431">
        <v>6.8149163623901048E-3</v>
      </c>
      <c r="H330" s="394">
        <v>1.19</v>
      </c>
      <c r="I330" s="431">
        <v>4.3854800073705553E-3</v>
      </c>
      <c r="J330" s="394">
        <v>0</v>
      </c>
      <c r="K330" s="393">
        <v>0</v>
      </c>
      <c r="L330" s="394">
        <v>0</v>
      </c>
      <c r="M330" s="393">
        <v>0</v>
      </c>
      <c r="N330" s="394">
        <v>0</v>
      </c>
      <c r="O330" s="393">
        <v>0</v>
      </c>
      <c r="P330" s="394">
        <v>0</v>
      </c>
      <c r="Q330" s="393">
        <v>0</v>
      </c>
      <c r="R330" s="394">
        <v>0</v>
      </c>
      <c r="S330" s="393">
        <v>0</v>
      </c>
      <c r="T330" s="394">
        <v>0</v>
      </c>
      <c r="U330" s="347">
        <v>0</v>
      </c>
      <c r="V330" s="336"/>
      <c r="W330" s="336"/>
      <c r="X330" s="336"/>
      <c r="Y330" s="336"/>
      <c r="Z330" s="336"/>
      <c r="AA330" s="336"/>
      <c r="AB330" s="336"/>
      <c r="AC330" s="336"/>
      <c r="AD330" s="336"/>
    </row>
    <row r="331" spans="2:30" ht="44.25" customHeight="1" thickTop="1">
      <c r="B331" s="558" t="s">
        <v>805</v>
      </c>
      <c r="C331" s="558"/>
      <c r="D331" s="558"/>
      <c r="E331" s="558"/>
      <c r="F331" s="558"/>
      <c r="G331" s="558"/>
      <c r="H331" s="558"/>
      <c r="I331" s="558"/>
      <c r="J331" s="558"/>
      <c r="K331" s="558"/>
      <c r="L331" s="558"/>
      <c r="M331" s="558"/>
      <c r="N331" s="558"/>
      <c r="O331" s="558"/>
      <c r="P331" s="558"/>
      <c r="Q331" s="558"/>
      <c r="R331" s="558"/>
      <c r="S331" s="558"/>
      <c r="T331" s="558"/>
      <c r="U331" s="558"/>
      <c r="V331" s="336"/>
      <c r="W331" s="336"/>
      <c r="X331" s="336"/>
      <c r="Y331" s="336"/>
      <c r="Z331" s="336"/>
      <c r="AA331" s="336"/>
      <c r="AB331" s="336"/>
      <c r="AC331" s="336"/>
      <c r="AD331" s="336"/>
    </row>
    <row r="332" spans="2:30">
      <c r="B332" s="336"/>
      <c r="C332" s="336"/>
      <c r="D332" s="336"/>
      <c r="E332" s="336"/>
      <c r="F332" s="336"/>
      <c r="G332" s="336"/>
      <c r="H332" s="336"/>
      <c r="I332" s="336"/>
      <c r="J332" s="336"/>
      <c r="K332" s="336"/>
      <c r="L332" s="336"/>
      <c r="M332" s="336"/>
      <c r="N332" s="336"/>
      <c r="O332" s="336"/>
      <c r="P332" s="336"/>
      <c r="Q332" s="336"/>
      <c r="R332" s="336"/>
      <c r="S332" s="336"/>
      <c r="T332" s="336"/>
      <c r="U332" s="336"/>
      <c r="V332" s="336"/>
      <c r="W332" s="336"/>
      <c r="X332" s="336"/>
      <c r="Y332" s="336"/>
      <c r="Z332" s="336"/>
      <c r="AA332" s="336"/>
      <c r="AB332" s="336"/>
      <c r="AC332" s="336"/>
      <c r="AD332" s="336"/>
    </row>
    <row r="333" spans="2:30" ht="15.75" thickBot="1">
      <c r="B333" s="559" t="s">
        <v>816</v>
      </c>
      <c r="C333" s="559"/>
      <c r="D333" s="559"/>
      <c r="E333" s="559"/>
      <c r="F333" s="559"/>
      <c r="G333" s="559"/>
      <c r="H333" s="559"/>
      <c r="I333" s="559"/>
      <c r="J333" s="559"/>
      <c r="K333" s="559"/>
      <c r="L333" s="559"/>
      <c r="M333" s="559"/>
      <c r="N333" s="559"/>
      <c r="O333" s="559"/>
      <c r="P333" s="559"/>
      <c r="Q333" s="559"/>
      <c r="R333" s="559"/>
      <c r="S333" s="559"/>
      <c r="T333" s="559"/>
      <c r="U333" s="559"/>
      <c r="V333" s="336"/>
      <c r="W333" s="336"/>
      <c r="X333" s="336"/>
      <c r="Y333" s="336"/>
      <c r="Z333" s="336"/>
      <c r="AA333" s="336"/>
      <c r="AB333" s="336"/>
      <c r="AC333" s="336"/>
      <c r="AD333" s="336"/>
    </row>
    <row r="334" spans="2:30" ht="15.75" thickTop="1">
      <c r="B334" s="562" t="s">
        <v>546</v>
      </c>
      <c r="C334" s="563"/>
      <c r="D334" s="568" t="s">
        <v>612</v>
      </c>
      <c r="E334" s="569"/>
      <c r="F334" s="569"/>
      <c r="G334" s="569"/>
      <c r="H334" s="569"/>
      <c r="I334" s="569"/>
      <c r="J334" s="569"/>
      <c r="K334" s="569"/>
      <c r="L334" s="569"/>
      <c r="M334" s="569"/>
      <c r="N334" s="569"/>
      <c r="O334" s="569"/>
      <c r="P334" s="569"/>
      <c r="Q334" s="569"/>
      <c r="R334" s="569"/>
      <c r="S334" s="569"/>
      <c r="T334" s="569"/>
      <c r="U334" s="570"/>
      <c r="V334" s="336"/>
      <c r="W334" s="336"/>
      <c r="X334" s="336"/>
      <c r="Y334" s="336"/>
      <c r="Z334" s="336"/>
      <c r="AA334" s="336"/>
      <c r="AB334" s="336"/>
      <c r="AC334" s="336"/>
      <c r="AD334" s="336"/>
    </row>
    <row r="335" spans="2:30">
      <c r="B335" s="564"/>
      <c r="C335" s="565"/>
      <c r="D335" s="571" t="s">
        <v>549</v>
      </c>
      <c r="E335" s="572"/>
      <c r="F335" s="572" t="s">
        <v>613</v>
      </c>
      <c r="G335" s="572"/>
      <c r="H335" s="572" t="s">
        <v>614</v>
      </c>
      <c r="I335" s="572"/>
      <c r="J335" s="572" t="s">
        <v>615</v>
      </c>
      <c r="K335" s="572"/>
      <c r="L335" s="572" t="s">
        <v>616</v>
      </c>
      <c r="M335" s="572"/>
      <c r="N335" s="572" t="s">
        <v>617</v>
      </c>
      <c r="O335" s="572"/>
      <c r="P335" s="572" t="s">
        <v>618</v>
      </c>
      <c r="Q335" s="572"/>
      <c r="R335" s="572" t="s">
        <v>619</v>
      </c>
      <c r="S335" s="572"/>
      <c r="T335" s="572" t="s">
        <v>620</v>
      </c>
      <c r="U335" s="573"/>
      <c r="V335" s="336"/>
      <c r="W335" s="336"/>
      <c r="X335" s="336"/>
      <c r="Y335" s="336"/>
      <c r="Z335" s="336"/>
      <c r="AA335" s="336"/>
      <c r="AB335" s="336"/>
      <c r="AC335" s="336"/>
      <c r="AD335" s="336"/>
    </row>
    <row r="336" spans="2:30" ht="25.5" thickBot="1">
      <c r="B336" s="566"/>
      <c r="C336" s="567"/>
      <c r="D336" s="386" t="s">
        <v>547</v>
      </c>
      <c r="E336" s="387" t="s">
        <v>548</v>
      </c>
      <c r="F336" s="387" t="s">
        <v>547</v>
      </c>
      <c r="G336" s="387" t="s">
        <v>548</v>
      </c>
      <c r="H336" s="387" t="s">
        <v>547</v>
      </c>
      <c r="I336" s="387" t="s">
        <v>548</v>
      </c>
      <c r="J336" s="387" t="s">
        <v>547</v>
      </c>
      <c r="K336" s="387" t="s">
        <v>548</v>
      </c>
      <c r="L336" s="387" t="s">
        <v>547</v>
      </c>
      <c r="M336" s="387" t="s">
        <v>548</v>
      </c>
      <c r="N336" s="387" t="s">
        <v>547</v>
      </c>
      <c r="O336" s="387" t="s">
        <v>548</v>
      </c>
      <c r="P336" s="387" t="s">
        <v>547</v>
      </c>
      <c r="Q336" s="387" t="s">
        <v>548</v>
      </c>
      <c r="R336" s="387" t="s">
        <v>547</v>
      </c>
      <c r="S336" s="387" t="s">
        <v>548</v>
      </c>
      <c r="T336" s="387" t="s">
        <v>547</v>
      </c>
      <c r="U336" s="388" t="s">
        <v>548</v>
      </c>
      <c r="V336" s="336"/>
      <c r="W336" s="336"/>
      <c r="X336" s="336"/>
      <c r="Y336" s="336"/>
      <c r="Z336" s="336"/>
      <c r="AA336" s="336"/>
      <c r="AB336" s="336"/>
      <c r="AC336" s="336"/>
      <c r="AD336" s="336"/>
    </row>
    <row r="337" spans="2:30" ht="15.75" thickTop="1">
      <c r="B337" s="555" t="s">
        <v>1127</v>
      </c>
      <c r="C337" s="341" t="s">
        <v>549</v>
      </c>
      <c r="D337" s="342">
        <v>1238.9100000000001</v>
      </c>
      <c r="E337" s="389">
        <v>1</v>
      </c>
      <c r="F337" s="390">
        <v>758.62999999999931</v>
      </c>
      <c r="G337" s="389">
        <v>1</v>
      </c>
      <c r="H337" s="390">
        <v>271.34999999999997</v>
      </c>
      <c r="I337" s="389">
        <v>1</v>
      </c>
      <c r="J337" s="390">
        <v>63.659999999999989</v>
      </c>
      <c r="K337" s="389">
        <v>1</v>
      </c>
      <c r="L337" s="390">
        <v>36.710000000000008</v>
      </c>
      <c r="M337" s="389">
        <v>1</v>
      </c>
      <c r="N337" s="390">
        <v>49.449999999999996</v>
      </c>
      <c r="O337" s="389">
        <v>1</v>
      </c>
      <c r="P337" s="390">
        <v>37.799999999999997</v>
      </c>
      <c r="Q337" s="389">
        <v>1</v>
      </c>
      <c r="R337" s="390">
        <v>9.3999999999999986</v>
      </c>
      <c r="S337" s="389">
        <v>1</v>
      </c>
      <c r="T337" s="390">
        <v>11.91</v>
      </c>
      <c r="U337" s="343">
        <v>1</v>
      </c>
      <c r="V337" s="336"/>
      <c r="W337" s="336"/>
      <c r="X337" s="336"/>
      <c r="Y337" s="336"/>
      <c r="Z337" s="336"/>
      <c r="AA337" s="336"/>
      <c r="AB337" s="336"/>
      <c r="AC337" s="336"/>
      <c r="AD337" s="336"/>
    </row>
    <row r="338" spans="2:30">
      <c r="B338" s="556"/>
      <c r="C338" s="344" t="s">
        <v>666</v>
      </c>
      <c r="D338" s="324">
        <v>281.88999999999982</v>
      </c>
      <c r="E338" s="391">
        <v>0.2275306519440474</v>
      </c>
      <c r="F338" s="392">
        <v>162.76999999999992</v>
      </c>
      <c r="G338" s="391">
        <v>0.21455782133582915</v>
      </c>
      <c r="H338" s="392">
        <v>64.740000000000009</v>
      </c>
      <c r="I338" s="391">
        <v>0.23858485351022674</v>
      </c>
      <c r="J338" s="392">
        <v>21.87</v>
      </c>
      <c r="K338" s="391">
        <v>0.34354382657869942</v>
      </c>
      <c r="L338" s="392">
        <v>11.959999999999999</v>
      </c>
      <c r="M338" s="391">
        <v>0.32579678561699799</v>
      </c>
      <c r="N338" s="392">
        <v>6.54</v>
      </c>
      <c r="O338" s="391">
        <v>0.13225480283114258</v>
      </c>
      <c r="P338" s="392">
        <v>11.969999999999999</v>
      </c>
      <c r="Q338" s="391">
        <v>0.31666666666666665</v>
      </c>
      <c r="R338" s="392">
        <v>0</v>
      </c>
      <c r="S338" s="391">
        <v>0</v>
      </c>
      <c r="T338" s="392">
        <v>2.04</v>
      </c>
      <c r="U338" s="325">
        <v>0.1712846347607053</v>
      </c>
      <c r="V338" s="336"/>
      <c r="W338" s="336"/>
      <c r="X338" s="336"/>
      <c r="Y338" s="336"/>
      <c r="Z338" s="336"/>
      <c r="AA338" s="336"/>
      <c r="AB338" s="336"/>
      <c r="AC338" s="336"/>
      <c r="AD338" s="336"/>
    </row>
    <row r="339" spans="2:30">
      <c r="B339" s="556"/>
      <c r="C339" s="344" t="s">
        <v>667</v>
      </c>
      <c r="D339" s="324">
        <v>9.42</v>
      </c>
      <c r="E339" s="430">
        <v>7.603457878296244E-3</v>
      </c>
      <c r="F339" s="392">
        <v>3.74</v>
      </c>
      <c r="G339" s="430">
        <v>4.9299394961970968E-3</v>
      </c>
      <c r="H339" s="392">
        <v>1.78</v>
      </c>
      <c r="I339" s="430">
        <v>6.5597936244702424E-3</v>
      </c>
      <c r="J339" s="392">
        <v>0</v>
      </c>
      <c r="K339" s="391">
        <v>0</v>
      </c>
      <c r="L339" s="392">
        <v>0</v>
      </c>
      <c r="M339" s="391">
        <v>0</v>
      </c>
      <c r="N339" s="392">
        <v>2.11</v>
      </c>
      <c r="O339" s="391">
        <v>4.2669362992922143E-2</v>
      </c>
      <c r="P339" s="392">
        <v>1.79</v>
      </c>
      <c r="Q339" s="391">
        <v>4.7354497354497357E-2</v>
      </c>
      <c r="R339" s="392">
        <v>0</v>
      </c>
      <c r="S339" s="391">
        <v>0</v>
      </c>
      <c r="T339" s="392">
        <v>0</v>
      </c>
      <c r="U339" s="325">
        <v>0</v>
      </c>
      <c r="V339" s="336"/>
      <c r="W339" s="336"/>
      <c r="X339" s="336"/>
      <c r="Y339" s="336"/>
      <c r="Z339" s="336"/>
      <c r="AA339" s="336"/>
      <c r="AB339" s="336"/>
      <c r="AC339" s="336"/>
      <c r="AD339" s="336"/>
    </row>
    <row r="340" spans="2:30">
      <c r="B340" s="556"/>
      <c r="C340" s="344" t="s">
        <v>668</v>
      </c>
      <c r="D340" s="324">
        <v>30.050000000000004</v>
      </c>
      <c r="E340" s="391">
        <v>2.4255192063991737E-2</v>
      </c>
      <c r="F340" s="392">
        <v>17.340000000000003</v>
      </c>
      <c r="G340" s="391">
        <v>2.2856992209641089E-2</v>
      </c>
      <c r="H340" s="392">
        <v>8.120000000000001</v>
      </c>
      <c r="I340" s="391">
        <v>2.9924451814999083E-2</v>
      </c>
      <c r="J340" s="392">
        <v>4.59</v>
      </c>
      <c r="K340" s="391">
        <v>7.2101790763430734E-2</v>
      </c>
      <c r="L340" s="392">
        <v>0</v>
      </c>
      <c r="M340" s="391">
        <v>0</v>
      </c>
      <c r="N340" s="392">
        <v>0</v>
      </c>
      <c r="O340" s="391">
        <v>0</v>
      </c>
      <c r="P340" s="392">
        <v>0</v>
      </c>
      <c r="Q340" s="391">
        <v>0</v>
      </c>
      <c r="R340" s="392">
        <v>0</v>
      </c>
      <c r="S340" s="391">
        <v>0</v>
      </c>
      <c r="T340" s="392">
        <v>0</v>
      </c>
      <c r="U340" s="325">
        <v>0</v>
      </c>
      <c r="V340" s="336"/>
      <c r="W340" s="336"/>
      <c r="X340" s="336"/>
      <c r="Y340" s="336"/>
      <c r="Z340" s="336"/>
      <c r="AA340" s="336"/>
      <c r="AB340" s="336"/>
      <c r="AC340" s="336"/>
      <c r="AD340" s="336"/>
    </row>
    <row r="341" spans="2:30">
      <c r="B341" s="556"/>
      <c r="C341" s="344" t="s">
        <v>669</v>
      </c>
      <c r="D341" s="324">
        <v>12.649999999999999</v>
      </c>
      <c r="E341" s="391">
        <v>1.0210588339750262E-2</v>
      </c>
      <c r="F341" s="392">
        <v>5.35</v>
      </c>
      <c r="G341" s="430">
        <v>7.0521861777150972E-3</v>
      </c>
      <c r="H341" s="392">
        <v>4.93</v>
      </c>
      <c r="I341" s="391">
        <v>1.81684171733923E-2</v>
      </c>
      <c r="J341" s="392">
        <v>0</v>
      </c>
      <c r="K341" s="391">
        <v>0</v>
      </c>
      <c r="L341" s="392">
        <v>0</v>
      </c>
      <c r="M341" s="391">
        <v>0</v>
      </c>
      <c r="N341" s="392">
        <v>0</v>
      </c>
      <c r="O341" s="391">
        <v>0</v>
      </c>
      <c r="P341" s="392">
        <v>0</v>
      </c>
      <c r="Q341" s="391">
        <v>0</v>
      </c>
      <c r="R341" s="392">
        <v>0</v>
      </c>
      <c r="S341" s="391">
        <v>0</v>
      </c>
      <c r="T341" s="392">
        <v>2.37</v>
      </c>
      <c r="U341" s="325">
        <v>0.19899244332493704</v>
      </c>
      <c r="V341" s="336"/>
      <c r="W341" s="336"/>
      <c r="X341" s="336"/>
      <c r="Y341" s="336"/>
      <c r="Z341" s="336"/>
      <c r="AA341" s="336"/>
      <c r="AB341" s="336"/>
      <c r="AC341" s="336"/>
      <c r="AD341" s="336"/>
    </row>
    <row r="342" spans="2:30">
      <c r="B342" s="556"/>
      <c r="C342" s="344" t="s">
        <v>712</v>
      </c>
      <c r="D342" s="324">
        <v>17.830000000000002</v>
      </c>
      <c r="E342" s="391">
        <v>1.4391683011679621E-2</v>
      </c>
      <c r="F342" s="392">
        <v>8.1</v>
      </c>
      <c r="G342" s="391">
        <v>1.0677141689624726E-2</v>
      </c>
      <c r="H342" s="392">
        <v>2.5099999999999998</v>
      </c>
      <c r="I342" s="430">
        <v>9.2500460659664645E-3</v>
      </c>
      <c r="J342" s="392">
        <v>1.6</v>
      </c>
      <c r="K342" s="391">
        <v>2.51335218347471E-2</v>
      </c>
      <c r="L342" s="392">
        <v>0</v>
      </c>
      <c r="M342" s="391">
        <v>0</v>
      </c>
      <c r="N342" s="392">
        <v>3.61</v>
      </c>
      <c r="O342" s="391">
        <v>7.3003033367037409E-2</v>
      </c>
      <c r="P342" s="392">
        <v>2.0099999999999998</v>
      </c>
      <c r="Q342" s="391">
        <v>5.3174603174603173E-2</v>
      </c>
      <c r="R342" s="392">
        <v>0</v>
      </c>
      <c r="S342" s="391">
        <v>0</v>
      </c>
      <c r="T342" s="392">
        <v>0</v>
      </c>
      <c r="U342" s="325">
        <v>0</v>
      </c>
      <c r="V342" s="336"/>
      <c r="W342" s="336"/>
      <c r="X342" s="336"/>
      <c r="Y342" s="336"/>
      <c r="Z342" s="336"/>
      <c r="AA342" s="336"/>
      <c r="AB342" s="336"/>
      <c r="AC342" s="336"/>
      <c r="AD342" s="336"/>
    </row>
    <row r="343" spans="2:30" ht="15.75" thickBot="1">
      <c r="B343" s="557"/>
      <c r="C343" s="345" t="s">
        <v>671</v>
      </c>
      <c r="D343" s="346">
        <v>887.06999999999982</v>
      </c>
      <c r="E343" s="393">
        <v>0.71600842676223442</v>
      </c>
      <c r="F343" s="394">
        <v>561.32999999999993</v>
      </c>
      <c r="G343" s="393">
        <v>0.73992591909099359</v>
      </c>
      <c r="H343" s="394">
        <v>189.26999999999992</v>
      </c>
      <c r="I343" s="393">
        <v>0.69751243781094496</v>
      </c>
      <c r="J343" s="394">
        <v>35.6</v>
      </c>
      <c r="K343" s="393">
        <v>0.55922086082312294</v>
      </c>
      <c r="L343" s="394">
        <v>24.749999999999996</v>
      </c>
      <c r="M343" s="393">
        <v>0.67420321438300168</v>
      </c>
      <c r="N343" s="394">
        <v>37.19</v>
      </c>
      <c r="O343" s="393">
        <v>0.75207280080889793</v>
      </c>
      <c r="P343" s="394">
        <v>22.030000000000005</v>
      </c>
      <c r="Q343" s="393">
        <v>0.58280423280423299</v>
      </c>
      <c r="R343" s="394">
        <v>9.3999999999999986</v>
      </c>
      <c r="S343" s="393">
        <v>1</v>
      </c>
      <c r="T343" s="394">
        <v>7.5</v>
      </c>
      <c r="U343" s="347">
        <v>0.62972292191435764</v>
      </c>
      <c r="V343" s="336"/>
      <c r="W343" s="336"/>
      <c r="X343" s="336"/>
      <c r="Y343" s="336"/>
      <c r="Z343" s="336"/>
      <c r="AA343" s="336"/>
      <c r="AB343" s="336"/>
      <c r="AC343" s="336"/>
      <c r="AD343" s="336"/>
    </row>
    <row r="344" spans="2:30" ht="52.5" customHeight="1" thickTop="1">
      <c r="B344" s="558" t="s">
        <v>805</v>
      </c>
      <c r="C344" s="558"/>
      <c r="D344" s="558"/>
      <c r="E344" s="558"/>
      <c r="F344" s="558"/>
      <c r="G344" s="558"/>
      <c r="H344" s="558"/>
      <c r="I344" s="558"/>
      <c r="J344" s="558"/>
      <c r="K344" s="558"/>
      <c r="L344" s="558"/>
      <c r="M344" s="558"/>
      <c r="N344" s="558"/>
      <c r="O344" s="558"/>
      <c r="P344" s="558"/>
      <c r="Q344" s="558"/>
      <c r="R344" s="558"/>
      <c r="S344" s="558"/>
      <c r="T344" s="558"/>
      <c r="U344" s="558"/>
      <c r="V344" s="336"/>
      <c r="W344" s="336"/>
      <c r="X344" s="336"/>
      <c r="Y344" s="336"/>
      <c r="Z344" s="336"/>
      <c r="AA344" s="336"/>
      <c r="AB344" s="336"/>
      <c r="AC344" s="336"/>
      <c r="AD344" s="336"/>
    </row>
    <row r="345" spans="2:30">
      <c r="B345" s="336"/>
      <c r="C345" s="336"/>
      <c r="D345" s="336"/>
      <c r="E345" s="336"/>
      <c r="F345" s="336"/>
      <c r="G345" s="336"/>
      <c r="H345" s="336"/>
      <c r="I345" s="336"/>
      <c r="J345" s="336"/>
      <c r="K345" s="336"/>
      <c r="L345" s="336"/>
      <c r="M345" s="336"/>
      <c r="N345" s="336"/>
      <c r="O345" s="336"/>
      <c r="P345" s="336"/>
      <c r="Q345" s="336"/>
      <c r="R345" s="336"/>
      <c r="S345" s="336"/>
      <c r="T345" s="336"/>
      <c r="U345" s="336"/>
      <c r="V345" s="336"/>
      <c r="W345" s="336"/>
      <c r="X345" s="336"/>
      <c r="Y345" s="336"/>
      <c r="Z345" s="336"/>
      <c r="AA345" s="336"/>
      <c r="AB345" s="336"/>
      <c r="AC345" s="336"/>
      <c r="AD345" s="336"/>
    </row>
    <row r="346" spans="2:30" ht="15.75" thickBot="1">
      <c r="B346" s="559" t="s">
        <v>817</v>
      </c>
      <c r="C346" s="559"/>
      <c r="D346" s="559"/>
      <c r="E346" s="559"/>
      <c r="F346" s="559"/>
      <c r="G346" s="559"/>
      <c r="H346" s="559"/>
      <c r="I346" s="559"/>
      <c r="J346" s="559"/>
      <c r="K346" s="559"/>
      <c r="L346" s="559"/>
      <c r="M346" s="559"/>
      <c r="N346" s="559"/>
      <c r="O346" s="559"/>
      <c r="P346" s="559"/>
      <c r="Q346" s="559"/>
      <c r="R346" s="559"/>
      <c r="S346" s="559"/>
      <c r="T346" s="559"/>
      <c r="U346" s="559"/>
      <c r="V346" s="559"/>
      <c r="W346" s="559"/>
      <c r="X346" s="336"/>
      <c r="Y346" s="336"/>
      <c r="Z346" s="336"/>
      <c r="AA346" s="336"/>
      <c r="AB346" s="336"/>
      <c r="AC346" s="336"/>
      <c r="AD346" s="336"/>
    </row>
    <row r="347" spans="2:30" ht="15.75" thickTop="1">
      <c r="B347" s="562" t="s">
        <v>546</v>
      </c>
      <c r="C347" s="563"/>
      <c r="D347" s="568" t="s">
        <v>612</v>
      </c>
      <c r="E347" s="569"/>
      <c r="F347" s="569"/>
      <c r="G347" s="569"/>
      <c r="H347" s="569"/>
      <c r="I347" s="569"/>
      <c r="J347" s="569"/>
      <c r="K347" s="569"/>
      <c r="L347" s="569"/>
      <c r="M347" s="569"/>
      <c r="N347" s="569"/>
      <c r="O347" s="569"/>
      <c r="P347" s="569"/>
      <c r="Q347" s="569"/>
      <c r="R347" s="569"/>
      <c r="S347" s="569"/>
      <c r="T347" s="569"/>
      <c r="U347" s="569"/>
      <c r="V347" s="569"/>
      <c r="W347" s="570"/>
      <c r="X347" s="336"/>
      <c r="Y347" s="336"/>
      <c r="Z347" s="336"/>
      <c r="AA347" s="336"/>
      <c r="AB347" s="336"/>
      <c r="AC347" s="336"/>
      <c r="AD347" s="336"/>
    </row>
    <row r="348" spans="2:30">
      <c r="B348" s="564"/>
      <c r="C348" s="565"/>
      <c r="D348" s="571" t="s">
        <v>549</v>
      </c>
      <c r="E348" s="572"/>
      <c r="F348" s="572" t="s">
        <v>613</v>
      </c>
      <c r="G348" s="572"/>
      <c r="H348" s="572" t="s">
        <v>614</v>
      </c>
      <c r="I348" s="572"/>
      <c r="J348" s="572" t="s">
        <v>615</v>
      </c>
      <c r="K348" s="572"/>
      <c r="L348" s="572" t="s">
        <v>616</v>
      </c>
      <c r="M348" s="572"/>
      <c r="N348" s="572" t="s">
        <v>617</v>
      </c>
      <c r="O348" s="572"/>
      <c r="P348" s="572" t="s">
        <v>618</v>
      </c>
      <c r="Q348" s="572"/>
      <c r="R348" s="572" t="s">
        <v>619</v>
      </c>
      <c r="S348" s="572"/>
      <c r="T348" s="572" t="s">
        <v>620</v>
      </c>
      <c r="U348" s="572"/>
      <c r="V348" s="572" t="s">
        <v>622</v>
      </c>
      <c r="W348" s="573"/>
      <c r="X348" s="336"/>
      <c r="Y348" s="336"/>
      <c r="Z348" s="336"/>
      <c r="AA348" s="336"/>
      <c r="AB348" s="336"/>
      <c r="AC348" s="336"/>
      <c r="AD348" s="336"/>
    </row>
    <row r="349" spans="2:30" ht="25.5" thickBot="1">
      <c r="B349" s="566"/>
      <c r="C349" s="567"/>
      <c r="D349" s="386" t="s">
        <v>547</v>
      </c>
      <c r="E349" s="387" t="s">
        <v>548</v>
      </c>
      <c r="F349" s="387" t="s">
        <v>547</v>
      </c>
      <c r="G349" s="387" t="s">
        <v>548</v>
      </c>
      <c r="H349" s="387" t="s">
        <v>547</v>
      </c>
      <c r="I349" s="387" t="s">
        <v>548</v>
      </c>
      <c r="J349" s="387" t="s">
        <v>547</v>
      </c>
      <c r="K349" s="387" t="s">
        <v>548</v>
      </c>
      <c r="L349" s="387" t="s">
        <v>547</v>
      </c>
      <c r="M349" s="387" t="s">
        <v>548</v>
      </c>
      <c r="N349" s="387" t="s">
        <v>547</v>
      </c>
      <c r="O349" s="387" t="s">
        <v>548</v>
      </c>
      <c r="P349" s="387" t="s">
        <v>547</v>
      </c>
      <c r="Q349" s="387" t="s">
        <v>548</v>
      </c>
      <c r="R349" s="387" t="s">
        <v>547</v>
      </c>
      <c r="S349" s="387" t="s">
        <v>548</v>
      </c>
      <c r="T349" s="387" t="s">
        <v>547</v>
      </c>
      <c r="U349" s="387" t="s">
        <v>548</v>
      </c>
      <c r="V349" s="387" t="s">
        <v>547</v>
      </c>
      <c r="W349" s="388" t="s">
        <v>548</v>
      </c>
      <c r="X349" s="336"/>
      <c r="Y349" s="336"/>
      <c r="Z349" s="336"/>
      <c r="AA349" s="336"/>
      <c r="AB349" s="336"/>
      <c r="AC349" s="336"/>
      <c r="AD349" s="336"/>
    </row>
    <row r="350" spans="2:30" ht="15.75" thickTop="1">
      <c r="B350" s="555" t="s">
        <v>1128</v>
      </c>
      <c r="C350" s="341" t="s">
        <v>549</v>
      </c>
      <c r="D350" s="342">
        <v>813.87999999999954</v>
      </c>
      <c r="E350" s="389">
        <v>1</v>
      </c>
      <c r="F350" s="390">
        <v>516.95000000000027</v>
      </c>
      <c r="G350" s="389">
        <v>1</v>
      </c>
      <c r="H350" s="390">
        <v>167.21999999999997</v>
      </c>
      <c r="I350" s="389">
        <v>1</v>
      </c>
      <c r="J350" s="390">
        <v>30.240000000000002</v>
      </c>
      <c r="K350" s="389">
        <v>1</v>
      </c>
      <c r="L350" s="390">
        <v>13.3</v>
      </c>
      <c r="M350" s="389">
        <v>1</v>
      </c>
      <c r="N350" s="390">
        <v>44.61</v>
      </c>
      <c r="O350" s="389">
        <v>1</v>
      </c>
      <c r="P350" s="390">
        <v>26.770000000000003</v>
      </c>
      <c r="Q350" s="389">
        <v>1</v>
      </c>
      <c r="R350" s="390">
        <v>6.9799999999999995</v>
      </c>
      <c r="S350" s="389">
        <v>1</v>
      </c>
      <c r="T350" s="390">
        <v>5.9399999999999995</v>
      </c>
      <c r="U350" s="389">
        <v>1</v>
      </c>
      <c r="V350" s="390">
        <v>1.87</v>
      </c>
      <c r="W350" s="343">
        <v>1</v>
      </c>
      <c r="X350" s="336"/>
      <c r="Y350" s="336"/>
      <c r="Z350" s="336"/>
      <c r="AA350" s="336"/>
      <c r="AB350" s="336"/>
      <c r="AC350" s="336"/>
      <c r="AD350" s="336"/>
    </row>
    <row r="351" spans="2:30">
      <c r="B351" s="556"/>
      <c r="C351" s="344" t="s">
        <v>818</v>
      </c>
      <c r="D351" s="324">
        <v>107.03000000000003</v>
      </c>
      <c r="E351" s="391">
        <v>0.13150587310168585</v>
      </c>
      <c r="F351" s="392">
        <v>49.269999999999996</v>
      </c>
      <c r="G351" s="391">
        <v>9.530902408356702E-2</v>
      </c>
      <c r="H351" s="392">
        <v>38.699999999999996</v>
      </c>
      <c r="I351" s="391">
        <v>0.23143164693218515</v>
      </c>
      <c r="J351" s="392">
        <v>2.12</v>
      </c>
      <c r="K351" s="391">
        <v>7.0105820105820102E-2</v>
      </c>
      <c r="L351" s="392">
        <v>2.77</v>
      </c>
      <c r="M351" s="391">
        <v>0.2082706766917293</v>
      </c>
      <c r="N351" s="392">
        <v>10.899999999999999</v>
      </c>
      <c r="O351" s="391">
        <v>0.24433983411791074</v>
      </c>
      <c r="P351" s="392">
        <v>2.38</v>
      </c>
      <c r="Q351" s="391">
        <v>8.8905491221516614E-2</v>
      </c>
      <c r="R351" s="434">
        <v>0.89</v>
      </c>
      <c r="S351" s="391">
        <v>0.12750716332378226</v>
      </c>
      <c r="T351" s="392">
        <v>0</v>
      </c>
      <c r="U351" s="391">
        <v>0</v>
      </c>
      <c r="V351" s="392">
        <v>0</v>
      </c>
      <c r="W351" s="325">
        <v>0</v>
      </c>
      <c r="X351" s="336"/>
      <c r="Y351" s="336"/>
      <c r="Z351" s="336"/>
      <c r="AA351" s="336"/>
      <c r="AB351" s="336"/>
      <c r="AC351" s="336"/>
      <c r="AD351" s="336"/>
    </row>
    <row r="352" spans="2:30" ht="15.75" thickBot="1">
      <c r="B352" s="557"/>
      <c r="C352" s="345" t="s">
        <v>562</v>
      </c>
      <c r="D352" s="346">
        <v>706.84999999999991</v>
      </c>
      <c r="E352" s="393">
        <v>0.86849412689831462</v>
      </c>
      <c r="F352" s="394">
        <v>467.68000000000006</v>
      </c>
      <c r="G352" s="393">
        <v>0.90469097591643244</v>
      </c>
      <c r="H352" s="394">
        <v>128.52000000000001</v>
      </c>
      <c r="I352" s="393">
        <v>0.76856835306781501</v>
      </c>
      <c r="J352" s="394">
        <v>28.12</v>
      </c>
      <c r="K352" s="393">
        <v>0.92989417989417988</v>
      </c>
      <c r="L352" s="394">
        <v>10.530000000000001</v>
      </c>
      <c r="M352" s="393">
        <v>0.79172932330827062</v>
      </c>
      <c r="N352" s="394">
        <v>33.71</v>
      </c>
      <c r="O352" s="393">
        <v>0.75566016588208929</v>
      </c>
      <c r="P352" s="394">
        <v>24.39</v>
      </c>
      <c r="Q352" s="393">
        <v>0.9110945087784833</v>
      </c>
      <c r="R352" s="394">
        <v>6.09</v>
      </c>
      <c r="S352" s="393">
        <v>0.8724928366762178</v>
      </c>
      <c r="T352" s="394">
        <v>5.9399999999999995</v>
      </c>
      <c r="U352" s="393">
        <v>1</v>
      </c>
      <c r="V352" s="394">
        <v>1.87</v>
      </c>
      <c r="W352" s="347">
        <v>1</v>
      </c>
      <c r="X352" s="336"/>
      <c r="Y352" s="336"/>
      <c r="Z352" s="336"/>
      <c r="AA352" s="336"/>
      <c r="AB352" s="336"/>
      <c r="AC352" s="336"/>
      <c r="AD352" s="336"/>
    </row>
    <row r="353" spans="2:30" ht="54" customHeight="1" thickTop="1">
      <c r="B353" s="558" t="s">
        <v>819</v>
      </c>
      <c r="C353" s="558"/>
      <c r="D353" s="558"/>
      <c r="E353" s="558"/>
      <c r="F353" s="558"/>
      <c r="G353" s="558"/>
      <c r="H353" s="558"/>
      <c r="I353" s="558"/>
      <c r="J353" s="558"/>
      <c r="K353" s="558"/>
      <c r="L353" s="558"/>
      <c r="M353" s="558"/>
      <c r="N353" s="558"/>
      <c r="O353" s="558"/>
      <c r="P353" s="558"/>
      <c r="Q353" s="558"/>
      <c r="R353" s="558"/>
      <c r="S353" s="558"/>
      <c r="T353" s="558"/>
      <c r="U353" s="558"/>
      <c r="V353" s="558"/>
      <c r="W353" s="558"/>
      <c r="X353" s="336"/>
      <c r="Y353" s="336"/>
      <c r="Z353" s="336"/>
      <c r="AA353" s="336"/>
      <c r="AB353" s="336"/>
      <c r="AC353" s="336"/>
      <c r="AD353" s="336"/>
    </row>
    <row r="354" spans="2:30">
      <c r="B354" s="336"/>
      <c r="C354" s="336"/>
      <c r="D354" s="336"/>
      <c r="E354" s="336"/>
      <c r="F354" s="336"/>
      <c r="G354" s="336"/>
      <c r="H354" s="336"/>
      <c r="I354" s="336"/>
      <c r="J354" s="336"/>
      <c r="K354" s="336"/>
      <c r="L354" s="336"/>
      <c r="M354" s="336"/>
      <c r="N354" s="336"/>
      <c r="O354" s="336"/>
      <c r="P354" s="336"/>
      <c r="Q354" s="336"/>
      <c r="R354" s="336"/>
      <c r="S354" s="336"/>
      <c r="T354" s="336"/>
      <c r="U354" s="336"/>
      <c r="V354" s="336"/>
      <c r="W354" s="336"/>
      <c r="X354" s="336"/>
      <c r="Y354" s="336"/>
      <c r="Z354" s="336"/>
      <c r="AA354" s="336"/>
      <c r="AB354" s="336"/>
      <c r="AC354" s="336"/>
      <c r="AD354" s="336"/>
    </row>
    <row r="355" spans="2:30" ht="15.75" thickBot="1">
      <c r="B355" s="559" t="s">
        <v>1129</v>
      </c>
      <c r="C355" s="559"/>
      <c r="D355" s="559"/>
      <c r="E355" s="559"/>
      <c r="F355" s="559"/>
      <c r="G355" s="559"/>
      <c r="H355" s="559"/>
      <c r="I355" s="559"/>
      <c r="J355" s="559"/>
      <c r="K355" s="559"/>
      <c r="L355" s="559"/>
      <c r="M355" s="559"/>
      <c r="N355" s="559"/>
      <c r="O355" s="559"/>
      <c r="P355" s="559"/>
      <c r="Q355" s="559"/>
      <c r="R355" s="559"/>
      <c r="S355" s="559"/>
      <c r="T355" s="336"/>
      <c r="U355" s="336"/>
      <c r="V355" s="336"/>
      <c r="W355" s="336"/>
      <c r="X355" s="336"/>
      <c r="Y355" s="336"/>
      <c r="Z355" s="336"/>
      <c r="AA355" s="336"/>
      <c r="AB355" s="336"/>
      <c r="AC355" s="336"/>
      <c r="AD355" s="336"/>
    </row>
    <row r="356" spans="2:30" ht="15.75" thickTop="1">
      <c r="B356" s="562" t="s">
        <v>546</v>
      </c>
      <c r="C356" s="563"/>
      <c r="D356" s="568" t="s">
        <v>612</v>
      </c>
      <c r="E356" s="569"/>
      <c r="F356" s="569"/>
      <c r="G356" s="569"/>
      <c r="H356" s="569"/>
      <c r="I356" s="569"/>
      <c r="J356" s="569"/>
      <c r="K356" s="569"/>
      <c r="L356" s="569"/>
      <c r="M356" s="569"/>
      <c r="N356" s="569"/>
      <c r="O356" s="569"/>
      <c r="P356" s="569"/>
      <c r="Q356" s="569"/>
      <c r="R356" s="569"/>
      <c r="S356" s="570"/>
      <c r="T356" s="336"/>
      <c r="U356" s="336"/>
      <c r="V356" s="336"/>
      <c r="W356" s="336"/>
      <c r="X356" s="336"/>
      <c r="Y356" s="336"/>
      <c r="Z356" s="336"/>
      <c r="AA356" s="336"/>
      <c r="AB356" s="336"/>
      <c r="AC356" s="336"/>
      <c r="AD356" s="336"/>
    </row>
    <row r="357" spans="2:30">
      <c r="B357" s="564"/>
      <c r="C357" s="565"/>
      <c r="D357" s="571" t="s">
        <v>549</v>
      </c>
      <c r="E357" s="572"/>
      <c r="F357" s="572" t="s">
        <v>613</v>
      </c>
      <c r="G357" s="572"/>
      <c r="H357" s="572" t="s">
        <v>614</v>
      </c>
      <c r="I357" s="572"/>
      <c r="J357" s="572" t="s">
        <v>615</v>
      </c>
      <c r="K357" s="572"/>
      <c r="L357" s="572" t="s">
        <v>616</v>
      </c>
      <c r="M357" s="572"/>
      <c r="N357" s="572" t="s">
        <v>617</v>
      </c>
      <c r="O357" s="572"/>
      <c r="P357" s="572" t="s">
        <v>618</v>
      </c>
      <c r="Q357" s="572"/>
      <c r="R357" s="572" t="s">
        <v>619</v>
      </c>
      <c r="S357" s="573"/>
      <c r="T357" s="336"/>
      <c r="U357" s="336"/>
      <c r="V357" s="336"/>
      <c r="W357" s="336"/>
      <c r="X357" s="336"/>
      <c r="Y357" s="336"/>
      <c r="Z357" s="336"/>
      <c r="AA357" s="336"/>
      <c r="AB357" s="336"/>
      <c r="AC357" s="336"/>
      <c r="AD357" s="336"/>
    </row>
    <row r="358" spans="2:30" ht="25.5" thickBot="1">
      <c r="B358" s="566"/>
      <c r="C358" s="567"/>
      <c r="D358" s="386" t="s">
        <v>547</v>
      </c>
      <c r="E358" s="387" t="s">
        <v>548</v>
      </c>
      <c r="F358" s="387" t="s">
        <v>547</v>
      </c>
      <c r="G358" s="387" t="s">
        <v>548</v>
      </c>
      <c r="H358" s="387" t="s">
        <v>547</v>
      </c>
      <c r="I358" s="387" t="s">
        <v>548</v>
      </c>
      <c r="J358" s="387" t="s">
        <v>547</v>
      </c>
      <c r="K358" s="387" t="s">
        <v>548</v>
      </c>
      <c r="L358" s="387" t="s">
        <v>547</v>
      </c>
      <c r="M358" s="387" t="s">
        <v>548</v>
      </c>
      <c r="N358" s="387" t="s">
        <v>547</v>
      </c>
      <c r="O358" s="387" t="s">
        <v>548</v>
      </c>
      <c r="P358" s="387" t="s">
        <v>547</v>
      </c>
      <c r="Q358" s="387" t="s">
        <v>548</v>
      </c>
      <c r="R358" s="387" t="s">
        <v>547</v>
      </c>
      <c r="S358" s="388" t="s">
        <v>548</v>
      </c>
      <c r="T358" s="336"/>
      <c r="U358" s="336"/>
      <c r="V358" s="336"/>
      <c r="W358" s="336"/>
      <c r="X358" s="336"/>
      <c r="Y358" s="336"/>
      <c r="Z358" s="336"/>
      <c r="AA358" s="336"/>
      <c r="AB358" s="336"/>
      <c r="AC358" s="336"/>
      <c r="AD358" s="336"/>
    </row>
    <row r="359" spans="2:30" ht="15.75" thickTop="1">
      <c r="B359" s="555" t="s">
        <v>1130</v>
      </c>
      <c r="C359" s="341" t="s">
        <v>549</v>
      </c>
      <c r="D359" s="342">
        <v>107.03000000000003</v>
      </c>
      <c r="E359" s="389">
        <v>1</v>
      </c>
      <c r="F359" s="390">
        <v>49.269999999999996</v>
      </c>
      <c r="G359" s="389">
        <v>1</v>
      </c>
      <c r="H359" s="390">
        <v>38.699999999999996</v>
      </c>
      <c r="I359" s="389">
        <v>1</v>
      </c>
      <c r="J359" s="390">
        <v>2.12</v>
      </c>
      <c r="K359" s="389">
        <v>1</v>
      </c>
      <c r="L359" s="390">
        <v>2.77</v>
      </c>
      <c r="M359" s="389">
        <v>1</v>
      </c>
      <c r="N359" s="390">
        <v>10.899999999999999</v>
      </c>
      <c r="O359" s="389">
        <v>1</v>
      </c>
      <c r="P359" s="390">
        <v>2.38</v>
      </c>
      <c r="Q359" s="389">
        <v>1</v>
      </c>
      <c r="R359" s="492">
        <v>0.89</v>
      </c>
      <c r="S359" s="343">
        <v>1</v>
      </c>
      <c r="T359" s="336"/>
      <c r="U359" s="336"/>
      <c r="V359" s="336"/>
      <c r="W359" s="336"/>
      <c r="X359" s="336"/>
      <c r="Y359" s="336"/>
      <c r="Z359" s="336"/>
      <c r="AA359" s="336"/>
      <c r="AB359" s="336"/>
      <c r="AC359" s="336"/>
      <c r="AD359" s="336"/>
    </row>
    <row r="360" spans="2:30">
      <c r="B360" s="556"/>
      <c r="C360" s="344" t="s">
        <v>1131</v>
      </c>
      <c r="D360" s="324">
        <v>4.16</v>
      </c>
      <c r="E360" s="391">
        <v>3.8867607212930942E-2</v>
      </c>
      <c r="F360" s="392">
        <v>0</v>
      </c>
      <c r="G360" s="391">
        <v>0</v>
      </c>
      <c r="H360" s="392">
        <v>4.16</v>
      </c>
      <c r="I360" s="391">
        <v>0.1074935400516796</v>
      </c>
      <c r="J360" s="392">
        <v>0</v>
      </c>
      <c r="K360" s="391">
        <v>0</v>
      </c>
      <c r="L360" s="392">
        <v>0</v>
      </c>
      <c r="M360" s="391">
        <v>0</v>
      </c>
      <c r="N360" s="392">
        <v>0</v>
      </c>
      <c r="O360" s="391">
        <v>0</v>
      </c>
      <c r="P360" s="392">
        <v>0</v>
      </c>
      <c r="Q360" s="391">
        <v>0</v>
      </c>
      <c r="R360" s="392">
        <v>0</v>
      </c>
      <c r="S360" s="325">
        <v>0</v>
      </c>
      <c r="T360" s="336"/>
      <c r="U360" s="336"/>
      <c r="V360" s="336"/>
      <c r="W360" s="336"/>
      <c r="X360" s="336"/>
      <c r="Y360" s="336"/>
      <c r="Z360" s="336"/>
      <c r="AA360" s="336"/>
      <c r="AB360" s="336"/>
      <c r="AC360" s="336"/>
      <c r="AD360" s="336"/>
    </row>
    <row r="361" spans="2:30">
      <c r="B361" s="556"/>
      <c r="C361" s="344" t="s">
        <v>1132</v>
      </c>
      <c r="D361" s="433">
        <v>0.4</v>
      </c>
      <c r="E361" s="430">
        <v>3.7372699243202832E-3</v>
      </c>
      <c r="F361" s="392">
        <v>0</v>
      </c>
      <c r="G361" s="391">
        <v>0</v>
      </c>
      <c r="H361" s="392">
        <v>0</v>
      </c>
      <c r="I361" s="391">
        <v>0</v>
      </c>
      <c r="J361" s="434">
        <v>0.4</v>
      </c>
      <c r="K361" s="391">
        <v>0.18867924528301888</v>
      </c>
      <c r="L361" s="392">
        <v>0</v>
      </c>
      <c r="M361" s="391">
        <v>0</v>
      </c>
      <c r="N361" s="392">
        <v>0</v>
      </c>
      <c r="O361" s="391">
        <v>0</v>
      </c>
      <c r="P361" s="392">
        <v>0</v>
      </c>
      <c r="Q361" s="391">
        <v>0</v>
      </c>
      <c r="R361" s="392">
        <v>0</v>
      </c>
      <c r="S361" s="325">
        <v>0</v>
      </c>
      <c r="T361" s="336"/>
      <c r="U361" s="336"/>
      <c r="V361" s="336"/>
      <c r="W361" s="336"/>
      <c r="X361" s="336"/>
      <c r="Y361" s="336"/>
      <c r="Z361" s="336"/>
      <c r="AA361" s="336"/>
      <c r="AB361" s="336"/>
      <c r="AC361" s="336"/>
      <c r="AD361" s="336"/>
    </row>
    <row r="362" spans="2:30">
      <c r="B362" s="556"/>
      <c r="C362" s="344" t="s">
        <v>1133</v>
      </c>
      <c r="D362" s="324">
        <v>2.38</v>
      </c>
      <c r="E362" s="391">
        <v>2.2236756049705684E-2</v>
      </c>
      <c r="F362" s="392">
        <v>0</v>
      </c>
      <c r="G362" s="391">
        <v>0</v>
      </c>
      <c r="H362" s="392">
        <v>0</v>
      </c>
      <c r="I362" s="391">
        <v>0</v>
      </c>
      <c r="J362" s="392">
        <v>0</v>
      </c>
      <c r="K362" s="391">
        <v>0</v>
      </c>
      <c r="L362" s="392">
        <v>0</v>
      </c>
      <c r="M362" s="391">
        <v>0</v>
      </c>
      <c r="N362" s="392">
        <v>0</v>
      </c>
      <c r="O362" s="391">
        <v>0</v>
      </c>
      <c r="P362" s="392">
        <v>2.38</v>
      </c>
      <c r="Q362" s="391">
        <v>1</v>
      </c>
      <c r="R362" s="392">
        <v>0</v>
      </c>
      <c r="S362" s="325">
        <v>0</v>
      </c>
      <c r="T362" s="336"/>
      <c r="U362" s="336"/>
      <c r="V362" s="336"/>
      <c r="W362" s="336"/>
      <c r="X362" s="336"/>
      <c r="Y362" s="336"/>
      <c r="Z362" s="336"/>
      <c r="AA362" s="336"/>
      <c r="AB362" s="336"/>
      <c r="AC362" s="336"/>
      <c r="AD362" s="336"/>
    </row>
    <row r="363" spans="2:30">
      <c r="B363" s="556"/>
      <c r="C363" s="344" t="s">
        <v>1134</v>
      </c>
      <c r="D363" s="324">
        <v>7.8000000000000007</v>
      </c>
      <c r="E363" s="391">
        <v>7.2876763524245519E-2</v>
      </c>
      <c r="F363" s="392">
        <v>7.8000000000000007</v>
      </c>
      <c r="G363" s="391">
        <v>0.15831134564643803</v>
      </c>
      <c r="H363" s="392">
        <v>0</v>
      </c>
      <c r="I363" s="391">
        <v>0</v>
      </c>
      <c r="J363" s="392">
        <v>0</v>
      </c>
      <c r="K363" s="391">
        <v>0</v>
      </c>
      <c r="L363" s="392">
        <v>0</v>
      </c>
      <c r="M363" s="391">
        <v>0</v>
      </c>
      <c r="N363" s="392">
        <v>0</v>
      </c>
      <c r="O363" s="391">
        <v>0</v>
      </c>
      <c r="P363" s="392">
        <v>0</v>
      </c>
      <c r="Q363" s="391">
        <v>0</v>
      </c>
      <c r="R363" s="392">
        <v>0</v>
      </c>
      <c r="S363" s="325">
        <v>0</v>
      </c>
      <c r="T363" s="336"/>
      <c r="U363" s="336"/>
      <c r="V363" s="336"/>
      <c r="W363" s="336"/>
      <c r="X363" s="336"/>
      <c r="Y363" s="336"/>
      <c r="Z363" s="336"/>
      <c r="AA363" s="336"/>
      <c r="AB363" s="336"/>
      <c r="AC363" s="336"/>
      <c r="AD363" s="336"/>
    </row>
    <row r="364" spans="2:30">
      <c r="B364" s="556"/>
      <c r="C364" s="344" t="s">
        <v>1135</v>
      </c>
      <c r="D364" s="324">
        <v>2.4</v>
      </c>
      <c r="E364" s="391">
        <v>2.2423619545921696E-2</v>
      </c>
      <c r="F364" s="392">
        <v>0</v>
      </c>
      <c r="G364" s="391">
        <v>0</v>
      </c>
      <c r="H364" s="392">
        <v>2.4</v>
      </c>
      <c r="I364" s="391">
        <v>6.2015503875968998E-2</v>
      </c>
      <c r="J364" s="392">
        <v>0</v>
      </c>
      <c r="K364" s="391">
        <v>0</v>
      </c>
      <c r="L364" s="392">
        <v>0</v>
      </c>
      <c r="M364" s="391">
        <v>0</v>
      </c>
      <c r="N364" s="392">
        <v>0</v>
      </c>
      <c r="O364" s="391">
        <v>0</v>
      </c>
      <c r="P364" s="392">
        <v>0</v>
      </c>
      <c r="Q364" s="391">
        <v>0</v>
      </c>
      <c r="R364" s="392">
        <v>0</v>
      </c>
      <c r="S364" s="325">
        <v>0</v>
      </c>
      <c r="T364" s="336"/>
      <c r="U364" s="336"/>
      <c r="V364" s="336"/>
      <c r="W364" s="336"/>
      <c r="X364" s="336"/>
      <c r="Y364" s="336"/>
      <c r="Z364" s="336"/>
      <c r="AA364" s="336"/>
      <c r="AB364" s="336"/>
      <c r="AC364" s="336"/>
      <c r="AD364" s="336"/>
    </row>
    <row r="365" spans="2:30">
      <c r="B365" s="556"/>
      <c r="C365" s="344" t="s">
        <v>1136</v>
      </c>
      <c r="D365" s="324">
        <v>15.86</v>
      </c>
      <c r="E365" s="391">
        <v>0.14818275249929921</v>
      </c>
      <c r="F365" s="392">
        <v>5.2</v>
      </c>
      <c r="G365" s="391">
        <v>0.10554089709762535</v>
      </c>
      <c r="H365" s="392">
        <v>6.0500000000000007</v>
      </c>
      <c r="I365" s="391">
        <v>0.15633074935400521</v>
      </c>
      <c r="J365" s="392">
        <v>1.19</v>
      </c>
      <c r="K365" s="391">
        <v>0.56132075471698106</v>
      </c>
      <c r="L365" s="392">
        <v>0</v>
      </c>
      <c r="M365" s="391">
        <v>0</v>
      </c>
      <c r="N365" s="392">
        <v>3.42</v>
      </c>
      <c r="O365" s="391">
        <v>0.31376146788990827</v>
      </c>
      <c r="P365" s="392">
        <v>0</v>
      </c>
      <c r="Q365" s="391">
        <v>0</v>
      </c>
      <c r="R365" s="392">
        <v>0</v>
      </c>
      <c r="S365" s="325">
        <v>0</v>
      </c>
      <c r="T365" s="336"/>
      <c r="U365" s="336"/>
      <c r="V365" s="336"/>
      <c r="W365" s="336"/>
      <c r="X365" s="336"/>
      <c r="Y365" s="336"/>
      <c r="Z365" s="336"/>
      <c r="AA365" s="336"/>
      <c r="AB365" s="336"/>
      <c r="AC365" s="336"/>
      <c r="AD365" s="336"/>
    </row>
    <row r="366" spans="2:30">
      <c r="B366" s="556"/>
      <c r="C366" s="344" t="s">
        <v>1137</v>
      </c>
      <c r="D366" s="324">
        <v>11.64</v>
      </c>
      <c r="E366" s="391">
        <v>0.10875455479772024</v>
      </c>
      <c r="F366" s="392">
        <v>4.16</v>
      </c>
      <c r="G366" s="391">
        <v>8.4432717678100289E-2</v>
      </c>
      <c r="H366" s="392">
        <v>0</v>
      </c>
      <c r="I366" s="391">
        <v>0</v>
      </c>
      <c r="J366" s="392">
        <v>0</v>
      </c>
      <c r="K366" s="391">
        <v>0</v>
      </c>
      <c r="L366" s="392">
        <v>0</v>
      </c>
      <c r="M366" s="391">
        <v>0</v>
      </c>
      <c r="N366" s="392">
        <v>7.4799999999999995</v>
      </c>
      <c r="O366" s="391">
        <v>0.68623853211009178</v>
      </c>
      <c r="P366" s="392">
        <v>0</v>
      </c>
      <c r="Q366" s="391">
        <v>0</v>
      </c>
      <c r="R366" s="392">
        <v>0</v>
      </c>
      <c r="S366" s="325">
        <v>0</v>
      </c>
      <c r="T366" s="336"/>
      <c r="U366" s="336"/>
      <c r="V366" s="336"/>
      <c r="W366" s="336"/>
      <c r="X366" s="336"/>
      <c r="Y366" s="336"/>
      <c r="Z366" s="336"/>
      <c r="AA366" s="336"/>
      <c r="AB366" s="336"/>
      <c r="AC366" s="336"/>
      <c r="AD366" s="336"/>
    </row>
    <row r="367" spans="2:30">
      <c r="B367" s="556"/>
      <c r="C367" s="344" t="s">
        <v>1138</v>
      </c>
      <c r="D367" s="324">
        <v>22.560000000000002</v>
      </c>
      <c r="E367" s="391">
        <v>0.21078202373166399</v>
      </c>
      <c r="F367" s="392">
        <v>5.35</v>
      </c>
      <c r="G367" s="391">
        <v>0.10858534605236453</v>
      </c>
      <c r="H367" s="392">
        <v>16.32</v>
      </c>
      <c r="I367" s="391">
        <v>0.4217054263565892</v>
      </c>
      <c r="J367" s="392">
        <v>0</v>
      </c>
      <c r="K367" s="391">
        <v>0</v>
      </c>
      <c r="L367" s="392">
        <v>0</v>
      </c>
      <c r="M367" s="391">
        <v>0</v>
      </c>
      <c r="N367" s="392">
        <v>0</v>
      </c>
      <c r="O367" s="391">
        <v>0</v>
      </c>
      <c r="P367" s="392">
        <v>0</v>
      </c>
      <c r="Q367" s="391">
        <v>0</v>
      </c>
      <c r="R367" s="434">
        <v>0.89</v>
      </c>
      <c r="S367" s="325">
        <v>1</v>
      </c>
      <c r="T367" s="336"/>
      <c r="U367" s="336"/>
      <c r="V367" s="336"/>
      <c r="W367" s="336"/>
      <c r="X367" s="336"/>
      <c r="Y367" s="336"/>
      <c r="Z367" s="336"/>
      <c r="AA367" s="336"/>
      <c r="AB367" s="336"/>
      <c r="AC367" s="336"/>
      <c r="AD367" s="336"/>
    </row>
    <row r="368" spans="2:30">
      <c r="B368" s="556"/>
      <c r="C368" s="344" t="s">
        <v>1139</v>
      </c>
      <c r="D368" s="324">
        <v>5.25</v>
      </c>
      <c r="E368" s="391">
        <v>4.9051667756703707E-2</v>
      </c>
      <c r="F368" s="392">
        <v>0</v>
      </c>
      <c r="G368" s="391">
        <v>0</v>
      </c>
      <c r="H368" s="392">
        <v>5.25</v>
      </c>
      <c r="I368" s="391">
        <v>0.13565891472868219</v>
      </c>
      <c r="J368" s="392">
        <v>0</v>
      </c>
      <c r="K368" s="391">
        <v>0</v>
      </c>
      <c r="L368" s="392">
        <v>0</v>
      </c>
      <c r="M368" s="391">
        <v>0</v>
      </c>
      <c r="N368" s="392">
        <v>0</v>
      </c>
      <c r="O368" s="391">
        <v>0</v>
      </c>
      <c r="P368" s="392">
        <v>0</v>
      </c>
      <c r="Q368" s="391">
        <v>0</v>
      </c>
      <c r="R368" s="392">
        <v>0</v>
      </c>
      <c r="S368" s="325">
        <v>0</v>
      </c>
      <c r="T368" s="336"/>
      <c r="U368" s="336"/>
      <c r="V368" s="336"/>
      <c r="W368" s="336"/>
      <c r="X368" s="336"/>
      <c r="Y368" s="336"/>
      <c r="Z368" s="336"/>
      <c r="AA368" s="336"/>
      <c r="AB368" s="336"/>
      <c r="AC368" s="336"/>
      <c r="AD368" s="336"/>
    </row>
    <row r="369" spans="2:30">
      <c r="B369" s="556"/>
      <c r="C369" s="344" t="s">
        <v>1140</v>
      </c>
      <c r="D369" s="324">
        <v>15.520000000000001</v>
      </c>
      <c r="E369" s="391">
        <v>0.14500607306362701</v>
      </c>
      <c r="F369" s="392">
        <v>15.520000000000001</v>
      </c>
      <c r="G369" s="391">
        <v>0.3149989851836818</v>
      </c>
      <c r="H369" s="392">
        <v>0</v>
      </c>
      <c r="I369" s="391">
        <v>0</v>
      </c>
      <c r="J369" s="392">
        <v>0</v>
      </c>
      <c r="K369" s="391">
        <v>0</v>
      </c>
      <c r="L369" s="392">
        <v>0</v>
      </c>
      <c r="M369" s="391">
        <v>0</v>
      </c>
      <c r="N369" s="392">
        <v>0</v>
      </c>
      <c r="O369" s="391">
        <v>0</v>
      </c>
      <c r="P369" s="392">
        <v>0</v>
      </c>
      <c r="Q369" s="391">
        <v>0</v>
      </c>
      <c r="R369" s="392">
        <v>0</v>
      </c>
      <c r="S369" s="325">
        <v>0</v>
      </c>
      <c r="T369" s="336"/>
      <c r="U369" s="336"/>
      <c r="V369" s="336"/>
      <c r="W369" s="336"/>
      <c r="X369" s="336"/>
      <c r="Y369" s="336"/>
      <c r="Z369" s="336"/>
      <c r="AA369" s="336"/>
      <c r="AB369" s="336"/>
      <c r="AC369" s="336"/>
      <c r="AD369" s="336"/>
    </row>
    <row r="370" spans="2:30">
      <c r="B370" s="556"/>
      <c r="C370" s="344" t="s">
        <v>1141</v>
      </c>
      <c r="D370" s="324">
        <v>5.1199999999999992</v>
      </c>
      <c r="E370" s="391">
        <v>4.7837055031299612E-2</v>
      </c>
      <c r="F370" s="392">
        <v>3.1100000000000003</v>
      </c>
      <c r="G370" s="391">
        <v>6.3121574994925933E-2</v>
      </c>
      <c r="H370" s="392">
        <v>2.0099999999999998</v>
      </c>
      <c r="I370" s="391">
        <v>5.1937984496124037E-2</v>
      </c>
      <c r="J370" s="392">
        <v>0</v>
      </c>
      <c r="K370" s="391">
        <v>0</v>
      </c>
      <c r="L370" s="392">
        <v>0</v>
      </c>
      <c r="M370" s="391">
        <v>0</v>
      </c>
      <c r="N370" s="392">
        <v>0</v>
      </c>
      <c r="O370" s="391">
        <v>0</v>
      </c>
      <c r="P370" s="392">
        <v>0</v>
      </c>
      <c r="Q370" s="391">
        <v>0</v>
      </c>
      <c r="R370" s="392">
        <v>0</v>
      </c>
      <c r="S370" s="325">
        <v>0</v>
      </c>
      <c r="T370" s="336"/>
      <c r="U370" s="336"/>
      <c r="V370" s="336"/>
      <c r="W370" s="336"/>
      <c r="X370" s="336"/>
      <c r="Y370" s="336"/>
      <c r="Z370" s="336"/>
      <c r="AA370" s="336"/>
      <c r="AB370" s="336"/>
      <c r="AC370" s="336"/>
      <c r="AD370" s="336"/>
    </row>
    <row r="371" spans="2:30">
      <c r="B371" s="556"/>
      <c r="C371" s="344" t="s">
        <v>1142</v>
      </c>
      <c r="D371" s="324">
        <v>5</v>
      </c>
      <c r="E371" s="391">
        <v>4.6715874054003542E-2</v>
      </c>
      <c r="F371" s="392">
        <v>5</v>
      </c>
      <c r="G371" s="391">
        <v>0.10148163182463975</v>
      </c>
      <c r="H371" s="392">
        <v>0</v>
      </c>
      <c r="I371" s="391">
        <v>0</v>
      </c>
      <c r="J371" s="392">
        <v>0</v>
      </c>
      <c r="K371" s="391">
        <v>0</v>
      </c>
      <c r="L371" s="392">
        <v>0</v>
      </c>
      <c r="M371" s="391">
        <v>0</v>
      </c>
      <c r="N371" s="392">
        <v>0</v>
      </c>
      <c r="O371" s="391">
        <v>0</v>
      </c>
      <c r="P371" s="392">
        <v>0</v>
      </c>
      <c r="Q371" s="391">
        <v>0</v>
      </c>
      <c r="R371" s="392">
        <v>0</v>
      </c>
      <c r="S371" s="325">
        <v>0</v>
      </c>
      <c r="T371" s="336"/>
      <c r="U371" s="336"/>
      <c r="V371" s="336"/>
      <c r="W371" s="336"/>
      <c r="X371" s="336"/>
      <c r="Y371" s="336"/>
      <c r="Z371" s="336"/>
      <c r="AA371" s="336"/>
      <c r="AB371" s="336"/>
      <c r="AC371" s="336"/>
      <c r="AD371" s="336"/>
    </row>
    <row r="372" spans="2:30" ht="15.75" thickBot="1">
      <c r="B372" s="557"/>
      <c r="C372" s="345" t="s">
        <v>788</v>
      </c>
      <c r="D372" s="346">
        <v>8.94</v>
      </c>
      <c r="E372" s="393">
        <v>8.3527982808558304E-2</v>
      </c>
      <c r="F372" s="394">
        <v>3.13</v>
      </c>
      <c r="G372" s="393">
        <v>6.3527501522224486E-2</v>
      </c>
      <c r="H372" s="394">
        <v>2.5099999999999998</v>
      </c>
      <c r="I372" s="393">
        <v>6.4857881136950901E-2</v>
      </c>
      <c r="J372" s="435">
        <v>0.53</v>
      </c>
      <c r="K372" s="393">
        <v>0.25</v>
      </c>
      <c r="L372" s="394">
        <v>2.77</v>
      </c>
      <c r="M372" s="393">
        <v>1</v>
      </c>
      <c r="N372" s="394">
        <v>0</v>
      </c>
      <c r="O372" s="393">
        <v>0</v>
      </c>
      <c r="P372" s="394">
        <v>0</v>
      </c>
      <c r="Q372" s="393">
        <v>0</v>
      </c>
      <c r="R372" s="394">
        <v>0</v>
      </c>
      <c r="S372" s="347">
        <v>0</v>
      </c>
      <c r="T372" s="336"/>
      <c r="U372" s="336"/>
      <c r="V372" s="336"/>
      <c r="W372" s="336"/>
      <c r="X372" s="336"/>
      <c r="Y372" s="336"/>
      <c r="Z372" s="336"/>
      <c r="AA372" s="336"/>
      <c r="AB372" s="336"/>
      <c r="AC372" s="336"/>
      <c r="AD372" s="336"/>
    </row>
    <row r="373" spans="2:30" ht="60.75" customHeight="1" thickTop="1">
      <c r="B373" s="558" t="s">
        <v>1143</v>
      </c>
      <c r="C373" s="558"/>
      <c r="D373" s="558"/>
      <c r="E373" s="558"/>
      <c r="F373" s="558"/>
      <c r="G373" s="558"/>
      <c r="H373" s="558"/>
      <c r="I373" s="558"/>
      <c r="J373" s="558"/>
      <c r="K373" s="558"/>
      <c r="L373" s="558"/>
      <c r="M373" s="558"/>
      <c r="N373" s="558"/>
      <c r="O373" s="558"/>
      <c r="P373" s="558"/>
      <c r="Q373" s="558"/>
      <c r="R373" s="558"/>
      <c r="S373" s="558"/>
      <c r="T373" s="336"/>
      <c r="U373" s="336"/>
      <c r="V373" s="336"/>
      <c r="W373" s="336"/>
      <c r="X373" s="336"/>
      <c r="Y373" s="336"/>
      <c r="Z373" s="336"/>
      <c r="AA373" s="336"/>
      <c r="AB373" s="336"/>
      <c r="AC373" s="336"/>
      <c r="AD373" s="336"/>
    </row>
    <row r="374" spans="2:30">
      <c r="B374" s="336"/>
      <c r="C374" s="336"/>
      <c r="D374" s="336"/>
      <c r="E374" s="336"/>
      <c r="F374" s="336"/>
      <c r="G374" s="336"/>
      <c r="H374" s="336"/>
      <c r="I374" s="336"/>
      <c r="J374" s="336"/>
      <c r="K374" s="336"/>
      <c r="L374" s="336"/>
      <c r="M374" s="336"/>
      <c r="N374" s="336"/>
      <c r="O374" s="336"/>
      <c r="P374" s="336"/>
      <c r="Q374" s="336"/>
      <c r="R374" s="336"/>
      <c r="S374" s="336"/>
      <c r="T374" s="336"/>
      <c r="U374" s="336"/>
      <c r="V374" s="336"/>
      <c r="W374" s="336"/>
      <c r="X374" s="336"/>
      <c r="Y374" s="336"/>
      <c r="Z374" s="336"/>
      <c r="AA374" s="336"/>
      <c r="AB374" s="336"/>
      <c r="AC374" s="336"/>
      <c r="AD374" s="336"/>
    </row>
    <row r="375" spans="2:30" ht="15.75" thickBot="1">
      <c r="B375" s="559" t="s">
        <v>820</v>
      </c>
      <c r="C375" s="559"/>
      <c r="D375" s="559"/>
      <c r="E375" s="559"/>
      <c r="F375" s="336"/>
      <c r="G375" s="336"/>
      <c r="H375" s="336"/>
      <c r="I375" s="336"/>
      <c r="J375" s="336"/>
      <c r="K375" s="336"/>
      <c r="L375" s="336"/>
      <c r="M375" s="336"/>
      <c r="N375" s="336"/>
      <c r="O375" s="336"/>
      <c r="P375" s="336"/>
      <c r="Q375" s="336"/>
      <c r="R375" s="336"/>
      <c r="S375" s="336"/>
      <c r="T375" s="336"/>
      <c r="U375" s="336"/>
      <c r="V375" s="336"/>
      <c r="W375" s="336"/>
      <c r="X375" s="336"/>
      <c r="Y375" s="336"/>
      <c r="Z375" s="336"/>
      <c r="AA375" s="336"/>
      <c r="AB375" s="336"/>
      <c r="AC375" s="336"/>
      <c r="AD375" s="336"/>
    </row>
    <row r="376" spans="2:30" ht="26.25" thickTop="1" thickBot="1">
      <c r="B376" s="560" t="s">
        <v>546</v>
      </c>
      <c r="C376" s="561"/>
      <c r="D376" s="339" t="s">
        <v>547</v>
      </c>
      <c r="E376" s="340" t="s">
        <v>548</v>
      </c>
      <c r="F376" s="336"/>
      <c r="G376" s="336"/>
      <c r="H376" s="336"/>
      <c r="I376" s="336"/>
      <c r="J376" s="336"/>
      <c r="K376" s="336"/>
      <c r="L376" s="336"/>
      <c r="M376" s="336"/>
      <c r="N376" s="336"/>
      <c r="O376" s="336"/>
      <c r="P376" s="336"/>
      <c r="Q376" s="336"/>
      <c r="R376" s="336"/>
      <c r="S376" s="336"/>
      <c r="T376" s="336"/>
      <c r="U376" s="336"/>
      <c r="V376" s="336"/>
      <c r="W376" s="336"/>
      <c r="X376" s="336"/>
      <c r="Y376" s="336"/>
      <c r="Z376" s="336"/>
      <c r="AA376" s="336"/>
      <c r="AB376" s="336"/>
      <c r="AC376" s="336"/>
      <c r="AD376" s="336"/>
    </row>
    <row r="377" spans="2:30" ht="15.75" thickTop="1">
      <c r="B377" s="555" t="s">
        <v>821</v>
      </c>
      <c r="C377" s="341" t="s">
        <v>549</v>
      </c>
      <c r="D377" s="342">
        <v>11465.170000000055</v>
      </c>
      <c r="E377" s="343">
        <v>1</v>
      </c>
      <c r="F377" s="336"/>
      <c r="G377" s="336"/>
      <c r="H377" s="336"/>
      <c r="I377" s="336"/>
      <c r="J377" s="336"/>
      <c r="K377" s="336"/>
      <c r="L377" s="336"/>
      <c r="M377" s="336"/>
      <c r="N377" s="336"/>
      <c r="O377" s="336"/>
      <c r="P377" s="336"/>
      <c r="Q377" s="336"/>
      <c r="R377" s="336"/>
      <c r="S377" s="336"/>
      <c r="T377" s="336"/>
      <c r="U377" s="336"/>
      <c r="V377" s="336"/>
      <c r="W377" s="336"/>
      <c r="X377" s="336"/>
      <c r="Y377" s="336"/>
      <c r="Z377" s="336"/>
      <c r="AA377" s="336"/>
      <c r="AB377" s="336"/>
      <c r="AC377" s="336"/>
      <c r="AD377" s="336"/>
    </row>
    <row r="378" spans="2:30">
      <c r="B378" s="556"/>
      <c r="C378" s="344" t="s">
        <v>562</v>
      </c>
      <c r="D378" s="324">
        <v>7910.0999999999694</v>
      </c>
      <c r="E378" s="325">
        <v>0.68992435349845938</v>
      </c>
      <c r="F378" s="336"/>
      <c r="G378" s="336"/>
      <c r="H378" s="336"/>
      <c r="I378" s="336"/>
      <c r="J378" s="336"/>
      <c r="K378" s="336"/>
      <c r="L378" s="336"/>
      <c r="M378" s="336"/>
      <c r="N378" s="336"/>
      <c r="O378" s="336"/>
      <c r="P378" s="336"/>
      <c r="Q378" s="336"/>
      <c r="R378" s="336"/>
      <c r="S378" s="336"/>
      <c r="T378" s="336"/>
      <c r="U378" s="336"/>
      <c r="V378" s="336"/>
      <c r="W378" s="336"/>
      <c r="X378" s="336"/>
      <c r="Y378" s="336"/>
      <c r="Z378" s="336"/>
      <c r="AA378" s="336"/>
      <c r="AB378" s="336"/>
      <c r="AC378" s="336"/>
      <c r="AD378" s="336"/>
    </row>
    <row r="379" spans="2:30" ht="15.75" thickBot="1">
      <c r="B379" s="557"/>
      <c r="C379" s="345" t="s">
        <v>563</v>
      </c>
      <c r="D379" s="346">
        <v>3555.0700000000047</v>
      </c>
      <c r="E379" s="347">
        <v>0.31007564650153357</v>
      </c>
      <c r="F379" s="336"/>
      <c r="G379" s="336"/>
      <c r="H379" s="336"/>
      <c r="I379" s="336"/>
      <c r="J379" s="336"/>
      <c r="K379" s="336"/>
      <c r="L379" s="336"/>
      <c r="M379" s="336"/>
      <c r="N379" s="336"/>
      <c r="O379" s="336"/>
      <c r="P379" s="336"/>
      <c r="Q379" s="336"/>
      <c r="R379" s="336"/>
      <c r="S379" s="336"/>
      <c r="T379" s="336"/>
      <c r="U379" s="336"/>
      <c r="V379" s="336"/>
      <c r="W379" s="336"/>
      <c r="X379" s="336"/>
      <c r="Y379" s="336"/>
      <c r="Z379" s="336"/>
      <c r="AA379" s="336"/>
      <c r="AB379" s="336"/>
      <c r="AC379" s="336"/>
      <c r="AD379" s="336"/>
    </row>
    <row r="380" spans="2:30" ht="33" customHeight="1" thickTop="1">
      <c r="B380" s="558" t="s">
        <v>573</v>
      </c>
      <c r="C380" s="558"/>
      <c r="D380" s="558"/>
      <c r="E380" s="558"/>
      <c r="F380" s="336"/>
      <c r="G380" s="336"/>
      <c r="H380" s="336"/>
      <c r="I380" s="336"/>
      <c r="J380" s="336"/>
      <c r="K380" s="336"/>
      <c r="L380" s="336"/>
      <c r="M380" s="336"/>
      <c r="N380" s="336"/>
      <c r="O380" s="336"/>
      <c r="P380" s="336"/>
      <c r="Q380" s="336"/>
      <c r="R380" s="336"/>
      <c r="S380" s="336"/>
      <c r="T380" s="336"/>
      <c r="U380" s="336"/>
      <c r="V380" s="336"/>
      <c r="W380" s="336"/>
      <c r="X380" s="336"/>
      <c r="Y380" s="336"/>
      <c r="Z380" s="336"/>
      <c r="AA380" s="336"/>
      <c r="AB380" s="336"/>
      <c r="AC380" s="336"/>
      <c r="AD380" s="336"/>
    </row>
    <row r="381" spans="2:30">
      <c r="B381" s="336"/>
      <c r="C381" s="336"/>
      <c r="D381" s="336"/>
      <c r="E381" s="336"/>
      <c r="F381" s="336"/>
      <c r="G381" s="336"/>
      <c r="H381" s="336"/>
      <c r="I381" s="336"/>
      <c r="J381" s="336"/>
      <c r="K381" s="336"/>
      <c r="L381" s="336"/>
      <c r="M381" s="336"/>
      <c r="N381" s="336"/>
      <c r="O381" s="336"/>
      <c r="P381" s="336"/>
      <c r="Q381" s="336"/>
      <c r="R381" s="336"/>
      <c r="S381" s="336"/>
      <c r="T381" s="336"/>
      <c r="U381" s="336"/>
      <c r="V381" s="336"/>
      <c r="W381" s="336"/>
      <c r="X381" s="336"/>
      <c r="Y381" s="336"/>
      <c r="Z381" s="336"/>
      <c r="AA381" s="336"/>
      <c r="AB381" s="336"/>
      <c r="AC381" s="336"/>
      <c r="AD381" s="336"/>
    </row>
    <row r="382" spans="2:30">
      <c r="B382" s="336"/>
      <c r="C382" s="336"/>
      <c r="D382" s="336"/>
      <c r="E382" s="336"/>
      <c r="F382" s="336"/>
      <c r="G382" s="336"/>
      <c r="H382" s="336"/>
      <c r="I382" s="336"/>
      <c r="J382" s="336"/>
      <c r="K382" s="336"/>
      <c r="L382" s="336"/>
      <c r="M382" s="336"/>
      <c r="N382" s="336"/>
      <c r="O382" s="336"/>
      <c r="P382" s="336"/>
      <c r="Q382" s="336"/>
      <c r="R382" s="336"/>
      <c r="S382" s="336"/>
      <c r="T382" s="336"/>
      <c r="U382" s="336"/>
      <c r="V382" s="336"/>
      <c r="W382" s="336"/>
      <c r="X382" s="336"/>
      <c r="Y382" s="336"/>
      <c r="Z382" s="336"/>
      <c r="AA382" s="336"/>
      <c r="AB382" s="336"/>
      <c r="AC382" s="336"/>
      <c r="AD382" s="336"/>
    </row>
    <row r="383" spans="2:30" ht="15.75" thickBot="1">
      <c r="B383" s="559" t="s">
        <v>820</v>
      </c>
      <c r="C383" s="559"/>
      <c r="D383" s="559"/>
      <c r="E383" s="559"/>
      <c r="F383" s="336"/>
      <c r="G383" s="336"/>
      <c r="H383" s="336"/>
      <c r="I383" s="336"/>
      <c r="J383" s="336"/>
      <c r="K383" s="336"/>
      <c r="L383" s="336"/>
      <c r="M383" s="336"/>
      <c r="N383" s="336"/>
      <c r="O383" s="336"/>
      <c r="P383" s="336"/>
      <c r="Q383" s="336"/>
      <c r="R383" s="336"/>
      <c r="S383" s="336"/>
      <c r="T383" s="336"/>
      <c r="U383" s="336"/>
      <c r="V383" s="336"/>
      <c r="W383" s="336"/>
      <c r="X383" s="336"/>
      <c r="Y383" s="336"/>
      <c r="Z383" s="336"/>
      <c r="AA383" s="336"/>
      <c r="AB383" s="336"/>
      <c r="AC383" s="336"/>
      <c r="AD383" s="336"/>
    </row>
    <row r="384" spans="2:30" ht="26.25" thickTop="1" thickBot="1">
      <c r="B384" s="560" t="s">
        <v>546</v>
      </c>
      <c r="C384" s="561"/>
      <c r="D384" s="339" t="s">
        <v>547</v>
      </c>
      <c r="E384" s="340" t="s">
        <v>548</v>
      </c>
      <c r="F384" s="339" t="s">
        <v>547</v>
      </c>
      <c r="G384" s="340" t="s">
        <v>548</v>
      </c>
      <c r="H384" s="336"/>
      <c r="I384" s="336"/>
      <c r="J384" s="336"/>
      <c r="K384" s="336"/>
      <c r="L384" s="336"/>
      <c r="M384" s="336"/>
      <c r="N384" s="336"/>
      <c r="O384" s="336"/>
      <c r="P384" s="336"/>
      <c r="Q384" s="336"/>
      <c r="R384" s="336"/>
      <c r="S384" s="336"/>
      <c r="T384" s="336"/>
      <c r="U384" s="336"/>
      <c r="V384" s="336"/>
      <c r="W384" s="336"/>
      <c r="X384" s="336"/>
      <c r="Y384" s="336"/>
      <c r="Z384" s="336"/>
      <c r="AA384" s="336"/>
      <c r="AB384" s="336"/>
      <c r="AC384" s="336"/>
      <c r="AD384" s="336"/>
    </row>
    <row r="385" spans="2:30" ht="15.75" thickTop="1">
      <c r="B385" s="555" t="s">
        <v>1144</v>
      </c>
      <c r="C385" s="341" t="s">
        <v>549</v>
      </c>
      <c r="D385" s="342">
        <v>3555.0700000000047</v>
      </c>
      <c r="E385" s="343">
        <v>1</v>
      </c>
      <c r="F385" s="342">
        <v>11465.170000000055</v>
      </c>
      <c r="G385" s="343">
        <v>1</v>
      </c>
      <c r="H385" s="336"/>
      <c r="I385" s="336"/>
      <c r="J385" s="336"/>
      <c r="K385" s="336"/>
      <c r="L385" s="336"/>
      <c r="M385" s="336"/>
      <c r="N385" s="336"/>
      <c r="O385" s="336"/>
      <c r="P385" s="336"/>
      <c r="Q385" s="336"/>
      <c r="R385" s="336"/>
      <c r="S385" s="336"/>
      <c r="T385" s="336"/>
      <c r="U385" s="336"/>
      <c r="V385" s="336"/>
      <c r="W385" s="336"/>
      <c r="X385" s="336"/>
      <c r="Y385" s="336"/>
      <c r="Z385" s="336"/>
      <c r="AA385" s="336"/>
      <c r="AB385" s="336"/>
      <c r="AC385" s="336"/>
      <c r="AD385" s="336"/>
    </row>
    <row r="386" spans="2:30">
      <c r="B386" s="556"/>
      <c r="C386" s="344" t="s">
        <v>822</v>
      </c>
      <c r="D386" s="324">
        <v>1557.2099999999975</v>
      </c>
      <c r="E386" s="325">
        <v>0.43802513030685625</v>
      </c>
      <c r="F386" s="324">
        <v>1557.2099999999975</v>
      </c>
      <c r="G386" s="325">
        <v>0.13582092546381694</v>
      </c>
      <c r="H386" s="336"/>
      <c r="I386" s="336"/>
      <c r="J386" s="336"/>
      <c r="K386" s="336"/>
      <c r="L386" s="336"/>
      <c r="M386" s="336"/>
      <c r="N386" s="336"/>
      <c r="O386" s="336"/>
      <c r="P386" s="336"/>
      <c r="Q386" s="336"/>
      <c r="R386" s="336"/>
      <c r="S386" s="336"/>
      <c r="T386" s="336"/>
      <c r="U386" s="336"/>
      <c r="V386" s="336"/>
      <c r="W386" s="336"/>
      <c r="X386" s="336"/>
      <c r="Y386" s="336"/>
      <c r="Z386" s="336"/>
      <c r="AA386" s="336"/>
      <c r="AB386" s="336"/>
      <c r="AC386" s="336"/>
      <c r="AD386" s="336"/>
    </row>
    <row r="387" spans="2:30" ht="24">
      <c r="B387" s="556"/>
      <c r="C387" s="344" t="s">
        <v>823</v>
      </c>
      <c r="D387" s="324">
        <v>1366.2299999999982</v>
      </c>
      <c r="E387" s="325">
        <v>0.38430466910637384</v>
      </c>
      <c r="F387" s="324">
        <v>1366.2299999999982</v>
      </c>
      <c r="G387" s="325">
        <v>0.11916351872671681</v>
      </c>
      <c r="H387" s="336"/>
      <c r="I387" s="336"/>
      <c r="J387" s="336"/>
      <c r="K387" s="336"/>
      <c r="L387" s="336"/>
      <c r="M387" s="336"/>
      <c r="N387" s="336"/>
      <c r="O387" s="336"/>
      <c r="P387" s="336"/>
      <c r="Q387" s="336"/>
      <c r="R387" s="336"/>
      <c r="S387" s="336"/>
      <c r="T387" s="336"/>
      <c r="U387" s="336"/>
      <c r="V387" s="336"/>
      <c r="W387" s="336"/>
      <c r="X387" s="336"/>
      <c r="Y387" s="336"/>
      <c r="Z387" s="336"/>
      <c r="AA387" s="336"/>
      <c r="AB387" s="336"/>
      <c r="AC387" s="336"/>
      <c r="AD387" s="336"/>
    </row>
    <row r="388" spans="2:30" ht="24">
      <c r="B388" s="556"/>
      <c r="C388" s="344" t="s">
        <v>824</v>
      </c>
      <c r="D388" s="324">
        <v>818.6099999999999</v>
      </c>
      <c r="E388" s="325">
        <v>0.23026550813345417</v>
      </c>
      <c r="F388" s="324">
        <v>818.6099999999999</v>
      </c>
      <c r="G388" s="325">
        <v>7.1399726301484931E-2</v>
      </c>
      <c r="H388" s="336"/>
      <c r="I388" s="336"/>
      <c r="J388" s="336"/>
      <c r="K388" s="336"/>
      <c r="L388" s="336"/>
      <c r="M388" s="336"/>
      <c r="N388" s="336"/>
      <c r="O388" s="336"/>
      <c r="P388" s="336"/>
      <c r="Q388" s="336"/>
      <c r="R388" s="336"/>
      <c r="S388" s="336"/>
      <c r="T388" s="336"/>
      <c r="U388" s="336"/>
      <c r="V388" s="336"/>
      <c r="W388" s="336"/>
      <c r="X388" s="336"/>
      <c r="Y388" s="336"/>
      <c r="Z388" s="336"/>
      <c r="AA388" s="336"/>
      <c r="AB388" s="336"/>
      <c r="AC388" s="336"/>
      <c r="AD388" s="336"/>
    </row>
    <row r="389" spans="2:30">
      <c r="B389" s="556"/>
      <c r="C389" s="344" t="s">
        <v>825</v>
      </c>
      <c r="D389" s="324">
        <v>83.62</v>
      </c>
      <c r="E389" s="325">
        <v>2.3521337132602141E-2</v>
      </c>
      <c r="F389" s="324">
        <v>83.62</v>
      </c>
      <c r="G389" s="325">
        <v>7.2933938179721367E-3</v>
      </c>
      <c r="H389" s="336"/>
      <c r="I389" s="336"/>
      <c r="J389" s="336"/>
      <c r="K389" s="336"/>
      <c r="L389" s="336"/>
      <c r="M389" s="336"/>
      <c r="N389" s="336"/>
      <c r="O389" s="336"/>
      <c r="P389" s="336"/>
      <c r="Q389" s="336"/>
      <c r="R389" s="336"/>
      <c r="S389" s="336"/>
      <c r="T389" s="336"/>
      <c r="U389" s="336"/>
      <c r="V389" s="336"/>
      <c r="W389" s="336"/>
      <c r="X389" s="336"/>
      <c r="Y389" s="336"/>
      <c r="Z389" s="336"/>
      <c r="AA389" s="336"/>
      <c r="AB389" s="336"/>
      <c r="AC389" s="336"/>
      <c r="AD389" s="336"/>
    </row>
    <row r="390" spans="2:30">
      <c r="B390" s="556"/>
      <c r="C390" s="344" t="s">
        <v>826</v>
      </c>
      <c r="D390" s="324">
        <v>89.070000000000007</v>
      </c>
      <c r="E390" s="325">
        <v>2.5054358985898979E-2</v>
      </c>
      <c r="F390" s="324">
        <v>89.070000000000007</v>
      </c>
      <c r="G390" s="325">
        <v>7.7687465602341334E-3</v>
      </c>
      <c r="H390" s="336"/>
      <c r="I390" s="336"/>
      <c r="J390" s="336"/>
      <c r="K390" s="336"/>
      <c r="L390" s="336"/>
      <c r="M390" s="336"/>
      <c r="N390" s="336"/>
      <c r="O390" s="336"/>
      <c r="P390" s="336"/>
      <c r="Q390" s="336"/>
      <c r="R390" s="336"/>
      <c r="S390" s="336"/>
      <c r="T390" s="336"/>
      <c r="U390" s="336"/>
      <c r="V390" s="336"/>
      <c r="W390" s="336"/>
      <c r="X390" s="336"/>
      <c r="Y390" s="336"/>
      <c r="Z390" s="336"/>
      <c r="AA390" s="336"/>
      <c r="AB390" s="336"/>
      <c r="AC390" s="336"/>
      <c r="AD390" s="336"/>
    </row>
    <row r="391" spans="2:30">
      <c r="B391" s="556"/>
      <c r="C391" s="344" t="s">
        <v>827</v>
      </c>
      <c r="D391" s="324">
        <v>417.20999999999981</v>
      </c>
      <c r="E391" s="325">
        <v>0.11735633897504107</v>
      </c>
      <c r="F391" s="324">
        <v>417.20999999999981</v>
      </c>
      <c r="G391" s="325">
        <v>3.638934267873898E-2</v>
      </c>
      <c r="H391" s="336"/>
      <c r="I391" s="336"/>
      <c r="J391" s="336"/>
      <c r="K391" s="336"/>
      <c r="L391" s="336"/>
      <c r="M391" s="336"/>
      <c r="N391" s="336"/>
      <c r="O391" s="336"/>
      <c r="P391" s="336"/>
      <c r="Q391" s="336"/>
      <c r="R391" s="336"/>
      <c r="S391" s="336"/>
      <c r="T391" s="336"/>
      <c r="U391" s="336"/>
      <c r="V391" s="336"/>
      <c r="W391" s="336"/>
      <c r="X391" s="336"/>
      <c r="Y391" s="336"/>
      <c r="Z391" s="336"/>
      <c r="AA391" s="336"/>
      <c r="AB391" s="336"/>
      <c r="AC391" s="336"/>
      <c r="AD391" s="336"/>
    </row>
    <row r="392" spans="2:30">
      <c r="B392" s="556"/>
      <c r="C392" s="344" t="s">
        <v>828</v>
      </c>
      <c r="D392" s="324">
        <v>50.05</v>
      </c>
      <c r="E392" s="325">
        <v>1.407848509312051E-2</v>
      </c>
      <c r="F392" s="324">
        <v>50.05</v>
      </c>
      <c r="G392" s="325">
        <v>4.3653953670115455E-3</v>
      </c>
      <c r="H392" s="336"/>
      <c r="I392" s="336"/>
      <c r="J392" s="336"/>
      <c r="K392" s="336"/>
      <c r="L392" s="336"/>
      <c r="M392" s="336"/>
      <c r="N392" s="336"/>
      <c r="O392" s="336"/>
      <c r="P392" s="336"/>
      <c r="Q392" s="336"/>
      <c r="R392" s="336"/>
      <c r="S392" s="336"/>
      <c r="T392" s="336"/>
      <c r="U392" s="336"/>
      <c r="V392" s="336"/>
      <c r="W392" s="336"/>
      <c r="X392" s="336"/>
      <c r="Y392" s="336"/>
      <c r="Z392" s="336"/>
      <c r="AA392" s="336"/>
      <c r="AB392" s="336"/>
      <c r="AC392" s="336"/>
      <c r="AD392" s="336"/>
    </row>
    <row r="393" spans="2:30" ht="24">
      <c r="B393" s="556"/>
      <c r="C393" s="344" t="s">
        <v>829</v>
      </c>
      <c r="D393" s="324">
        <v>33.89</v>
      </c>
      <c r="E393" s="416">
        <v>9.5328643317852974E-3</v>
      </c>
      <c r="F393" s="324">
        <v>33.89</v>
      </c>
      <c r="G393" s="416">
        <v>2.9559090706897358E-3</v>
      </c>
      <c r="H393" s="336"/>
      <c r="I393" s="336"/>
      <c r="J393" s="336"/>
      <c r="K393" s="336"/>
      <c r="L393" s="336"/>
      <c r="M393" s="336"/>
      <c r="N393" s="336"/>
      <c r="O393" s="336"/>
      <c r="P393" s="336"/>
      <c r="Q393" s="336"/>
      <c r="R393" s="336"/>
      <c r="S393" s="336"/>
      <c r="T393" s="336"/>
      <c r="U393" s="336"/>
      <c r="V393" s="336"/>
      <c r="W393" s="336"/>
      <c r="X393" s="336"/>
      <c r="Y393" s="336"/>
      <c r="Z393" s="336"/>
      <c r="AA393" s="336"/>
      <c r="AB393" s="336"/>
      <c r="AC393" s="336"/>
      <c r="AD393" s="336"/>
    </row>
    <row r="394" spans="2:30">
      <c r="B394" s="556"/>
      <c r="C394" s="344" t="s">
        <v>621</v>
      </c>
      <c r="D394" s="324">
        <v>35.600000000000009</v>
      </c>
      <c r="E394" s="325">
        <v>1.0013867518783021E-2</v>
      </c>
      <c r="F394" s="324">
        <v>35.600000000000009</v>
      </c>
      <c r="G394" s="325">
        <v>3.1050564448673536E-3</v>
      </c>
      <c r="H394" s="336"/>
      <c r="I394" s="336"/>
      <c r="J394" s="336"/>
      <c r="K394" s="336"/>
      <c r="L394" s="336"/>
      <c r="M394" s="336"/>
      <c r="N394" s="336"/>
      <c r="O394" s="336"/>
      <c r="P394" s="336"/>
      <c r="Q394" s="336"/>
      <c r="R394" s="336"/>
      <c r="S394" s="336"/>
      <c r="T394" s="336"/>
      <c r="U394" s="336"/>
      <c r="V394" s="336"/>
      <c r="W394" s="336"/>
      <c r="X394" s="336"/>
      <c r="Y394" s="336"/>
      <c r="Z394" s="336"/>
      <c r="AA394" s="336"/>
      <c r="AB394" s="336"/>
      <c r="AC394" s="336"/>
      <c r="AD394" s="336"/>
    </row>
    <row r="395" spans="2:30" ht="24.75" thickBot="1">
      <c r="B395" s="557"/>
      <c r="C395" s="345" t="s">
        <v>830</v>
      </c>
      <c r="D395" s="346">
        <v>50.359999999999992</v>
      </c>
      <c r="E395" s="347">
        <v>1.4165684501289686E-2</v>
      </c>
      <c r="F395" s="346">
        <v>50.359999999999992</v>
      </c>
      <c r="G395" s="347">
        <v>4.3924337798741542E-3</v>
      </c>
      <c r="H395" s="336"/>
      <c r="I395" s="336"/>
      <c r="J395" s="336"/>
      <c r="K395" s="336"/>
      <c r="L395" s="336"/>
      <c r="M395" s="336"/>
      <c r="N395" s="336"/>
      <c r="O395" s="336"/>
      <c r="P395" s="336"/>
      <c r="Q395" s="336"/>
      <c r="R395" s="336"/>
      <c r="S395" s="336"/>
      <c r="T395" s="336"/>
      <c r="U395" s="336"/>
      <c r="V395" s="336"/>
      <c r="W395" s="336"/>
      <c r="X395" s="336"/>
      <c r="Y395" s="336"/>
      <c r="Z395" s="336"/>
      <c r="AA395" s="336"/>
      <c r="AB395" s="336"/>
      <c r="AC395" s="336"/>
      <c r="AD395" s="336"/>
    </row>
    <row r="396" spans="2:30" ht="15.75" thickTop="1">
      <c r="B396" s="558" t="s">
        <v>831</v>
      </c>
      <c r="C396" s="558"/>
      <c r="D396" s="558"/>
      <c r="E396" s="558"/>
      <c r="F396" s="336"/>
      <c r="G396" s="336"/>
      <c r="H396" s="336"/>
      <c r="I396" s="336"/>
      <c r="J396" s="336"/>
      <c r="K396" s="336"/>
      <c r="L396" s="336"/>
      <c r="M396" s="336"/>
      <c r="N396" s="336"/>
      <c r="O396" s="336"/>
      <c r="P396" s="336"/>
      <c r="Q396" s="336"/>
      <c r="R396" s="336"/>
      <c r="S396" s="336"/>
      <c r="T396" s="336"/>
      <c r="U396" s="336"/>
      <c r="V396" s="336"/>
      <c r="W396" s="336"/>
      <c r="X396" s="336"/>
      <c r="Y396" s="336"/>
      <c r="Z396" s="336"/>
      <c r="AA396" s="336"/>
      <c r="AB396" s="336"/>
      <c r="AC396" s="336"/>
      <c r="AD396" s="336"/>
    </row>
    <row r="397" spans="2:30">
      <c r="B397" s="336"/>
      <c r="C397" s="336"/>
      <c r="D397" s="336"/>
      <c r="E397" s="336"/>
      <c r="F397" s="336"/>
      <c r="G397" s="336"/>
      <c r="H397" s="336"/>
      <c r="I397" s="336"/>
      <c r="J397" s="336"/>
      <c r="K397" s="336"/>
      <c r="L397" s="336"/>
      <c r="M397" s="336"/>
      <c r="N397" s="336"/>
      <c r="O397" s="336"/>
      <c r="P397" s="336"/>
      <c r="Q397" s="336"/>
      <c r="R397" s="336"/>
      <c r="S397" s="336"/>
      <c r="T397" s="336"/>
      <c r="U397" s="336"/>
      <c r="V397" s="336"/>
      <c r="W397" s="336"/>
      <c r="X397" s="336"/>
      <c r="Y397" s="336"/>
      <c r="Z397" s="336"/>
      <c r="AA397" s="336"/>
      <c r="AB397" s="336"/>
      <c r="AC397" s="336"/>
      <c r="AD397" s="336"/>
    </row>
    <row r="398" spans="2:30" ht="15.75" thickBot="1">
      <c r="B398" s="559" t="s">
        <v>832</v>
      </c>
      <c r="C398" s="559"/>
      <c r="D398" s="559"/>
      <c r="E398" s="559"/>
      <c r="F398" s="336"/>
      <c r="G398" s="336"/>
      <c r="H398" s="336"/>
      <c r="I398" s="336"/>
      <c r="J398" s="336"/>
      <c r="K398" s="336"/>
      <c r="L398" s="336"/>
      <c r="M398" s="336"/>
      <c r="N398" s="336"/>
      <c r="O398" s="336"/>
      <c r="P398" s="336"/>
      <c r="Q398" s="336"/>
      <c r="R398" s="336"/>
      <c r="S398" s="336"/>
      <c r="T398" s="336"/>
      <c r="U398" s="336"/>
      <c r="V398" s="336"/>
      <c r="W398" s="336"/>
      <c r="X398" s="336"/>
      <c r="Y398" s="336"/>
      <c r="Z398" s="336"/>
      <c r="AA398" s="336"/>
      <c r="AB398" s="336"/>
      <c r="AC398" s="336"/>
      <c r="AD398" s="336"/>
    </row>
    <row r="399" spans="2:30" ht="26.25" thickTop="1" thickBot="1">
      <c r="B399" s="560" t="s">
        <v>546</v>
      </c>
      <c r="C399" s="561"/>
      <c r="D399" s="339" t="s">
        <v>547</v>
      </c>
      <c r="E399" s="340" t="s">
        <v>548</v>
      </c>
      <c r="F399" s="336"/>
      <c r="G399" s="336"/>
      <c r="H399" s="336"/>
      <c r="I399" s="336"/>
      <c r="J399" s="336"/>
      <c r="K399" s="336"/>
      <c r="L399" s="336"/>
      <c r="M399" s="336"/>
      <c r="N399" s="336"/>
      <c r="O399" s="336"/>
      <c r="P399" s="336"/>
      <c r="Q399" s="336"/>
      <c r="R399" s="336"/>
      <c r="S399" s="336"/>
      <c r="T399" s="336"/>
      <c r="U399" s="336"/>
      <c r="V399" s="336"/>
      <c r="W399" s="336"/>
      <c r="X399" s="336"/>
      <c r="Y399" s="336"/>
      <c r="Z399" s="336"/>
      <c r="AA399" s="336"/>
      <c r="AB399" s="336"/>
      <c r="AC399" s="336"/>
      <c r="AD399" s="336"/>
    </row>
    <row r="400" spans="2:30" ht="15.75" thickTop="1">
      <c r="B400" s="555" t="s">
        <v>1145</v>
      </c>
      <c r="C400" s="341" t="s">
        <v>549</v>
      </c>
      <c r="D400" s="342">
        <v>1470.8600000000004</v>
      </c>
      <c r="E400" s="343">
        <v>1</v>
      </c>
      <c r="F400" s="336"/>
      <c r="G400" s="336"/>
      <c r="H400" s="336"/>
      <c r="I400" s="336"/>
      <c r="J400" s="336"/>
      <c r="K400" s="336"/>
      <c r="L400" s="336"/>
      <c r="M400" s="336"/>
      <c r="N400" s="336"/>
      <c r="O400" s="336"/>
      <c r="P400" s="336"/>
      <c r="Q400" s="336"/>
      <c r="R400" s="336"/>
      <c r="S400" s="336"/>
      <c r="T400" s="336"/>
      <c r="U400" s="336"/>
      <c r="V400" s="336"/>
      <c r="W400" s="336"/>
      <c r="X400" s="336"/>
      <c r="Y400" s="336"/>
      <c r="Z400" s="336"/>
      <c r="AA400" s="336"/>
      <c r="AB400" s="336"/>
      <c r="AC400" s="336"/>
      <c r="AD400" s="336"/>
    </row>
    <row r="401" spans="2:30">
      <c r="B401" s="556"/>
      <c r="C401" s="344" t="s">
        <v>550</v>
      </c>
      <c r="D401" s="324">
        <v>1270.2999999999993</v>
      </c>
      <c r="E401" s="325">
        <v>0.86364439851515373</v>
      </c>
      <c r="F401" s="336"/>
      <c r="G401" s="336"/>
      <c r="H401" s="336"/>
      <c r="I401" s="336"/>
      <c r="J401" s="336"/>
      <c r="K401" s="336"/>
      <c r="L401" s="336"/>
      <c r="M401" s="336"/>
      <c r="N401" s="336"/>
      <c r="O401" s="336"/>
      <c r="P401" s="336"/>
      <c r="Q401" s="336"/>
      <c r="R401" s="336"/>
      <c r="S401" s="336"/>
      <c r="T401" s="336"/>
      <c r="U401" s="336"/>
      <c r="V401" s="336"/>
      <c r="W401" s="336"/>
      <c r="X401" s="336"/>
      <c r="Y401" s="336"/>
      <c r="Z401" s="336"/>
      <c r="AA401" s="336"/>
      <c r="AB401" s="336"/>
      <c r="AC401" s="336"/>
      <c r="AD401" s="336"/>
    </row>
    <row r="402" spans="2:30" ht="15.75" thickBot="1">
      <c r="B402" s="557"/>
      <c r="C402" s="345" t="s">
        <v>551</v>
      </c>
      <c r="D402" s="346">
        <v>200.56000000000003</v>
      </c>
      <c r="E402" s="347">
        <v>0.1363556014848456</v>
      </c>
      <c r="F402" s="336"/>
      <c r="G402" s="336"/>
      <c r="H402" s="336"/>
      <c r="I402" s="336"/>
      <c r="J402" s="336"/>
      <c r="K402" s="336"/>
      <c r="L402" s="336"/>
      <c r="M402" s="336"/>
      <c r="N402" s="336"/>
      <c r="O402" s="336"/>
      <c r="P402" s="336"/>
      <c r="Q402" s="336"/>
      <c r="R402" s="336"/>
      <c r="S402" s="336"/>
      <c r="T402" s="336"/>
      <c r="U402" s="336"/>
      <c r="V402" s="336"/>
      <c r="W402" s="336"/>
      <c r="X402" s="336"/>
      <c r="Y402" s="336"/>
      <c r="Z402" s="336"/>
      <c r="AA402" s="336"/>
      <c r="AB402" s="336"/>
      <c r="AC402" s="336"/>
      <c r="AD402" s="336"/>
    </row>
    <row r="403" spans="2:30" ht="72.75" customHeight="1" thickTop="1">
      <c r="B403" s="558" t="s">
        <v>833</v>
      </c>
      <c r="C403" s="558"/>
      <c r="D403" s="558"/>
      <c r="E403" s="558"/>
      <c r="F403" s="336"/>
      <c r="G403" s="336"/>
      <c r="H403" s="336"/>
      <c r="I403" s="336"/>
      <c r="J403" s="336"/>
      <c r="K403" s="336"/>
      <c r="L403" s="336"/>
      <c r="M403" s="336"/>
      <c r="N403" s="336"/>
      <c r="O403" s="336"/>
      <c r="P403" s="336"/>
      <c r="Q403" s="336"/>
      <c r="R403" s="336"/>
      <c r="S403" s="336"/>
      <c r="T403" s="336"/>
      <c r="U403" s="336"/>
      <c r="V403" s="336"/>
      <c r="W403" s="336"/>
      <c r="X403" s="336"/>
      <c r="Y403" s="336"/>
      <c r="Z403" s="336"/>
      <c r="AA403" s="336"/>
      <c r="AB403" s="336"/>
      <c r="AC403" s="336"/>
      <c r="AD403" s="336"/>
    </row>
    <row r="404" spans="2:30">
      <c r="B404" s="336"/>
      <c r="C404" s="336"/>
      <c r="D404" s="336"/>
      <c r="E404" s="336"/>
      <c r="F404" s="336"/>
      <c r="G404" s="336"/>
      <c r="H404" s="336"/>
      <c r="I404" s="336"/>
      <c r="J404" s="336"/>
      <c r="K404" s="336"/>
      <c r="L404" s="336"/>
      <c r="M404" s="336"/>
      <c r="N404" s="336"/>
      <c r="O404" s="336"/>
      <c r="P404" s="336"/>
      <c r="Q404" s="336"/>
      <c r="R404" s="336"/>
      <c r="S404" s="336"/>
      <c r="T404" s="336"/>
      <c r="U404" s="336"/>
      <c r="V404" s="336"/>
      <c r="W404" s="336"/>
      <c r="X404" s="336"/>
      <c r="Y404" s="336"/>
      <c r="Z404" s="336"/>
      <c r="AA404" s="336"/>
      <c r="AB404" s="336"/>
      <c r="AC404" s="336"/>
      <c r="AD404" s="336"/>
    </row>
    <row r="405" spans="2:30">
      <c r="B405" s="349"/>
      <c r="C405" s="349"/>
      <c r="D405" s="349"/>
      <c r="E405" s="349"/>
      <c r="F405" s="336"/>
      <c r="G405" s="336"/>
      <c r="H405" s="336"/>
      <c r="I405" s="336"/>
      <c r="J405" s="336"/>
      <c r="K405" s="336"/>
      <c r="L405" s="336"/>
      <c r="M405" s="336"/>
      <c r="N405" s="336"/>
      <c r="O405" s="336"/>
      <c r="P405" s="336"/>
      <c r="Q405" s="336"/>
      <c r="R405" s="336"/>
      <c r="S405" s="336"/>
      <c r="T405" s="336"/>
      <c r="U405" s="336"/>
      <c r="V405" s="336"/>
      <c r="W405" s="336"/>
      <c r="X405" s="336"/>
      <c r="Y405" s="336"/>
      <c r="Z405" s="336"/>
      <c r="AA405" s="336"/>
      <c r="AB405" s="336"/>
      <c r="AC405" s="336"/>
      <c r="AD405" s="336"/>
    </row>
    <row r="406" spans="2:30" ht="15.75" thickBot="1">
      <c r="B406" s="559" t="s">
        <v>834</v>
      </c>
      <c r="C406" s="559"/>
      <c r="D406" s="559"/>
      <c r="E406" s="559"/>
      <c r="F406" s="336"/>
      <c r="G406" s="336"/>
      <c r="H406" s="336"/>
      <c r="I406" s="336"/>
      <c r="J406" s="336"/>
      <c r="K406" s="336"/>
      <c r="L406" s="336"/>
      <c r="M406" s="336"/>
      <c r="N406" s="336"/>
      <c r="O406" s="336"/>
      <c r="P406" s="336"/>
      <c r="Q406" s="336"/>
      <c r="R406" s="336"/>
      <c r="S406" s="336"/>
      <c r="T406" s="336"/>
      <c r="U406" s="336"/>
      <c r="V406" s="336"/>
      <c r="W406" s="336"/>
      <c r="X406" s="336"/>
      <c r="Y406" s="336"/>
      <c r="Z406" s="336"/>
      <c r="AA406" s="336"/>
      <c r="AB406" s="336"/>
      <c r="AC406" s="336"/>
      <c r="AD406" s="336"/>
    </row>
    <row r="407" spans="2:30" ht="26.25" thickTop="1" thickBot="1">
      <c r="B407" s="560" t="s">
        <v>546</v>
      </c>
      <c r="C407" s="561"/>
      <c r="D407" s="339" t="s">
        <v>547</v>
      </c>
      <c r="E407" s="340" t="s">
        <v>548</v>
      </c>
      <c r="H407" s="459"/>
      <c r="I407" s="336"/>
      <c r="J407" s="336"/>
      <c r="K407" s="336"/>
      <c r="L407" s="336"/>
      <c r="M407" s="336"/>
      <c r="N407" s="336"/>
      <c r="O407" s="336"/>
      <c r="P407" s="336"/>
      <c r="Q407" s="336"/>
      <c r="R407" s="336"/>
      <c r="S407" s="336"/>
      <c r="T407" s="336"/>
      <c r="U407" s="336"/>
      <c r="V407" s="336"/>
      <c r="W407" s="336"/>
      <c r="X407" s="336"/>
      <c r="Y407" s="336"/>
      <c r="Z407" s="336"/>
      <c r="AA407" s="336"/>
      <c r="AB407" s="336"/>
      <c r="AC407" s="336"/>
      <c r="AD407" s="336"/>
    </row>
    <row r="408" spans="2:30" ht="15.75" thickTop="1">
      <c r="B408" s="555" t="s">
        <v>835</v>
      </c>
      <c r="C408" s="341" t="s">
        <v>549</v>
      </c>
      <c r="D408" s="342">
        <v>11465.170000000055</v>
      </c>
      <c r="E408" s="343">
        <v>1</v>
      </c>
      <c r="H408" s="141"/>
      <c r="I408" s="336"/>
      <c r="J408" s="336"/>
      <c r="K408" s="336"/>
      <c r="L408" s="336"/>
      <c r="M408" s="336"/>
      <c r="N408" s="336"/>
      <c r="O408" s="336"/>
      <c r="P408" s="336"/>
      <c r="Q408" s="336"/>
      <c r="R408" s="336"/>
      <c r="S408" s="336"/>
      <c r="T408" s="336"/>
      <c r="U408" s="336"/>
      <c r="V408" s="336"/>
      <c r="W408" s="336"/>
      <c r="X408" s="336"/>
      <c r="Y408" s="336"/>
      <c r="Z408" s="336"/>
      <c r="AA408" s="336"/>
      <c r="AB408" s="336"/>
      <c r="AC408" s="336"/>
      <c r="AD408" s="336"/>
    </row>
    <row r="409" spans="2:30">
      <c r="B409" s="556"/>
      <c r="C409" s="344" t="s">
        <v>562</v>
      </c>
      <c r="D409" s="324">
        <v>9907.96000000003</v>
      </c>
      <c r="E409" s="325">
        <v>0.8641790745361807</v>
      </c>
      <c r="H409" s="141"/>
      <c r="I409" s="336"/>
      <c r="J409" s="336"/>
      <c r="K409" s="336"/>
      <c r="L409" s="336"/>
      <c r="M409" s="336"/>
      <c r="N409" s="336"/>
      <c r="O409" s="336"/>
      <c r="P409" s="336"/>
      <c r="Q409" s="336"/>
      <c r="R409" s="336"/>
      <c r="S409" s="336"/>
      <c r="T409" s="336"/>
      <c r="U409" s="336"/>
      <c r="V409" s="336"/>
      <c r="W409" s="336"/>
      <c r="X409" s="336"/>
      <c r="Y409" s="336"/>
      <c r="Z409" s="336"/>
      <c r="AA409" s="336"/>
      <c r="AB409" s="336"/>
      <c r="AC409" s="336"/>
      <c r="AD409" s="336"/>
    </row>
    <row r="410" spans="2:30">
      <c r="B410" s="556"/>
      <c r="C410" s="344" t="s">
        <v>563</v>
      </c>
      <c r="D410" s="324">
        <v>1557.2099999999975</v>
      </c>
      <c r="E410" s="325">
        <v>0.13582092546381694</v>
      </c>
      <c r="H410" s="141"/>
      <c r="I410" s="336"/>
      <c r="J410" s="336"/>
      <c r="K410" s="336"/>
      <c r="L410" s="336"/>
      <c r="M410" s="336"/>
      <c r="N410" s="336"/>
      <c r="O410" s="336"/>
      <c r="P410" s="336"/>
      <c r="Q410" s="336"/>
      <c r="R410" s="336"/>
      <c r="S410" s="336"/>
      <c r="T410" s="336"/>
      <c r="U410" s="336"/>
      <c r="V410" s="336"/>
      <c r="W410" s="336"/>
      <c r="X410" s="336"/>
      <c r="Y410" s="336"/>
      <c r="Z410" s="336"/>
      <c r="AA410" s="336"/>
      <c r="AB410" s="336"/>
      <c r="AC410" s="336"/>
      <c r="AD410" s="336"/>
    </row>
    <row r="411" spans="2:30">
      <c r="B411" s="556" t="s">
        <v>836</v>
      </c>
      <c r="C411" s="344" t="s">
        <v>549</v>
      </c>
      <c r="D411" s="324">
        <v>11465.170000000055</v>
      </c>
      <c r="E411" s="325">
        <v>1</v>
      </c>
      <c r="H411" s="141"/>
      <c r="I411" s="336"/>
      <c r="J411" s="336"/>
      <c r="K411" s="336"/>
      <c r="L411" s="336"/>
      <c r="M411" s="336"/>
      <c r="N411" s="336"/>
      <c r="O411" s="336"/>
      <c r="P411" s="336"/>
      <c r="Q411" s="336"/>
      <c r="R411" s="336"/>
      <c r="S411" s="336"/>
      <c r="T411" s="336"/>
      <c r="U411" s="336"/>
      <c r="V411" s="336"/>
      <c r="W411" s="336"/>
      <c r="X411" s="336"/>
      <c r="Y411" s="336"/>
      <c r="Z411" s="336"/>
      <c r="AA411" s="336"/>
      <c r="AB411" s="336"/>
      <c r="AC411" s="336"/>
      <c r="AD411" s="336"/>
    </row>
    <row r="412" spans="2:30">
      <c r="B412" s="556"/>
      <c r="C412" s="344" t="s">
        <v>562</v>
      </c>
      <c r="D412" s="324">
        <v>10098.94000000005</v>
      </c>
      <c r="E412" s="325">
        <v>0.88083648127328262</v>
      </c>
      <c r="H412" s="141"/>
      <c r="I412" s="336"/>
      <c r="J412" s="336"/>
      <c r="K412" s="336"/>
      <c r="L412" s="336"/>
      <c r="M412" s="336"/>
      <c r="N412" s="336"/>
      <c r="O412" s="336"/>
      <c r="P412" s="336"/>
      <c r="Q412" s="336"/>
      <c r="R412" s="336"/>
      <c r="S412" s="336"/>
      <c r="T412" s="336"/>
      <c r="U412" s="336"/>
      <c r="V412" s="336"/>
      <c r="W412" s="336"/>
      <c r="X412" s="336"/>
      <c r="Y412" s="336"/>
      <c r="Z412" s="336"/>
      <c r="AA412" s="336"/>
      <c r="AB412" s="336"/>
      <c r="AC412" s="336"/>
      <c r="AD412" s="336"/>
    </row>
    <row r="413" spans="2:30">
      <c r="B413" s="556"/>
      <c r="C413" s="344" t="s">
        <v>563</v>
      </c>
      <c r="D413" s="324">
        <v>1366.2299999999982</v>
      </c>
      <c r="E413" s="325">
        <v>0.11916351872671681</v>
      </c>
      <c r="H413" s="141"/>
      <c r="I413" s="336"/>
      <c r="J413" s="336"/>
      <c r="K413" s="336"/>
      <c r="L413" s="336"/>
      <c r="M413" s="336"/>
      <c r="N413" s="336"/>
      <c r="O413" s="336"/>
      <c r="P413" s="336"/>
      <c r="Q413" s="336"/>
      <c r="R413" s="336"/>
      <c r="S413" s="336"/>
      <c r="T413" s="336"/>
      <c r="U413" s="336"/>
      <c r="V413" s="336"/>
      <c r="W413" s="336"/>
      <c r="X413" s="336"/>
      <c r="Y413" s="336"/>
      <c r="Z413" s="336"/>
      <c r="AA413" s="336"/>
      <c r="AB413" s="336"/>
      <c r="AC413" s="336"/>
      <c r="AD413" s="336"/>
    </row>
    <row r="414" spans="2:30">
      <c r="B414" s="556" t="s">
        <v>837</v>
      </c>
      <c r="C414" s="344" t="s">
        <v>549</v>
      </c>
      <c r="D414" s="324">
        <v>11465.170000000055</v>
      </c>
      <c r="E414" s="325">
        <v>1</v>
      </c>
      <c r="H414" s="141"/>
      <c r="I414" s="336"/>
      <c r="J414" s="336"/>
      <c r="K414" s="336"/>
      <c r="L414" s="336"/>
      <c r="M414" s="336"/>
      <c r="N414" s="336"/>
      <c r="O414" s="336"/>
      <c r="P414" s="336"/>
      <c r="Q414" s="336"/>
      <c r="R414" s="336"/>
      <c r="S414" s="336"/>
      <c r="T414" s="336"/>
      <c r="U414" s="336"/>
      <c r="V414" s="336"/>
      <c r="W414" s="336"/>
      <c r="X414" s="336"/>
      <c r="Y414" s="336"/>
      <c r="Z414" s="336"/>
      <c r="AA414" s="336"/>
      <c r="AB414" s="336"/>
      <c r="AC414" s="336"/>
      <c r="AD414" s="336"/>
    </row>
    <row r="415" spans="2:30">
      <c r="B415" s="556"/>
      <c r="C415" s="344" t="s">
        <v>562</v>
      </c>
      <c r="D415" s="324">
        <v>10646.560000000052</v>
      </c>
      <c r="E415" s="325">
        <v>0.92860027369851483</v>
      </c>
      <c r="H415" s="141"/>
      <c r="I415" s="336"/>
      <c r="J415" s="336"/>
      <c r="K415" s="336"/>
      <c r="L415" s="336"/>
      <c r="M415" s="336"/>
      <c r="N415" s="336"/>
      <c r="O415" s="336"/>
      <c r="P415" s="336"/>
      <c r="Q415" s="336"/>
      <c r="R415" s="336"/>
      <c r="S415" s="336"/>
      <c r="T415" s="336"/>
      <c r="U415" s="336"/>
      <c r="V415" s="336"/>
      <c r="W415" s="336"/>
      <c r="X415" s="336"/>
      <c r="Y415" s="336"/>
      <c r="Z415" s="336"/>
      <c r="AA415" s="336"/>
      <c r="AB415" s="336"/>
      <c r="AC415" s="336"/>
      <c r="AD415" s="336"/>
    </row>
    <row r="416" spans="2:30">
      <c r="B416" s="556"/>
      <c r="C416" s="344" t="s">
        <v>563</v>
      </c>
      <c r="D416" s="324">
        <v>818.6099999999999</v>
      </c>
      <c r="E416" s="325">
        <v>7.1399726301484931E-2</v>
      </c>
      <c r="H416" s="141"/>
      <c r="I416" s="336"/>
      <c r="J416" s="336"/>
      <c r="K416" s="336"/>
      <c r="L416" s="336"/>
      <c r="M416" s="336"/>
      <c r="N416" s="336"/>
      <c r="O416" s="336"/>
      <c r="P416" s="336"/>
      <c r="Q416" s="336"/>
      <c r="R416" s="336"/>
      <c r="S416" s="336"/>
      <c r="T416" s="336"/>
      <c r="U416" s="336"/>
      <c r="V416" s="336"/>
      <c r="W416" s="336"/>
      <c r="X416" s="336"/>
      <c r="Y416" s="336"/>
      <c r="Z416" s="336"/>
      <c r="AA416" s="336"/>
      <c r="AB416" s="336"/>
      <c r="AC416" s="336"/>
      <c r="AD416" s="336"/>
    </row>
    <row r="417" spans="2:30" ht="15.75" customHeight="1">
      <c r="B417" s="556" t="s">
        <v>838</v>
      </c>
      <c r="C417" s="344" t="s">
        <v>549</v>
      </c>
      <c r="D417" s="324">
        <v>11465.170000000055</v>
      </c>
      <c r="E417" s="325">
        <v>1</v>
      </c>
      <c r="H417" s="141"/>
      <c r="I417" s="336"/>
      <c r="J417" s="336"/>
      <c r="K417" s="336"/>
      <c r="L417" s="336"/>
      <c r="M417" s="336"/>
      <c r="N417" s="336"/>
      <c r="O417" s="336"/>
      <c r="P417" s="336"/>
      <c r="Q417" s="336"/>
      <c r="R417" s="336"/>
      <c r="S417" s="336"/>
      <c r="T417" s="336"/>
      <c r="U417" s="336"/>
      <c r="V417" s="336"/>
      <c r="W417" s="336"/>
      <c r="X417" s="336"/>
      <c r="Y417" s="336"/>
      <c r="Z417" s="336"/>
      <c r="AA417" s="336"/>
      <c r="AB417" s="336"/>
      <c r="AC417" s="336"/>
      <c r="AD417" s="336"/>
    </row>
    <row r="418" spans="2:30">
      <c r="B418" s="556"/>
      <c r="C418" s="344" t="s">
        <v>562</v>
      </c>
      <c r="D418" s="324">
        <v>11381.550000000065</v>
      </c>
      <c r="E418" s="325">
        <v>0.99270660618202877</v>
      </c>
      <c r="H418" s="141"/>
      <c r="I418" s="336"/>
      <c r="J418" s="336"/>
      <c r="K418" s="336"/>
      <c r="L418" s="336"/>
      <c r="M418" s="336"/>
      <c r="N418" s="336"/>
      <c r="O418" s="336"/>
      <c r="P418" s="336"/>
      <c r="Q418" s="336"/>
      <c r="R418" s="336"/>
      <c r="S418" s="336"/>
      <c r="T418" s="336"/>
      <c r="U418" s="336"/>
      <c r="V418" s="336"/>
      <c r="W418" s="336"/>
      <c r="X418" s="336"/>
      <c r="Y418" s="336"/>
      <c r="Z418" s="336"/>
      <c r="AA418" s="336"/>
      <c r="AB418" s="336"/>
      <c r="AC418" s="336"/>
      <c r="AD418" s="336"/>
    </row>
    <row r="419" spans="2:30">
      <c r="B419" s="556"/>
      <c r="C419" s="344" t="s">
        <v>563</v>
      </c>
      <c r="D419" s="324">
        <v>83.62</v>
      </c>
      <c r="E419" s="416">
        <v>7.2933938179721367E-3</v>
      </c>
      <c r="H419" s="141"/>
      <c r="I419" s="336"/>
      <c r="J419" s="336"/>
      <c r="K419" s="336"/>
      <c r="L419" s="336"/>
      <c r="M419" s="336"/>
      <c r="N419" s="336"/>
      <c r="O419" s="336"/>
      <c r="P419" s="336"/>
      <c r="Q419" s="336"/>
      <c r="R419" s="336"/>
      <c r="S419" s="336"/>
      <c r="T419" s="336"/>
      <c r="U419" s="336"/>
      <c r="V419" s="336"/>
      <c r="W419" s="336"/>
      <c r="X419" s="336"/>
      <c r="Y419" s="336"/>
      <c r="Z419" s="336"/>
      <c r="AA419" s="336"/>
      <c r="AB419" s="336"/>
      <c r="AC419" s="336"/>
      <c r="AD419" s="336"/>
    </row>
    <row r="420" spans="2:30" ht="15.75" customHeight="1">
      <c r="B420" s="556" t="s">
        <v>839</v>
      </c>
      <c r="C420" s="344" t="s">
        <v>549</v>
      </c>
      <c r="D420" s="324">
        <v>11465.170000000055</v>
      </c>
      <c r="E420" s="325">
        <v>1</v>
      </c>
      <c r="H420" s="141"/>
      <c r="I420" s="336"/>
      <c r="J420" s="336"/>
      <c r="K420" s="336"/>
      <c r="L420" s="336"/>
      <c r="M420" s="336"/>
      <c r="N420" s="336"/>
      <c r="O420" s="336"/>
      <c r="P420" s="336"/>
      <c r="Q420" s="336"/>
      <c r="R420" s="336"/>
      <c r="S420" s="336"/>
      <c r="T420" s="336"/>
      <c r="U420" s="336"/>
      <c r="V420" s="336"/>
      <c r="W420" s="336"/>
      <c r="X420" s="336"/>
      <c r="Y420" s="336"/>
      <c r="Z420" s="336"/>
      <c r="AA420" s="336"/>
      <c r="AB420" s="336"/>
      <c r="AC420" s="336"/>
      <c r="AD420" s="336"/>
    </row>
    <row r="421" spans="2:30">
      <c r="B421" s="556"/>
      <c r="C421" s="344" t="s">
        <v>562</v>
      </c>
      <c r="D421" s="324">
        <v>11376.100000000062</v>
      </c>
      <c r="E421" s="325">
        <v>0.99223125343976648</v>
      </c>
      <c r="H421" s="141"/>
      <c r="I421" s="336"/>
      <c r="J421" s="336"/>
      <c r="K421" s="336"/>
      <c r="L421" s="336"/>
      <c r="M421" s="336"/>
      <c r="N421" s="336"/>
      <c r="O421" s="336"/>
      <c r="P421" s="336"/>
      <c r="Q421" s="336"/>
      <c r="R421" s="336"/>
      <c r="S421" s="336"/>
      <c r="T421" s="336"/>
      <c r="U421" s="336"/>
      <c r="V421" s="336"/>
      <c r="W421" s="336"/>
      <c r="X421" s="336"/>
      <c r="Y421" s="336"/>
      <c r="Z421" s="336"/>
      <c r="AA421" s="336"/>
      <c r="AB421" s="336"/>
      <c r="AC421" s="336"/>
      <c r="AD421" s="336"/>
    </row>
    <row r="422" spans="2:30">
      <c r="B422" s="556"/>
      <c r="C422" s="344" t="s">
        <v>563</v>
      </c>
      <c r="D422" s="324">
        <v>89.070000000000007</v>
      </c>
      <c r="E422" s="416">
        <v>7.7687465602341334E-3</v>
      </c>
      <c r="H422" s="141"/>
      <c r="I422" s="336"/>
      <c r="J422" s="336"/>
      <c r="K422" s="336"/>
      <c r="L422" s="336"/>
      <c r="M422" s="336"/>
      <c r="N422" s="336"/>
      <c r="O422" s="336"/>
      <c r="P422" s="336"/>
      <c r="Q422" s="336"/>
      <c r="R422" s="336"/>
      <c r="S422" s="336"/>
      <c r="T422" s="336"/>
      <c r="U422" s="336"/>
      <c r="V422" s="336"/>
      <c r="W422" s="336"/>
      <c r="X422" s="336"/>
      <c r="Y422" s="336"/>
      <c r="Z422" s="336"/>
      <c r="AA422" s="336"/>
      <c r="AB422" s="336"/>
      <c r="AC422" s="336"/>
      <c r="AD422" s="336"/>
    </row>
    <row r="423" spans="2:30" ht="15.75" customHeight="1">
      <c r="B423" s="556" t="s">
        <v>840</v>
      </c>
      <c r="C423" s="344" t="s">
        <v>549</v>
      </c>
      <c r="D423" s="324">
        <v>11465.170000000055</v>
      </c>
      <c r="E423" s="325">
        <v>1</v>
      </c>
      <c r="H423" s="141"/>
      <c r="I423" s="336"/>
      <c r="J423" s="336"/>
      <c r="K423" s="336"/>
      <c r="L423" s="336"/>
      <c r="M423" s="336"/>
      <c r="N423" s="336"/>
      <c r="O423" s="336"/>
      <c r="P423" s="336"/>
      <c r="Q423" s="336"/>
      <c r="R423" s="336"/>
      <c r="S423" s="336"/>
      <c r="T423" s="336"/>
      <c r="U423" s="336"/>
      <c r="V423" s="336"/>
      <c r="W423" s="336"/>
      <c r="X423" s="336"/>
      <c r="Y423" s="336"/>
      <c r="Z423" s="336"/>
      <c r="AA423" s="336"/>
      <c r="AB423" s="336"/>
      <c r="AC423" s="336"/>
      <c r="AD423" s="336"/>
    </row>
    <row r="424" spans="2:30">
      <c r="B424" s="556"/>
      <c r="C424" s="344" t="s">
        <v>562</v>
      </c>
      <c r="D424" s="324">
        <v>11047.96000000007</v>
      </c>
      <c r="E424" s="325">
        <v>0.96361065732126239</v>
      </c>
      <c r="H424" s="141"/>
      <c r="I424" s="336"/>
      <c r="J424" s="336"/>
      <c r="K424" s="336"/>
      <c r="L424" s="336"/>
      <c r="M424" s="336"/>
      <c r="N424" s="336"/>
      <c r="O424" s="336"/>
      <c r="P424" s="336"/>
      <c r="Q424" s="336"/>
      <c r="R424" s="336"/>
      <c r="S424" s="336"/>
      <c r="T424" s="336"/>
      <c r="U424" s="336"/>
      <c r="V424" s="336"/>
      <c r="W424" s="336"/>
      <c r="X424" s="336"/>
      <c r="Y424" s="336"/>
      <c r="Z424" s="336"/>
      <c r="AA424" s="336"/>
      <c r="AB424" s="336"/>
      <c r="AC424" s="336"/>
      <c r="AD424" s="336"/>
    </row>
    <row r="425" spans="2:30">
      <c r="B425" s="556"/>
      <c r="C425" s="344" t="s">
        <v>563</v>
      </c>
      <c r="D425" s="324">
        <v>417.20999999999981</v>
      </c>
      <c r="E425" s="325">
        <v>3.638934267873898E-2</v>
      </c>
      <c r="H425" s="141"/>
      <c r="I425" s="336"/>
      <c r="J425" s="336"/>
      <c r="K425" s="336"/>
      <c r="L425" s="336"/>
      <c r="M425" s="336"/>
      <c r="N425" s="336"/>
      <c r="O425" s="336"/>
      <c r="P425" s="336"/>
      <c r="Q425" s="336"/>
      <c r="R425" s="336"/>
      <c r="S425" s="336"/>
      <c r="T425" s="336"/>
      <c r="U425" s="336"/>
      <c r="V425" s="336"/>
      <c r="W425" s="336"/>
      <c r="X425" s="336"/>
      <c r="Y425" s="336"/>
      <c r="Z425" s="336"/>
      <c r="AA425" s="336"/>
      <c r="AB425" s="336"/>
      <c r="AC425" s="336"/>
      <c r="AD425" s="336"/>
    </row>
    <row r="426" spans="2:30">
      <c r="B426" s="556" t="s">
        <v>841</v>
      </c>
      <c r="C426" s="344" t="s">
        <v>549</v>
      </c>
      <c r="D426" s="324">
        <v>11465.170000000055</v>
      </c>
      <c r="E426" s="325">
        <v>1</v>
      </c>
      <c r="H426" s="141"/>
      <c r="I426" s="336"/>
      <c r="J426" s="336"/>
      <c r="K426" s="336"/>
      <c r="L426" s="336"/>
      <c r="M426" s="336"/>
      <c r="N426" s="336"/>
      <c r="O426" s="336"/>
      <c r="P426" s="336"/>
      <c r="Q426" s="336"/>
      <c r="R426" s="336"/>
      <c r="S426" s="336"/>
      <c r="T426" s="336"/>
      <c r="U426" s="336"/>
      <c r="V426" s="336"/>
      <c r="W426" s="336"/>
      <c r="X426" s="336"/>
      <c r="Y426" s="336"/>
      <c r="Z426" s="336"/>
      <c r="AA426" s="336"/>
      <c r="AB426" s="336"/>
      <c r="AC426" s="336"/>
      <c r="AD426" s="336"/>
    </row>
    <row r="427" spans="2:30">
      <c r="B427" s="556"/>
      <c r="C427" s="344" t="s">
        <v>562</v>
      </c>
      <c r="D427" s="324">
        <v>11415.120000000054</v>
      </c>
      <c r="E427" s="325">
        <v>0.99563460463298836</v>
      </c>
      <c r="H427" s="141"/>
      <c r="I427" s="336"/>
      <c r="J427" s="336"/>
      <c r="K427" s="336"/>
      <c r="L427" s="336"/>
      <c r="M427" s="336"/>
      <c r="N427" s="336"/>
      <c r="O427" s="336"/>
      <c r="P427" s="336"/>
      <c r="Q427" s="336"/>
      <c r="R427" s="336"/>
      <c r="S427" s="336"/>
      <c r="T427" s="336"/>
      <c r="U427" s="336"/>
      <c r="V427" s="336"/>
      <c r="W427" s="336"/>
      <c r="X427" s="336"/>
      <c r="Y427" s="336"/>
      <c r="Z427" s="336"/>
      <c r="AA427" s="336"/>
      <c r="AB427" s="336"/>
      <c r="AC427" s="336"/>
      <c r="AD427" s="336"/>
    </row>
    <row r="428" spans="2:30">
      <c r="B428" s="556"/>
      <c r="C428" s="344" t="s">
        <v>563</v>
      </c>
      <c r="D428" s="324">
        <v>50.05</v>
      </c>
      <c r="E428" s="416">
        <v>4.3653953670115455E-3</v>
      </c>
      <c r="H428" s="141"/>
      <c r="I428" s="336"/>
      <c r="J428" s="336"/>
      <c r="K428" s="336"/>
      <c r="L428" s="336"/>
      <c r="M428" s="336"/>
      <c r="N428" s="336"/>
      <c r="O428" s="336"/>
      <c r="P428" s="336"/>
      <c r="Q428" s="336"/>
      <c r="R428" s="336"/>
      <c r="S428" s="336"/>
      <c r="T428" s="336"/>
      <c r="U428" s="336"/>
      <c r="V428" s="336"/>
      <c r="W428" s="336"/>
      <c r="X428" s="336"/>
      <c r="Y428" s="336"/>
      <c r="Z428" s="336"/>
      <c r="AA428" s="336"/>
      <c r="AB428" s="336"/>
      <c r="AC428" s="336"/>
      <c r="AD428" s="336"/>
    </row>
    <row r="429" spans="2:30">
      <c r="B429" s="556" t="s">
        <v>842</v>
      </c>
      <c r="C429" s="344" t="s">
        <v>549</v>
      </c>
      <c r="D429" s="324">
        <v>11465.170000000055</v>
      </c>
      <c r="E429" s="325">
        <v>1</v>
      </c>
      <c r="H429" s="141"/>
      <c r="I429" s="336"/>
      <c r="J429" s="336"/>
      <c r="K429" s="336"/>
      <c r="L429" s="336"/>
      <c r="M429" s="336"/>
      <c r="N429" s="336"/>
      <c r="O429" s="336"/>
      <c r="P429" s="336"/>
      <c r="Q429" s="336"/>
      <c r="R429" s="336"/>
      <c r="S429" s="336"/>
      <c r="T429" s="336"/>
      <c r="U429" s="336"/>
      <c r="V429" s="336"/>
      <c r="W429" s="336"/>
      <c r="X429" s="336"/>
      <c r="Y429" s="336"/>
      <c r="Z429" s="336"/>
      <c r="AA429" s="336"/>
      <c r="AB429" s="336"/>
      <c r="AC429" s="336"/>
      <c r="AD429" s="336"/>
    </row>
    <row r="430" spans="2:30">
      <c r="B430" s="556"/>
      <c r="C430" s="344" t="s">
        <v>562</v>
      </c>
      <c r="D430" s="324">
        <v>11431.280000000055</v>
      </c>
      <c r="E430" s="325">
        <v>0.99704409092931034</v>
      </c>
      <c r="H430" s="141"/>
      <c r="I430" s="336"/>
      <c r="J430" s="336"/>
      <c r="K430" s="336"/>
      <c r="L430" s="336"/>
      <c r="M430" s="336"/>
      <c r="N430" s="336"/>
      <c r="O430" s="336"/>
      <c r="P430" s="336"/>
      <c r="Q430" s="336"/>
      <c r="R430" s="336"/>
      <c r="S430" s="336"/>
      <c r="T430" s="336"/>
      <c r="U430" s="336"/>
      <c r="V430" s="336"/>
      <c r="W430" s="336"/>
      <c r="X430" s="336"/>
      <c r="Y430" s="336"/>
      <c r="Z430" s="336"/>
      <c r="AA430" s="336"/>
      <c r="AB430" s="336"/>
      <c r="AC430" s="336"/>
      <c r="AD430" s="336"/>
    </row>
    <row r="431" spans="2:30">
      <c r="B431" s="556"/>
      <c r="C431" s="344" t="s">
        <v>563</v>
      </c>
      <c r="D431" s="324">
        <v>33.89</v>
      </c>
      <c r="E431" s="416">
        <v>2.9559090706897358E-3</v>
      </c>
      <c r="H431" s="141"/>
      <c r="I431" s="336"/>
      <c r="J431" s="336"/>
      <c r="K431" s="336"/>
      <c r="L431" s="336"/>
      <c r="M431" s="336"/>
      <c r="N431" s="336"/>
      <c r="O431" s="336"/>
      <c r="P431" s="336"/>
      <c r="Q431" s="336"/>
      <c r="R431" s="336"/>
      <c r="S431" s="336"/>
      <c r="T431" s="336"/>
      <c r="U431" s="336"/>
      <c r="V431" s="336"/>
      <c r="W431" s="336"/>
      <c r="X431" s="336"/>
      <c r="Y431" s="336"/>
      <c r="Z431" s="336"/>
      <c r="AA431" s="336"/>
      <c r="AB431" s="336"/>
      <c r="AC431" s="336"/>
      <c r="AD431" s="336"/>
    </row>
    <row r="432" spans="2:30">
      <c r="B432" s="556" t="s">
        <v>843</v>
      </c>
      <c r="C432" s="344" t="s">
        <v>549</v>
      </c>
      <c r="D432" s="324">
        <v>11465.170000000055</v>
      </c>
      <c r="E432" s="325">
        <v>1</v>
      </c>
      <c r="H432" s="141"/>
      <c r="I432" s="336"/>
      <c r="J432" s="336"/>
      <c r="K432" s="336"/>
      <c r="L432" s="336"/>
      <c r="M432" s="336"/>
      <c r="N432" s="336"/>
      <c r="O432" s="336"/>
      <c r="P432" s="336"/>
      <c r="Q432" s="336"/>
      <c r="R432" s="336"/>
      <c r="S432" s="336"/>
      <c r="T432" s="336"/>
      <c r="U432" s="336"/>
      <c r="V432" s="336"/>
      <c r="W432" s="336"/>
      <c r="X432" s="336"/>
      <c r="Y432" s="336"/>
      <c r="Z432" s="336"/>
      <c r="AA432" s="336"/>
      <c r="AB432" s="336"/>
      <c r="AC432" s="336"/>
      <c r="AD432" s="336"/>
    </row>
    <row r="433" spans="2:30">
      <c r="B433" s="556"/>
      <c r="C433" s="344" t="s">
        <v>562</v>
      </c>
      <c r="D433" s="324">
        <v>11414.810000000052</v>
      </c>
      <c r="E433" s="325">
        <v>0.99560756622012558</v>
      </c>
      <c r="H433" s="141"/>
      <c r="I433" s="336"/>
      <c r="J433" s="336"/>
      <c r="K433" s="336"/>
      <c r="L433" s="336"/>
      <c r="M433" s="336"/>
      <c r="N433" s="336"/>
      <c r="O433" s="336"/>
      <c r="P433" s="336"/>
      <c r="Q433" s="336"/>
      <c r="R433" s="336"/>
      <c r="S433" s="336"/>
      <c r="T433" s="336"/>
      <c r="U433" s="336"/>
      <c r="V433" s="336"/>
      <c r="W433" s="336"/>
      <c r="X433" s="336"/>
      <c r="Y433" s="336"/>
      <c r="Z433" s="336"/>
      <c r="AA433" s="336"/>
      <c r="AB433" s="336"/>
      <c r="AC433" s="336"/>
      <c r="AD433" s="336"/>
    </row>
    <row r="434" spans="2:30">
      <c r="B434" s="556"/>
      <c r="C434" s="344" t="s">
        <v>563</v>
      </c>
      <c r="D434" s="324">
        <v>50.359999999999992</v>
      </c>
      <c r="E434" s="416">
        <v>4.3924337798741542E-3</v>
      </c>
      <c r="H434" s="141"/>
      <c r="I434" s="336"/>
      <c r="J434" s="336"/>
      <c r="K434" s="336"/>
      <c r="L434" s="336"/>
      <c r="M434" s="336"/>
      <c r="N434" s="336"/>
      <c r="O434" s="336"/>
      <c r="P434" s="336"/>
      <c r="Q434" s="336"/>
      <c r="R434" s="336"/>
      <c r="S434" s="336"/>
      <c r="T434" s="336"/>
      <c r="U434" s="336"/>
      <c r="V434" s="336"/>
      <c r="W434" s="336"/>
      <c r="X434" s="336"/>
      <c r="Y434" s="336"/>
      <c r="Z434" s="336"/>
      <c r="AA434" s="336"/>
      <c r="AB434" s="336"/>
      <c r="AC434" s="336"/>
      <c r="AD434" s="336"/>
    </row>
    <row r="435" spans="2:30">
      <c r="B435" s="556" t="s">
        <v>844</v>
      </c>
      <c r="C435" s="344" t="s">
        <v>549</v>
      </c>
      <c r="D435" s="324">
        <v>11465.170000000055</v>
      </c>
      <c r="E435" s="325">
        <v>1</v>
      </c>
      <c r="H435" s="141"/>
      <c r="I435" s="336"/>
      <c r="J435" s="336"/>
      <c r="K435" s="336"/>
      <c r="L435" s="336"/>
      <c r="M435" s="336"/>
      <c r="N435" s="336"/>
      <c r="O435" s="336"/>
      <c r="P435" s="336"/>
      <c r="Q435" s="336"/>
      <c r="R435" s="336"/>
      <c r="S435" s="336"/>
      <c r="T435" s="336"/>
      <c r="U435" s="336"/>
      <c r="V435" s="336"/>
      <c r="W435" s="336"/>
      <c r="X435" s="336"/>
      <c r="Y435" s="336"/>
      <c r="Z435" s="336"/>
      <c r="AA435" s="336"/>
      <c r="AB435" s="336"/>
      <c r="AC435" s="336"/>
      <c r="AD435" s="336"/>
    </row>
    <row r="436" spans="2:30">
      <c r="B436" s="556"/>
      <c r="C436" s="344" t="s">
        <v>562</v>
      </c>
      <c r="D436" s="324">
        <v>11429.570000000052</v>
      </c>
      <c r="E436" s="325">
        <v>0.99689494355513242</v>
      </c>
      <c r="H436" s="141"/>
      <c r="I436" s="336"/>
      <c r="J436" s="336"/>
      <c r="K436" s="336"/>
      <c r="L436" s="336"/>
      <c r="M436" s="336"/>
      <c r="N436" s="336"/>
      <c r="O436" s="336"/>
      <c r="P436" s="336"/>
      <c r="Q436" s="336"/>
      <c r="R436" s="336"/>
      <c r="S436" s="336"/>
      <c r="T436" s="336"/>
      <c r="U436" s="336"/>
      <c r="V436" s="336"/>
      <c r="W436" s="336"/>
      <c r="X436" s="336"/>
      <c r="Y436" s="336"/>
      <c r="Z436" s="336"/>
      <c r="AA436" s="336"/>
      <c r="AB436" s="336"/>
      <c r="AC436" s="336"/>
      <c r="AD436" s="336"/>
    </row>
    <row r="437" spans="2:30" ht="15.75" thickBot="1">
      <c r="B437" s="557"/>
      <c r="C437" s="345" t="s">
        <v>563</v>
      </c>
      <c r="D437" s="346">
        <v>35.600000000000009</v>
      </c>
      <c r="E437" s="432">
        <v>3.1050564448673536E-3</v>
      </c>
      <c r="H437" s="141"/>
      <c r="I437" s="336"/>
      <c r="J437" s="336"/>
      <c r="K437" s="336"/>
      <c r="L437" s="336"/>
      <c r="M437" s="336"/>
      <c r="N437" s="336"/>
      <c r="O437" s="336"/>
      <c r="P437" s="336"/>
      <c r="Q437" s="336"/>
      <c r="R437" s="336"/>
      <c r="S437" s="336"/>
      <c r="T437" s="336"/>
      <c r="U437" s="336"/>
      <c r="V437" s="336"/>
      <c r="W437" s="336"/>
      <c r="X437" s="336"/>
      <c r="Y437" s="336"/>
      <c r="Z437" s="336"/>
      <c r="AA437" s="336"/>
      <c r="AB437" s="336"/>
      <c r="AC437" s="336"/>
      <c r="AD437" s="336"/>
    </row>
    <row r="438" spans="2:30" ht="15.75" thickTop="1">
      <c r="B438" s="558" t="s">
        <v>573</v>
      </c>
      <c r="C438" s="558"/>
      <c r="D438" s="558"/>
      <c r="E438" s="558"/>
      <c r="H438" s="141"/>
      <c r="I438" s="336"/>
      <c r="J438" s="336"/>
      <c r="K438" s="336"/>
      <c r="L438" s="336"/>
      <c r="M438" s="336"/>
      <c r="N438" s="336"/>
      <c r="O438" s="336"/>
      <c r="P438" s="336"/>
      <c r="Q438" s="336"/>
      <c r="R438" s="336"/>
      <c r="S438" s="336"/>
      <c r="T438" s="336"/>
      <c r="U438" s="336"/>
      <c r="V438" s="336"/>
      <c r="W438" s="336"/>
      <c r="X438" s="336"/>
      <c r="Y438" s="336"/>
      <c r="Z438" s="336"/>
      <c r="AA438" s="336"/>
      <c r="AB438" s="336"/>
      <c r="AC438" s="336"/>
      <c r="AD438" s="336"/>
    </row>
    <row r="439" spans="2:30">
      <c r="B439" s="349"/>
      <c r="C439" s="349"/>
      <c r="D439" s="349"/>
      <c r="E439" s="349"/>
      <c r="F439" s="336"/>
      <c r="G439" s="336"/>
      <c r="H439" s="336"/>
      <c r="I439" s="336"/>
      <c r="J439" s="336"/>
      <c r="K439" s="336"/>
      <c r="L439" s="336"/>
      <c r="M439" s="336"/>
      <c r="N439" s="336"/>
      <c r="O439" s="336"/>
      <c r="P439" s="336"/>
      <c r="Q439" s="336"/>
      <c r="R439" s="336"/>
      <c r="S439" s="336"/>
      <c r="T439" s="336"/>
      <c r="U439" s="336"/>
      <c r="V439" s="336"/>
      <c r="W439" s="336"/>
      <c r="X439" s="336"/>
      <c r="Y439" s="336"/>
      <c r="Z439" s="336"/>
      <c r="AA439" s="336"/>
      <c r="AB439" s="336"/>
      <c r="AC439" s="336"/>
      <c r="AD439" s="336"/>
    </row>
    <row r="440" spans="2:30" ht="15.75" customHeight="1" thickBot="1">
      <c r="B440" s="642" t="s">
        <v>1146</v>
      </c>
      <c r="C440" s="642"/>
      <c r="D440" s="642"/>
      <c r="E440" s="642"/>
      <c r="F440" s="642"/>
      <c r="G440" s="642"/>
      <c r="H440" s="493"/>
      <c r="I440" s="649" t="s">
        <v>1146</v>
      </c>
      <c r="J440" s="649"/>
      <c r="K440" s="649"/>
      <c r="L440" s="649"/>
      <c r="M440" s="649"/>
      <c r="N440" s="649"/>
      <c r="O440" s="472"/>
      <c r="P440" s="336"/>
      <c r="Q440" s="336"/>
      <c r="R440" s="336"/>
      <c r="S440" s="336"/>
      <c r="T440" s="336"/>
      <c r="U440" s="336"/>
      <c r="V440" s="336"/>
      <c r="W440" s="336"/>
      <c r="X440" s="336"/>
      <c r="Y440" s="336"/>
      <c r="Z440" s="336"/>
      <c r="AA440" s="336"/>
      <c r="AB440" s="336"/>
      <c r="AC440" s="336"/>
      <c r="AD440" s="336"/>
    </row>
    <row r="441" spans="2:30" ht="26.25" thickTop="1" thickBot="1">
      <c r="B441" s="643" t="s">
        <v>546</v>
      </c>
      <c r="C441" s="644"/>
      <c r="D441" s="644"/>
      <c r="E441" s="645"/>
      <c r="F441" s="494" t="s">
        <v>547</v>
      </c>
      <c r="G441" s="495" t="s">
        <v>548</v>
      </c>
      <c r="H441" s="493"/>
      <c r="I441" s="685" t="s">
        <v>546</v>
      </c>
      <c r="J441" s="686"/>
      <c r="K441" s="686"/>
      <c r="L441" s="687"/>
      <c r="M441" s="496" t="s">
        <v>547</v>
      </c>
      <c r="N441" s="497" t="s">
        <v>1495</v>
      </c>
      <c r="O441" s="472"/>
      <c r="P441" s="336"/>
      <c r="Q441" s="336"/>
      <c r="R441" s="336"/>
      <c r="S441" s="336"/>
      <c r="T441" s="336"/>
      <c r="U441" s="336"/>
      <c r="V441" s="336"/>
      <c r="W441" s="336"/>
      <c r="X441" s="336"/>
      <c r="Y441" s="336"/>
      <c r="Z441" s="336"/>
      <c r="AA441" s="336"/>
      <c r="AB441" s="336"/>
      <c r="AC441" s="336"/>
      <c r="AD441" s="336"/>
    </row>
    <row r="442" spans="2:30" ht="15.75" customHeight="1" thickTop="1">
      <c r="B442" s="636" t="s">
        <v>1442</v>
      </c>
      <c r="C442" s="639" t="s">
        <v>1147</v>
      </c>
      <c r="D442" s="639" t="s">
        <v>1443</v>
      </c>
      <c r="E442" s="498" t="s">
        <v>549</v>
      </c>
      <c r="F442" s="499">
        <v>852.04000000000076</v>
      </c>
      <c r="G442" s="500">
        <v>1</v>
      </c>
      <c r="H442" s="493"/>
      <c r="I442" s="646" t="s">
        <v>1442</v>
      </c>
      <c r="J442" s="688" t="s">
        <v>1147</v>
      </c>
      <c r="K442" s="688" t="s">
        <v>1443</v>
      </c>
      <c r="L442" s="477" t="s">
        <v>549</v>
      </c>
      <c r="M442" s="478">
        <v>852.04000000000076</v>
      </c>
      <c r="N442" s="481">
        <v>1</v>
      </c>
      <c r="O442" s="472"/>
      <c r="P442" s="336"/>
      <c r="Q442" s="336"/>
      <c r="R442" s="336"/>
      <c r="S442" s="336"/>
      <c r="T442" s="336"/>
      <c r="U442" s="336"/>
      <c r="V442" s="336"/>
      <c r="W442" s="336"/>
      <c r="X442" s="336"/>
      <c r="Y442" s="336"/>
      <c r="Z442" s="336"/>
      <c r="AA442" s="336"/>
      <c r="AB442" s="336"/>
      <c r="AC442" s="336"/>
      <c r="AD442" s="336"/>
    </row>
    <row r="443" spans="2:30">
      <c r="B443" s="637"/>
      <c r="C443" s="640"/>
      <c r="D443" s="640"/>
      <c r="E443" s="501" t="s">
        <v>550</v>
      </c>
      <c r="F443" s="502">
        <v>645.99000000000024</v>
      </c>
      <c r="G443" s="503">
        <v>0.75816863058072348</v>
      </c>
      <c r="H443" s="493"/>
      <c r="I443" s="647"/>
      <c r="J443" s="684"/>
      <c r="K443" s="684"/>
      <c r="L443" s="482" t="s">
        <v>550</v>
      </c>
      <c r="M443" s="483">
        <v>725.53000000000065</v>
      </c>
      <c r="N443" s="486">
        <v>0.85152105534951417</v>
      </c>
      <c r="O443" s="472"/>
      <c r="P443" s="336"/>
      <c r="Q443" s="336"/>
      <c r="R443" s="336"/>
      <c r="S443" s="336"/>
      <c r="T443" s="336"/>
      <c r="U443" s="336"/>
      <c r="V443" s="336"/>
      <c r="W443" s="336"/>
      <c r="X443" s="336"/>
      <c r="Y443" s="336"/>
      <c r="Z443" s="336"/>
      <c r="AA443" s="336"/>
      <c r="AB443" s="336"/>
      <c r="AC443" s="336"/>
      <c r="AD443" s="336"/>
    </row>
    <row r="444" spans="2:30">
      <c r="B444" s="637"/>
      <c r="C444" s="640"/>
      <c r="D444" s="640"/>
      <c r="E444" s="501" t="s">
        <v>551</v>
      </c>
      <c r="F444" s="502">
        <v>206.04999999999995</v>
      </c>
      <c r="G444" s="503">
        <v>0.24183136941927583</v>
      </c>
      <c r="H444" s="493"/>
      <c r="I444" s="647"/>
      <c r="J444" s="684"/>
      <c r="K444" s="684"/>
      <c r="L444" s="482" t="s">
        <v>551</v>
      </c>
      <c r="M444" s="483">
        <v>126.51000000000002</v>
      </c>
      <c r="N444" s="486">
        <v>0.14847894465048578</v>
      </c>
      <c r="O444" s="472"/>
      <c r="P444" s="336"/>
      <c r="Q444" s="336"/>
      <c r="R444" s="336"/>
      <c r="S444" s="336"/>
      <c r="T444" s="336"/>
      <c r="U444" s="336"/>
      <c r="V444" s="336"/>
      <c r="W444" s="336"/>
      <c r="X444" s="336"/>
      <c r="Y444" s="336"/>
      <c r="Z444" s="336"/>
      <c r="AA444" s="336"/>
      <c r="AB444" s="336"/>
      <c r="AC444" s="336"/>
      <c r="AD444" s="336"/>
    </row>
    <row r="445" spans="2:30" ht="15" customHeight="1">
      <c r="B445" s="637"/>
      <c r="C445" s="640" t="s">
        <v>1149</v>
      </c>
      <c r="D445" s="640" t="s">
        <v>1443</v>
      </c>
      <c r="E445" s="501" t="s">
        <v>549</v>
      </c>
      <c r="F445" s="502">
        <v>1037.0400000000004</v>
      </c>
      <c r="G445" s="503">
        <v>1</v>
      </c>
      <c r="H445" s="493"/>
      <c r="I445" s="647"/>
      <c r="J445" s="684" t="s">
        <v>1149</v>
      </c>
      <c r="K445" s="684" t="s">
        <v>1443</v>
      </c>
      <c r="L445" s="482" t="s">
        <v>549</v>
      </c>
      <c r="M445" s="483">
        <v>1037.0400000000004</v>
      </c>
      <c r="N445" s="486">
        <v>1</v>
      </c>
      <c r="O445" s="472"/>
      <c r="P445" s="336"/>
      <c r="Q445" s="336"/>
      <c r="R445" s="336"/>
      <c r="S445" s="336"/>
      <c r="T445" s="336"/>
      <c r="U445" s="336"/>
      <c r="V445" s="336"/>
      <c r="W445" s="336"/>
      <c r="X445" s="336"/>
      <c r="Y445" s="336"/>
      <c r="Z445" s="336"/>
      <c r="AA445" s="336"/>
      <c r="AB445" s="336"/>
      <c r="AC445" s="336"/>
      <c r="AD445" s="336"/>
    </row>
    <row r="446" spans="2:30">
      <c r="B446" s="637"/>
      <c r="C446" s="640"/>
      <c r="D446" s="640"/>
      <c r="E446" s="501" t="s">
        <v>550</v>
      </c>
      <c r="F446" s="502">
        <v>1015.3799999999999</v>
      </c>
      <c r="G446" s="503">
        <v>0.9791136311039107</v>
      </c>
      <c r="H446" s="493"/>
      <c r="I446" s="647"/>
      <c r="J446" s="684"/>
      <c r="K446" s="684"/>
      <c r="L446" s="482" t="s">
        <v>550</v>
      </c>
      <c r="M446" s="483">
        <v>1016.9899999999999</v>
      </c>
      <c r="N446" s="486">
        <v>0.98066612666820907</v>
      </c>
      <c r="O446" s="472"/>
      <c r="P446" s="336"/>
      <c r="Q446" s="336"/>
      <c r="R446" s="336"/>
      <c r="S446" s="336"/>
      <c r="T446" s="336"/>
      <c r="U446" s="336"/>
      <c r="V446" s="336"/>
      <c r="W446" s="336"/>
      <c r="X446" s="336"/>
      <c r="Y446" s="336"/>
      <c r="Z446" s="336"/>
      <c r="AA446" s="336"/>
      <c r="AB446" s="336"/>
      <c r="AC446" s="336"/>
      <c r="AD446" s="336"/>
    </row>
    <row r="447" spans="2:30" ht="15" customHeight="1">
      <c r="B447" s="637"/>
      <c r="C447" s="640"/>
      <c r="D447" s="640"/>
      <c r="E447" s="501" t="s">
        <v>551</v>
      </c>
      <c r="F447" s="502">
        <v>21.659999999999997</v>
      </c>
      <c r="G447" s="503">
        <v>2.0886368896088858E-2</v>
      </c>
      <c r="H447" s="493"/>
      <c r="I447" s="647"/>
      <c r="J447" s="684"/>
      <c r="K447" s="684"/>
      <c r="L447" s="482" t="s">
        <v>551</v>
      </c>
      <c r="M447" s="483">
        <v>20.05</v>
      </c>
      <c r="N447" s="486">
        <v>1.9333873331790475E-2</v>
      </c>
      <c r="O447" s="472"/>
      <c r="P447" s="336"/>
      <c r="Q447" s="336"/>
      <c r="R447" s="336"/>
      <c r="S447" s="336"/>
      <c r="T447" s="336"/>
      <c r="U447" s="336"/>
      <c r="V447" s="336"/>
      <c r="W447" s="336"/>
      <c r="X447" s="336"/>
      <c r="Y447" s="336"/>
      <c r="Z447" s="336"/>
      <c r="AA447" s="336"/>
      <c r="AB447" s="336"/>
      <c r="AC447" s="336"/>
      <c r="AD447" s="336"/>
    </row>
    <row r="448" spans="2:30" ht="15" customHeight="1">
      <c r="B448" s="637"/>
      <c r="C448" s="640" t="s">
        <v>1150</v>
      </c>
      <c r="D448" s="640" t="s">
        <v>1443</v>
      </c>
      <c r="E448" s="501" t="s">
        <v>549</v>
      </c>
      <c r="F448" s="502">
        <v>441.69000000000017</v>
      </c>
      <c r="G448" s="503">
        <v>1</v>
      </c>
      <c r="H448" s="493"/>
      <c r="I448" s="647"/>
      <c r="J448" s="684" t="s">
        <v>1150</v>
      </c>
      <c r="K448" s="684" t="s">
        <v>1443</v>
      </c>
      <c r="L448" s="482" t="s">
        <v>549</v>
      </c>
      <c r="M448" s="483">
        <v>441.69000000000017</v>
      </c>
      <c r="N448" s="486">
        <v>1</v>
      </c>
      <c r="O448" s="472"/>
      <c r="P448" s="336"/>
      <c r="Q448" s="336"/>
      <c r="R448" s="336"/>
      <c r="S448" s="336"/>
      <c r="T448" s="336"/>
      <c r="U448" s="336"/>
      <c r="V448" s="336"/>
      <c r="W448" s="336"/>
      <c r="X448" s="336"/>
      <c r="Y448" s="336"/>
      <c r="Z448" s="336"/>
      <c r="AA448" s="336"/>
      <c r="AB448" s="336"/>
      <c r="AC448" s="336"/>
      <c r="AD448" s="336"/>
    </row>
    <row r="449" spans="2:30">
      <c r="B449" s="637"/>
      <c r="C449" s="640"/>
      <c r="D449" s="640"/>
      <c r="E449" s="501" t="s">
        <v>550</v>
      </c>
      <c r="F449" s="502">
        <v>409.8900000000001</v>
      </c>
      <c r="G449" s="503">
        <v>0.92800380357264134</v>
      </c>
      <c r="H449" s="493"/>
      <c r="I449" s="647"/>
      <c r="J449" s="684"/>
      <c r="K449" s="684"/>
      <c r="L449" s="482" t="s">
        <v>550</v>
      </c>
      <c r="M449" s="483">
        <v>409.8900000000001</v>
      </c>
      <c r="N449" s="486">
        <v>0.92800380357264134</v>
      </c>
      <c r="O449" s="472"/>
      <c r="P449" s="336"/>
      <c r="Q449" s="336"/>
      <c r="R449" s="336"/>
      <c r="S449" s="336"/>
      <c r="T449" s="336"/>
      <c r="U449" s="336"/>
      <c r="V449" s="336"/>
      <c r="W449" s="336"/>
      <c r="X449" s="336"/>
      <c r="Y449" s="336"/>
      <c r="Z449" s="336"/>
      <c r="AA449" s="336"/>
      <c r="AB449" s="336"/>
      <c r="AC449" s="336"/>
      <c r="AD449" s="336"/>
    </row>
    <row r="450" spans="2:30" ht="15" customHeight="1">
      <c r="B450" s="637"/>
      <c r="C450" s="640"/>
      <c r="D450" s="640"/>
      <c r="E450" s="501" t="s">
        <v>551</v>
      </c>
      <c r="F450" s="502">
        <v>31.799999999999994</v>
      </c>
      <c r="G450" s="503">
        <v>7.1996196427358508E-2</v>
      </c>
      <c r="H450" s="493"/>
      <c r="I450" s="647"/>
      <c r="J450" s="684"/>
      <c r="K450" s="684"/>
      <c r="L450" s="482" t="s">
        <v>551</v>
      </c>
      <c r="M450" s="483">
        <v>31.799999999999994</v>
      </c>
      <c r="N450" s="486">
        <v>7.1996196427358508E-2</v>
      </c>
      <c r="O450" s="472"/>
      <c r="P450" s="336"/>
      <c r="Q450" s="336"/>
      <c r="R450" s="336"/>
      <c r="S450" s="336"/>
      <c r="T450" s="336"/>
      <c r="U450" s="336"/>
      <c r="V450" s="336"/>
      <c r="W450" s="336"/>
      <c r="X450" s="336"/>
      <c r="Y450" s="336"/>
      <c r="Z450" s="336"/>
      <c r="AA450" s="336"/>
      <c r="AB450" s="336"/>
      <c r="AC450" s="336"/>
      <c r="AD450" s="336"/>
    </row>
    <row r="451" spans="2:30" ht="15" customHeight="1">
      <c r="B451" s="637"/>
      <c r="C451" s="640" t="s">
        <v>1151</v>
      </c>
      <c r="D451" s="640" t="s">
        <v>1443</v>
      </c>
      <c r="E451" s="501" t="s">
        <v>549</v>
      </c>
      <c r="F451" s="502">
        <v>41.08</v>
      </c>
      <c r="G451" s="503">
        <v>1</v>
      </c>
      <c r="H451" s="493"/>
      <c r="I451" s="647"/>
      <c r="J451" s="684" t="s">
        <v>1151</v>
      </c>
      <c r="K451" s="684" t="s">
        <v>1443</v>
      </c>
      <c r="L451" s="482" t="s">
        <v>549</v>
      </c>
      <c r="M451" s="483">
        <v>41.08</v>
      </c>
      <c r="N451" s="486">
        <v>1</v>
      </c>
      <c r="O451" s="472"/>
      <c r="P451" s="336"/>
      <c r="Q451" s="336"/>
      <c r="R451" s="336"/>
      <c r="S451" s="336"/>
      <c r="T451" s="336"/>
      <c r="U451" s="336"/>
      <c r="V451" s="336"/>
      <c r="W451" s="336"/>
      <c r="X451" s="336"/>
      <c r="Y451" s="336"/>
      <c r="Z451" s="336"/>
      <c r="AA451" s="336"/>
      <c r="AB451" s="336"/>
      <c r="AC451" s="336"/>
      <c r="AD451" s="336"/>
    </row>
    <row r="452" spans="2:30">
      <c r="B452" s="637"/>
      <c r="C452" s="640"/>
      <c r="D452" s="640"/>
      <c r="E452" s="501" t="s">
        <v>550</v>
      </c>
      <c r="F452" s="502">
        <v>35.379999999999995</v>
      </c>
      <c r="G452" s="503">
        <v>0.86124634858812077</v>
      </c>
      <c r="H452" s="493"/>
      <c r="I452" s="647"/>
      <c r="J452" s="684"/>
      <c r="K452" s="684"/>
      <c r="L452" s="482" t="s">
        <v>550</v>
      </c>
      <c r="M452" s="483">
        <v>35.379999999999995</v>
      </c>
      <c r="N452" s="486">
        <v>0.86124634858812077</v>
      </c>
      <c r="O452" s="472"/>
      <c r="P452" s="336"/>
      <c r="Q452" s="336"/>
      <c r="R452" s="336"/>
      <c r="S452" s="336"/>
      <c r="T452" s="336"/>
      <c r="U452" s="336"/>
      <c r="V452" s="336"/>
      <c r="W452" s="336"/>
      <c r="X452" s="336"/>
      <c r="Y452" s="336"/>
      <c r="Z452" s="336"/>
      <c r="AA452" s="336"/>
      <c r="AB452" s="336"/>
      <c r="AC452" s="336"/>
      <c r="AD452" s="336"/>
    </row>
    <row r="453" spans="2:30">
      <c r="B453" s="637"/>
      <c r="C453" s="640"/>
      <c r="D453" s="640"/>
      <c r="E453" s="501" t="s">
        <v>551</v>
      </c>
      <c r="F453" s="502">
        <v>5.6999999999999993</v>
      </c>
      <c r="G453" s="503">
        <v>0.13875365141187926</v>
      </c>
      <c r="H453" s="493"/>
      <c r="I453" s="647"/>
      <c r="J453" s="684"/>
      <c r="K453" s="684"/>
      <c r="L453" s="482" t="s">
        <v>551</v>
      </c>
      <c r="M453" s="483">
        <v>5.6999999999999993</v>
      </c>
      <c r="N453" s="486">
        <v>0.13875365141187926</v>
      </c>
      <c r="O453" s="472"/>
      <c r="P453" s="336"/>
      <c r="Q453" s="336"/>
      <c r="R453" s="336"/>
      <c r="S453" s="336"/>
      <c r="T453" s="336"/>
      <c r="U453" s="336"/>
      <c r="V453" s="336"/>
      <c r="W453" s="336"/>
      <c r="X453" s="336"/>
      <c r="Y453" s="336"/>
      <c r="Z453" s="336"/>
      <c r="AA453" s="336"/>
      <c r="AB453" s="336"/>
      <c r="AC453" s="336"/>
      <c r="AD453" s="336"/>
    </row>
    <row r="454" spans="2:30" ht="15" customHeight="1">
      <c r="B454" s="637"/>
      <c r="C454" s="640" t="s">
        <v>1152</v>
      </c>
      <c r="D454" s="640" t="s">
        <v>1443</v>
      </c>
      <c r="E454" s="501" t="s">
        <v>549</v>
      </c>
      <c r="F454" s="502">
        <v>47.63000000000001</v>
      </c>
      <c r="G454" s="503">
        <v>1</v>
      </c>
      <c r="H454" s="493"/>
      <c r="I454" s="647"/>
      <c r="J454" s="684" t="s">
        <v>1152</v>
      </c>
      <c r="K454" s="684" t="s">
        <v>1443</v>
      </c>
      <c r="L454" s="482" t="s">
        <v>549</v>
      </c>
      <c r="M454" s="483">
        <v>47.63000000000001</v>
      </c>
      <c r="N454" s="486">
        <v>1</v>
      </c>
      <c r="O454" s="472"/>
      <c r="P454" s="336"/>
      <c r="Q454" s="336"/>
      <c r="R454" s="336"/>
      <c r="S454" s="336"/>
      <c r="T454" s="336"/>
      <c r="U454" s="336"/>
      <c r="V454" s="336"/>
      <c r="W454" s="336"/>
      <c r="X454" s="336"/>
      <c r="Y454" s="336"/>
      <c r="Z454" s="336"/>
      <c r="AA454" s="336"/>
      <c r="AB454" s="336"/>
      <c r="AC454" s="336"/>
      <c r="AD454" s="336"/>
    </row>
    <row r="455" spans="2:30">
      <c r="B455" s="637"/>
      <c r="C455" s="640"/>
      <c r="D455" s="640"/>
      <c r="E455" s="501" t="s">
        <v>550</v>
      </c>
      <c r="F455" s="502">
        <v>42.530000000000008</v>
      </c>
      <c r="G455" s="503">
        <v>0.89292462733571265</v>
      </c>
      <c r="H455" s="493"/>
      <c r="I455" s="647"/>
      <c r="J455" s="684"/>
      <c r="K455" s="684"/>
      <c r="L455" s="482" t="s">
        <v>550</v>
      </c>
      <c r="M455" s="483">
        <v>42.530000000000008</v>
      </c>
      <c r="N455" s="486">
        <v>0.89292462733571265</v>
      </c>
      <c r="O455" s="472"/>
      <c r="P455" s="336"/>
      <c r="Q455" s="336"/>
      <c r="R455" s="336"/>
      <c r="S455" s="336"/>
      <c r="T455" s="336"/>
      <c r="U455" s="336"/>
      <c r="V455" s="336"/>
      <c r="W455" s="336"/>
      <c r="X455" s="336"/>
      <c r="Y455" s="336"/>
      <c r="Z455" s="336"/>
      <c r="AA455" s="336"/>
      <c r="AB455" s="336"/>
      <c r="AC455" s="336"/>
      <c r="AD455" s="336"/>
    </row>
    <row r="456" spans="2:30" ht="15" customHeight="1">
      <c r="B456" s="637"/>
      <c r="C456" s="640"/>
      <c r="D456" s="640"/>
      <c r="E456" s="501" t="s">
        <v>551</v>
      </c>
      <c r="F456" s="502">
        <v>5.0999999999999996</v>
      </c>
      <c r="G456" s="503">
        <v>0.10707537266428718</v>
      </c>
      <c r="H456" s="493"/>
      <c r="I456" s="647"/>
      <c r="J456" s="684"/>
      <c r="K456" s="684"/>
      <c r="L456" s="482" t="s">
        <v>551</v>
      </c>
      <c r="M456" s="483">
        <v>5.0999999999999996</v>
      </c>
      <c r="N456" s="486">
        <v>0.10707537266428718</v>
      </c>
      <c r="O456" s="472"/>
      <c r="P456" s="336"/>
      <c r="Q456" s="336"/>
      <c r="R456" s="336"/>
      <c r="S456" s="336"/>
      <c r="T456" s="336"/>
      <c r="U456" s="336"/>
      <c r="V456" s="336"/>
      <c r="W456" s="336"/>
      <c r="X456" s="336"/>
      <c r="Y456" s="336"/>
      <c r="Z456" s="336"/>
      <c r="AA456" s="336"/>
      <c r="AB456" s="336"/>
      <c r="AC456" s="336"/>
      <c r="AD456" s="336"/>
    </row>
    <row r="457" spans="2:30" ht="15" customHeight="1">
      <c r="B457" s="637"/>
      <c r="C457" s="640" t="s">
        <v>1153</v>
      </c>
      <c r="D457" s="640" t="s">
        <v>1443</v>
      </c>
      <c r="E457" s="501" t="s">
        <v>549</v>
      </c>
      <c r="F457" s="502">
        <v>195.45999999999992</v>
      </c>
      <c r="G457" s="503">
        <v>1</v>
      </c>
      <c r="H457" s="493"/>
      <c r="I457" s="647"/>
      <c r="J457" s="684" t="s">
        <v>1153</v>
      </c>
      <c r="K457" s="684" t="s">
        <v>1443</v>
      </c>
      <c r="L457" s="482" t="s">
        <v>549</v>
      </c>
      <c r="M457" s="483">
        <v>195.45999999999992</v>
      </c>
      <c r="N457" s="486">
        <v>1</v>
      </c>
      <c r="O457" s="472"/>
      <c r="P457" s="336"/>
      <c r="Q457" s="336"/>
      <c r="R457" s="336"/>
      <c r="S457" s="336"/>
      <c r="T457" s="336"/>
      <c r="U457" s="336"/>
      <c r="V457" s="336"/>
      <c r="W457" s="336"/>
      <c r="X457" s="336"/>
      <c r="Y457" s="336"/>
      <c r="Z457" s="336"/>
      <c r="AA457" s="336"/>
      <c r="AB457" s="336"/>
      <c r="AC457" s="336"/>
      <c r="AD457" s="336"/>
    </row>
    <row r="458" spans="2:30">
      <c r="B458" s="637"/>
      <c r="C458" s="640"/>
      <c r="D458" s="640"/>
      <c r="E458" s="501" t="s">
        <v>550</v>
      </c>
      <c r="F458" s="502">
        <v>195.45999999999992</v>
      </c>
      <c r="G458" s="503">
        <v>1</v>
      </c>
      <c r="H458" s="493"/>
      <c r="I458" s="647"/>
      <c r="J458" s="684"/>
      <c r="K458" s="684"/>
      <c r="L458" s="482" t="s">
        <v>550</v>
      </c>
      <c r="M458" s="483">
        <v>195.45999999999992</v>
      </c>
      <c r="N458" s="486">
        <v>1</v>
      </c>
      <c r="O458" s="472"/>
      <c r="P458" s="336"/>
      <c r="Q458" s="336"/>
      <c r="R458" s="336"/>
      <c r="S458" s="336"/>
      <c r="T458" s="336"/>
      <c r="U458" s="336"/>
      <c r="V458" s="336"/>
      <c r="W458" s="336"/>
      <c r="X458" s="336"/>
      <c r="Y458" s="336"/>
      <c r="Z458" s="336"/>
      <c r="AA458" s="336"/>
      <c r="AB458" s="336"/>
      <c r="AC458" s="336"/>
      <c r="AD458" s="336"/>
    </row>
    <row r="459" spans="2:30" ht="15" customHeight="1">
      <c r="B459" s="637"/>
      <c r="C459" s="640" t="s">
        <v>1154</v>
      </c>
      <c r="D459" s="640" t="s">
        <v>1443</v>
      </c>
      <c r="E459" s="501" t="s">
        <v>549</v>
      </c>
      <c r="F459" s="502">
        <v>16.049999999999997</v>
      </c>
      <c r="G459" s="503">
        <v>1</v>
      </c>
      <c r="H459" s="493"/>
      <c r="I459" s="647"/>
      <c r="J459" s="684" t="s">
        <v>1154</v>
      </c>
      <c r="K459" s="684" t="s">
        <v>1443</v>
      </c>
      <c r="L459" s="482" t="s">
        <v>549</v>
      </c>
      <c r="M459" s="483">
        <v>16.049999999999997</v>
      </c>
      <c r="N459" s="486">
        <v>1</v>
      </c>
      <c r="O459" s="472"/>
      <c r="P459" s="336"/>
      <c r="Q459" s="336"/>
      <c r="R459" s="336"/>
      <c r="S459" s="336"/>
      <c r="T459" s="336"/>
      <c r="U459" s="336"/>
      <c r="V459" s="336"/>
      <c r="W459" s="336"/>
      <c r="X459" s="336"/>
      <c r="Y459" s="336"/>
      <c r="Z459" s="336"/>
      <c r="AA459" s="336"/>
      <c r="AB459" s="336"/>
      <c r="AC459" s="336"/>
      <c r="AD459" s="336"/>
    </row>
    <row r="460" spans="2:30" ht="15" customHeight="1">
      <c r="B460" s="637"/>
      <c r="C460" s="640"/>
      <c r="D460" s="640"/>
      <c r="E460" s="501" t="s">
        <v>550</v>
      </c>
      <c r="F460" s="502">
        <v>14.639999999999999</v>
      </c>
      <c r="G460" s="503">
        <v>0.91214953271028032</v>
      </c>
      <c r="H460" s="493"/>
      <c r="I460" s="647"/>
      <c r="J460" s="684"/>
      <c r="K460" s="684"/>
      <c r="L460" s="482" t="s">
        <v>550</v>
      </c>
      <c r="M460" s="483">
        <v>14.639999999999999</v>
      </c>
      <c r="N460" s="486">
        <v>0.91214953271028032</v>
      </c>
      <c r="O460" s="472"/>
      <c r="P460" s="336"/>
      <c r="Q460" s="336"/>
      <c r="R460" s="336"/>
      <c r="S460" s="336"/>
      <c r="T460" s="336"/>
      <c r="U460" s="336"/>
      <c r="V460" s="336"/>
      <c r="W460" s="336"/>
      <c r="X460" s="336"/>
      <c r="Y460" s="336"/>
      <c r="Z460" s="336"/>
      <c r="AA460" s="336"/>
      <c r="AB460" s="336"/>
      <c r="AC460" s="336"/>
      <c r="AD460" s="336"/>
    </row>
    <row r="461" spans="2:30">
      <c r="B461" s="637"/>
      <c r="C461" s="640"/>
      <c r="D461" s="640"/>
      <c r="E461" s="501" t="s">
        <v>551</v>
      </c>
      <c r="F461" s="502">
        <v>1.41</v>
      </c>
      <c r="G461" s="503">
        <v>8.7850467289719625E-2</v>
      </c>
      <c r="H461" s="493"/>
      <c r="I461" s="647"/>
      <c r="J461" s="684"/>
      <c r="K461" s="684"/>
      <c r="L461" s="482" t="s">
        <v>551</v>
      </c>
      <c r="M461" s="483">
        <v>1.41</v>
      </c>
      <c r="N461" s="486">
        <v>8.7850467289719625E-2</v>
      </c>
      <c r="O461" s="472"/>
      <c r="P461" s="336"/>
      <c r="Q461" s="336"/>
      <c r="R461" s="336"/>
      <c r="S461" s="336"/>
      <c r="T461" s="336"/>
      <c r="U461" s="336"/>
      <c r="V461" s="336"/>
      <c r="W461" s="336"/>
      <c r="X461" s="336"/>
      <c r="Y461" s="336"/>
      <c r="Z461" s="336"/>
      <c r="AA461" s="336"/>
      <c r="AB461" s="336"/>
      <c r="AC461" s="336"/>
      <c r="AD461" s="336"/>
    </row>
    <row r="462" spans="2:30" ht="15" customHeight="1">
      <c r="B462" s="637"/>
      <c r="C462" s="640" t="s">
        <v>1155</v>
      </c>
      <c r="D462" s="640" t="s">
        <v>1443</v>
      </c>
      <c r="E462" s="501" t="s">
        <v>549</v>
      </c>
      <c r="F462" s="502">
        <v>22.68</v>
      </c>
      <c r="G462" s="503">
        <v>1</v>
      </c>
      <c r="H462" s="493"/>
      <c r="I462" s="647"/>
      <c r="J462" s="684" t="s">
        <v>1155</v>
      </c>
      <c r="K462" s="684" t="s">
        <v>1443</v>
      </c>
      <c r="L462" s="482" t="s">
        <v>549</v>
      </c>
      <c r="M462" s="483">
        <v>22.68</v>
      </c>
      <c r="N462" s="486">
        <v>1</v>
      </c>
      <c r="O462" s="472"/>
      <c r="P462" s="336"/>
      <c r="Q462" s="336"/>
      <c r="R462" s="336"/>
      <c r="S462" s="336"/>
      <c r="T462" s="336"/>
      <c r="U462" s="336"/>
      <c r="V462" s="336"/>
      <c r="W462" s="336"/>
      <c r="X462" s="336"/>
      <c r="Y462" s="336"/>
      <c r="Z462" s="336"/>
      <c r="AA462" s="336"/>
      <c r="AB462" s="336"/>
      <c r="AC462" s="336"/>
      <c r="AD462" s="336"/>
    </row>
    <row r="463" spans="2:30" ht="15" customHeight="1">
      <c r="B463" s="637"/>
      <c r="C463" s="640"/>
      <c r="D463" s="640"/>
      <c r="E463" s="501" t="s">
        <v>550</v>
      </c>
      <c r="F463" s="502">
        <v>22.68</v>
      </c>
      <c r="G463" s="503">
        <v>1</v>
      </c>
      <c r="H463" s="493"/>
      <c r="I463" s="647"/>
      <c r="J463" s="684"/>
      <c r="K463" s="684"/>
      <c r="L463" s="482" t="s">
        <v>550</v>
      </c>
      <c r="M463" s="483">
        <v>22.68</v>
      </c>
      <c r="N463" s="486">
        <v>1</v>
      </c>
      <c r="O463" s="472"/>
      <c r="P463" s="336"/>
      <c r="Q463" s="336"/>
      <c r="R463" s="336"/>
      <c r="S463" s="336"/>
      <c r="T463" s="336"/>
      <c r="U463" s="336"/>
      <c r="V463" s="336"/>
      <c r="W463" s="336"/>
      <c r="X463" s="336"/>
      <c r="Y463" s="336"/>
      <c r="Z463" s="336"/>
      <c r="AA463" s="336"/>
      <c r="AB463" s="336"/>
      <c r="AC463" s="336"/>
      <c r="AD463" s="336"/>
    </row>
    <row r="464" spans="2:30" ht="15" customHeight="1">
      <c r="B464" s="637"/>
      <c r="C464" s="640" t="s">
        <v>1157</v>
      </c>
      <c r="D464" s="640" t="s">
        <v>1443</v>
      </c>
      <c r="E464" s="501" t="s">
        <v>549</v>
      </c>
      <c r="F464" s="502">
        <v>19.900000000000002</v>
      </c>
      <c r="G464" s="503">
        <v>1</v>
      </c>
      <c r="H464" s="493"/>
      <c r="I464" s="647"/>
      <c r="J464" s="684" t="s">
        <v>1157</v>
      </c>
      <c r="K464" s="684" t="s">
        <v>1443</v>
      </c>
      <c r="L464" s="482" t="s">
        <v>549</v>
      </c>
      <c r="M464" s="483">
        <v>19.900000000000002</v>
      </c>
      <c r="N464" s="486">
        <v>1</v>
      </c>
      <c r="O464" s="472"/>
      <c r="P464" s="336"/>
      <c r="Q464" s="336"/>
      <c r="R464" s="336"/>
      <c r="S464" s="336"/>
      <c r="T464" s="336"/>
      <c r="U464" s="336"/>
      <c r="V464" s="336"/>
      <c r="W464" s="336"/>
      <c r="X464" s="336"/>
      <c r="Y464" s="336"/>
      <c r="Z464" s="336"/>
      <c r="AA464" s="336"/>
      <c r="AB464" s="336"/>
      <c r="AC464" s="336"/>
      <c r="AD464" s="336"/>
    </row>
    <row r="465" spans="2:30">
      <c r="B465" s="637"/>
      <c r="C465" s="640"/>
      <c r="D465" s="640"/>
      <c r="E465" s="501" t="s">
        <v>550</v>
      </c>
      <c r="F465" s="502">
        <v>19.900000000000002</v>
      </c>
      <c r="G465" s="503">
        <v>1</v>
      </c>
      <c r="H465" s="493"/>
      <c r="I465" s="647"/>
      <c r="J465" s="684"/>
      <c r="K465" s="684"/>
      <c r="L465" s="482" t="s">
        <v>550</v>
      </c>
      <c r="M465" s="483">
        <v>19.900000000000002</v>
      </c>
      <c r="N465" s="486">
        <v>1</v>
      </c>
      <c r="O465" s="472"/>
      <c r="P465" s="336"/>
      <c r="Q465" s="336"/>
      <c r="R465" s="336"/>
      <c r="S465" s="336"/>
      <c r="T465" s="336"/>
      <c r="U465" s="336"/>
      <c r="V465" s="336"/>
      <c r="W465" s="336"/>
      <c r="X465" s="336"/>
      <c r="Y465" s="336"/>
      <c r="Z465" s="336"/>
      <c r="AA465" s="336"/>
      <c r="AB465" s="336"/>
      <c r="AC465" s="336"/>
      <c r="AD465" s="336"/>
    </row>
    <row r="466" spans="2:30" ht="15" customHeight="1">
      <c r="B466" s="637"/>
      <c r="C466" s="640" t="s">
        <v>1156</v>
      </c>
      <c r="D466" s="640" t="s">
        <v>1443</v>
      </c>
      <c r="E466" s="501" t="s">
        <v>549</v>
      </c>
      <c r="F466" s="502">
        <v>33.28</v>
      </c>
      <c r="G466" s="503">
        <v>1</v>
      </c>
      <c r="H466" s="493"/>
      <c r="I466" s="647"/>
      <c r="J466" s="684" t="s">
        <v>1156</v>
      </c>
      <c r="K466" s="684" t="s">
        <v>1443</v>
      </c>
      <c r="L466" s="482" t="s">
        <v>549</v>
      </c>
      <c r="M466" s="483">
        <v>33.28</v>
      </c>
      <c r="N466" s="486">
        <v>1</v>
      </c>
      <c r="O466" s="472"/>
      <c r="P466" s="336"/>
      <c r="Q466" s="336"/>
      <c r="R466" s="336"/>
      <c r="S466" s="336"/>
      <c r="T466" s="336"/>
      <c r="U466" s="336"/>
      <c r="V466" s="336"/>
      <c r="W466" s="336"/>
      <c r="X466" s="336"/>
      <c r="Y466" s="336"/>
      <c r="Z466" s="336"/>
      <c r="AA466" s="336"/>
      <c r="AB466" s="336"/>
      <c r="AC466" s="336"/>
      <c r="AD466" s="336"/>
    </row>
    <row r="467" spans="2:30">
      <c r="B467" s="637"/>
      <c r="C467" s="640"/>
      <c r="D467" s="640"/>
      <c r="E467" s="501" t="s">
        <v>550</v>
      </c>
      <c r="F467" s="502">
        <v>28.52</v>
      </c>
      <c r="G467" s="503">
        <v>0.85697115384615385</v>
      </c>
      <c r="H467" s="493"/>
      <c r="I467" s="647"/>
      <c r="J467" s="684"/>
      <c r="K467" s="684"/>
      <c r="L467" s="482" t="s">
        <v>550</v>
      </c>
      <c r="M467" s="483">
        <v>28.52</v>
      </c>
      <c r="N467" s="486">
        <v>0.85697115384615385</v>
      </c>
      <c r="O467" s="472"/>
      <c r="P467" s="336"/>
      <c r="Q467" s="336"/>
      <c r="R467" s="336"/>
      <c r="S467" s="336"/>
      <c r="T467" s="336"/>
      <c r="U467" s="336"/>
      <c r="V467" s="336"/>
      <c r="W467" s="336"/>
      <c r="X467" s="336"/>
      <c r="Y467" s="336"/>
      <c r="Z467" s="336"/>
      <c r="AA467" s="336"/>
      <c r="AB467" s="336"/>
      <c r="AC467" s="336"/>
      <c r="AD467" s="336"/>
    </row>
    <row r="468" spans="2:30" ht="15.75" thickBot="1">
      <c r="B468" s="638"/>
      <c r="C468" s="641"/>
      <c r="D468" s="641"/>
      <c r="E468" s="504" t="s">
        <v>551</v>
      </c>
      <c r="F468" s="505">
        <v>4.76</v>
      </c>
      <c r="G468" s="506">
        <v>0.14302884615384615</v>
      </c>
      <c r="H468" s="493"/>
      <c r="I468" s="648"/>
      <c r="J468" s="689"/>
      <c r="K468" s="689"/>
      <c r="L468" s="487" t="s">
        <v>551</v>
      </c>
      <c r="M468" s="488">
        <v>4.76</v>
      </c>
      <c r="N468" s="491">
        <v>0.14302884615384615</v>
      </c>
      <c r="O468" s="472"/>
      <c r="P468" s="336"/>
      <c r="Q468" s="336"/>
      <c r="R468" s="336"/>
      <c r="S468" s="336"/>
      <c r="T468" s="336"/>
      <c r="U468" s="336"/>
      <c r="V468" s="336"/>
      <c r="W468" s="336"/>
      <c r="X468" s="336"/>
      <c r="Y468" s="336"/>
      <c r="Z468" s="336"/>
      <c r="AA468" s="336"/>
      <c r="AB468" s="336"/>
      <c r="AC468" s="336"/>
      <c r="AD468" s="336"/>
    </row>
    <row r="469" spans="2:30" ht="39.75" customHeight="1" thickTop="1">
      <c r="B469" s="640" t="s">
        <v>1444</v>
      </c>
      <c r="C469" s="640"/>
      <c r="D469" s="640"/>
      <c r="E469" s="640"/>
      <c r="F469" s="640"/>
      <c r="G469" s="640"/>
      <c r="H469" s="493"/>
      <c r="I469" s="684" t="s">
        <v>1498</v>
      </c>
      <c r="J469" s="684"/>
      <c r="K469" s="684"/>
      <c r="L469" s="684"/>
      <c r="M469" s="684"/>
      <c r="N469" s="684"/>
      <c r="O469" s="472"/>
      <c r="P469" s="336"/>
      <c r="Q469" s="336"/>
      <c r="R469" s="336"/>
      <c r="S469" s="336"/>
      <c r="T469" s="336"/>
      <c r="U469" s="336"/>
      <c r="V469" s="336"/>
      <c r="W469" s="336"/>
      <c r="X469" s="336"/>
      <c r="Y469" s="336"/>
      <c r="Z469" s="336"/>
      <c r="AA469" s="336"/>
      <c r="AB469" s="336"/>
      <c r="AC469" s="336"/>
      <c r="AD469" s="336"/>
    </row>
    <row r="470" spans="2:30" ht="42" customHeight="1">
      <c r="B470" s="507"/>
      <c r="C470" s="507"/>
      <c r="D470" s="507"/>
      <c r="E470" s="507"/>
      <c r="F470" s="507"/>
      <c r="G470" s="336"/>
      <c r="H470" s="336"/>
      <c r="I470" s="336"/>
      <c r="J470" s="336"/>
      <c r="K470" s="336"/>
      <c r="L470" s="336"/>
      <c r="M470" s="336"/>
      <c r="N470" s="336"/>
      <c r="O470" s="336"/>
      <c r="P470" s="336"/>
      <c r="Q470" s="336"/>
      <c r="R470" s="336"/>
      <c r="S470" s="336"/>
      <c r="T470" s="336"/>
      <c r="U470" s="336"/>
      <c r="V470" s="336"/>
      <c r="W470" s="336"/>
      <c r="X470" s="336"/>
      <c r="Y470" s="336"/>
      <c r="Z470" s="336"/>
      <c r="AA470" s="336"/>
      <c r="AB470" s="336"/>
      <c r="AC470" s="336"/>
      <c r="AD470" s="336"/>
    </row>
    <row r="471" spans="2:30">
      <c r="B471" s="336"/>
      <c r="C471" s="336"/>
      <c r="D471" s="336"/>
      <c r="E471" s="336"/>
      <c r="F471" s="336"/>
      <c r="G471" s="336"/>
      <c r="H471" s="336"/>
      <c r="I471" s="336"/>
      <c r="J471" s="336"/>
      <c r="K471" s="336"/>
      <c r="L471" s="336"/>
      <c r="M471" s="336"/>
      <c r="N471" s="336"/>
      <c r="O471" s="336"/>
      <c r="P471" s="336"/>
      <c r="Q471" s="336"/>
      <c r="R471" s="336"/>
      <c r="S471" s="336"/>
      <c r="T471" s="336"/>
      <c r="U471" s="336"/>
      <c r="V471" s="336"/>
      <c r="W471" s="336"/>
      <c r="X471" s="336"/>
      <c r="Y471" s="336"/>
      <c r="Z471" s="336"/>
      <c r="AA471" s="336"/>
      <c r="AB471" s="336"/>
      <c r="AC471" s="336"/>
      <c r="AD471" s="336"/>
    </row>
    <row r="472" spans="2:30" ht="15.75" thickBot="1">
      <c r="B472" s="559" t="s">
        <v>845</v>
      </c>
      <c r="C472" s="559"/>
      <c r="D472" s="559"/>
      <c r="E472" s="559"/>
      <c r="F472" s="336"/>
      <c r="G472" s="336"/>
      <c r="H472" s="336"/>
      <c r="I472" s="336"/>
      <c r="J472" s="336"/>
      <c r="K472" s="336"/>
      <c r="L472" s="336"/>
      <c r="M472" s="336"/>
      <c r="N472" s="336"/>
      <c r="O472" s="336"/>
      <c r="P472" s="336"/>
      <c r="Q472" s="336"/>
      <c r="R472" s="336"/>
      <c r="S472" s="336"/>
      <c r="T472" s="336"/>
      <c r="U472" s="336"/>
      <c r="V472" s="336"/>
      <c r="W472" s="336"/>
      <c r="X472" s="336"/>
      <c r="Y472" s="336"/>
      <c r="Z472" s="336"/>
      <c r="AA472" s="336"/>
      <c r="AB472" s="336"/>
      <c r="AC472" s="336"/>
      <c r="AD472" s="336"/>
    </row>
    <row r="473" spans="2:30" ht="26.25" thickTop="1" thickBot="1">
      <c r="B473" s="560" t="s">
        <v>546</v>
      </c>
      <c r="C473" s="561"/>
      <c r="D473" s="339" t="s">
        <v>547</v>
      </c>
      <c r="E473" s="340" t="s">
        <v>548</v>
      </c>
      <c r="F473" s="336"/>
      <c r="G473" s="336"/>
      <c r="H473" s="336"/>
      <c r="I473" s="336"/>
      <c r="J473" s="336"/>
      <c r="K473" s="336"/>
      <c r="L473" s="336"/>
      <c r="M473" s="336"/>
      <c r="N473" s="336"/>
      <c r="O473" s="336"/>
      <c r="P473" s="336"/>
      <c r="Q473" s="336"/>
      <c r="R473" s="336"/>
      <c r="S473" s="336"/>
      <c r="T473" s="336"/>
      <c r="U473" s="336"/>
      <c r="V473" s="336"/>
      <c r="W473" s="336"/>
      <c r="X473" s="336"/>
      <c r="Y473" s="336"/>
      <c r="Z473" s="336"/>
      <c r="AA473" s="336"/>
      <c r="AB473" s="336"/>
      <c r="AC473" s="336"/>
      <c r="AD473" s="336"/>
    </row>
    <row r="474" spans="2:30" ht="15.75" thickTop="1">
      <c r="B474" s="555" t="s">
        <v>846</v>
      </c>
      <c r="C474" s="341" t="s">
        <v>549</v>
      </c>
      <c r="D474" s="342">
        <v>3555.0700000000047</v>
      </c>
      <c r="E474" s="343">
        <v>1</v>
      </c>
      <c r="F474" s="336"/>
      <c r="G474" s="336"/>
      <c r="H474" s="336"/>
      <c r="I474" s="336"/>
      <c r="J474" s="336"/>
      <c r="K474" s="336"/>
      <c r="L474" s="336"/>
      <c r="M474" s="336"/>
      <c r="N474" s="336"/>
      <c r="O474" s="336"/>
      <c r="P474" s="336"/>
      <c r="Q474" s="336"/>
      <c r="R474" s="336"/>
      <c r="S474" s="336"/>
      <c r="T474" s="336"/>
      <c r="U474" s="336"/>
      <c r="V474" s="336"/>
      <c r="W474" s="336"/>
      <c r="X474" s="336"/>
      <c r="Y474" s="336"/>
      <c r="Z474" s="336"/>
      <c r="AA474" s="336"/>
      <c r="AB474" s="336"/>
      <c r="AC474" s="336"/>
      <c r="AD474" s="336"/>
    </row>
    <row r="475" spans="2:30">
      <c r="B475" s="556"/>
      <c r="C475" s="344" t="s">
        <v>550</v>
      </c>
      <c r="D475" s="324">
        <v>3278.5900000000051</v>
      </c>
      <c r="E475" s="325">
        <v>0.92222937944963135</v>
      </c>
      <c r="F475" s="336"/>
      <c r="G475" s="336"/>
      <c r="H475" s="336"/>
      <c r="I475" s="336"/>
      <c r="J475" s="336"/>
      <c r="K475" s="336"/>
      <c r="L475" s="336"/>
      <c r="M475" s="336"/>
      <c r="N475" s="336"/>
      <c r="O475" s="336"/>
      <c r="P475" s="336"/>
      <c r="Q475" s="336"/>
      <c r="R475" s="336"/>
      <c r="S475" s="336"/>
      <c r="T475" s="336"/>
      <c r="U475" s="336"/>
      <c r="V475" s="336"/>
      <c r="W475" s="336"/>
      <c r="X475" s="336"/>
      <c r="Y475" s="336"/>
      <c r="Z475" s="336"/>
      <c r="AA475" s="336"/>
      <c r="AB475" s="336"/>
      <c r="AC475" s="336"/>
      <c r="AD475" s="336"/>
    </row>
    <row r="476" spans="2:30" ht="15.75" thickBot="1">
      <c r="B476" s="557"/>
      <c r="C476" s="345" t="s">
        <v>551</v>
      </c>
      <c r="D476" s="346">
        <v>276.48000000000013</v>
      </c>
      <c r="E476" s="347">
        <v>7.7770620550368846E-2</v>
      </c>
      <c r="F476" s="336"/>
      <c r="G476" s="336"/>
      <c r="H476" s="336"/>
      <c r="I476" s="336"/>
      <c r="J476" s="336"/>
      <c r="K476" s="336"/>
      <c r="L476" s="336"/>
      <c r="M476" s="336"/>
      <c r="N476" s="336"/>
      <c r="O476" s="336"/>
      <c r="P476" s="336"/>
      <c r="Q476" s="336"/>
      <c r="R476" s="336"/>
      <c r="S476" s="336"/>
      <c r="T476" s="336"/>
      <c r="U476" s="336"/>
      <c r="V476" s="336"/>
      <c r="W476" s="336"/>
      <c r="X476" s="336"/>
      <c r="Y476" s="336"/>
      <c r="Z476" s="336"/>
      <c r="AA476" s="336"/>
      <c r="AB476" s="336"/>
      <c r="AC476" s="336"/>
      <c r="AD476" s="336"/>
    </row>
    <row r="477" spans="2:30" ht="27.75" customHeight="1" thickTop="1">
      <c r="B477" s="558" t="s">
        <v>847</v>
      </c>
      <c r="C477" s="558"/>
      <c r="D477" s="558"/>
      <c r="E477" s="558"/>
      <c r="F477" s="336"/>
      <c r="G477" s="336"/>
      <c r="H477" s="336"/>
      <c r="I477" s="336"/>
      <c r="J477" s="336"/>
      <c r="K477" s="336"/>
      <c r="L477" s="336"/>
      <c r="M477" s="336"/>
      <c r="N477" s="336"/>
      <c r="O477" s="336"/>
      <c r="P477" s="336"/>
      <c r="Q477" s="336"/>
      <c r="R477" s="336"/>
      <c r="S477" s="336"/>
      <c r="T477" s="336"/>
      <c r="U477" s="336"/>
      <c r="V477" s="336"/>
      <c r="W477" s="336"/>
      <c r="X477" s="336"/>
      <c r="Y477" s="336"/>
      <c r="Z477" s="336"/>
      <c r="AA477" s="336"/>
      <c r="AB477" s="336"/>
      <c r="AC477" s="336"/>
      <c r="AD477" s="336"/>
    </row>
    <row r="478" spans="2:30">
      <c r="B478" s="336"/>
      <c r="C478" s="336"/>
      <c r="D478" s="336"/>
      <c r="E478" s="336"/>
      <c r="F478" s="336"/>
      <c r="G478" s="336"/>
      <c r="H478" s="336"/>
      <c r="I478" s="336"/>
      <c r="J478" s="336"/>
      <c r="K478" s="336"/>
      <c r="L478" s="336"/>
      <c r="M478" s="336"/>
      <c r="N478" s="336"/>
      <c r="O478" s="336"/>
      <c r="P478" s="336"/>
      <c r="Q478" s="336"/>
      <c r="R478" s="336"/>
      <c r="S478" s="336"/>
      <c r="T478" s="336"/>
      <c r="U478" s="336"/>
      <c r="V478" s="336"/>
      <c r="W478" s="336"/>
      <c r="X478" s="336"/>
      <c r="Y478" s="336"/>
      <c r="Z478" s="336"/>
      <c r="AA478" s="336"/>
      <c r="AB478" s="336"/>
      <c r="AC478" s="336"/>
      <c r="AD478" s="336"/>
    </row>
    <row r="479" spans="2:30" ht="15.75" thickBot="1">
      <c r="B479" s="559" t="s">
        <v>848</v>
      </c>
      <c r="C479" s="559"/>
      <c r="D479" s="559"/>
      <c r="E479" s="559"/>
      <c r="F479" s="336"/>
      <c r="G479" s="336"/>
      <c r="H479" s="336"/>
      <c r="I479" s="336"/>
      <c r="J479" s="336"/>
      <c r="K479" s="336"/>
      <c r="L479" s="336"/>
      <c r="M479" s="336"/>
      <c r="N479" s="336"/>
      <c r="O479" s="336"/>
      <c r="P479" s="336"/>
      <c r="Q479" s="336"/>
      <c r="R479" s="336"/>
      <c r="S479" s="336"/>
      <c r="T479" s="336"/>
      <c r="U479" s="336"/>
      <c r="V479" s="336"/>
      <c r="W479" s="336"/>
      <c r="X479" s="336"/>
      <c r="Y479" s="336"/>
      <c r="Z479" s="336"/>
      <c r="AA479" s="336"/>
      <c r="AB479" s="336"/>
      <c r="AC479" s="336"/>
      <c r="AD479" s="336"/>
    </row>
    <row r="480" spans="2:30" ht="26.25" thickTop="1" thickBot="1">
      <c r="B480" s="560" t="s">
        <v>546</v>
      </c>
      <c r="C480" s="561"/>
      <c r="D480" s="339" t="s">
        <v>547</v>
      </c>
      <c r="E480" s="340" t="s">
        <v>548</v>
      </c>
      <c r="F480" s="336"/>
      <c r="G480" s="336"/>
      <c r="H480" s="336"/>
      <c r="I480" s="336"/>
      <c r="J480" s="336"/>
      <c r="K480" s="336"/>
      <c r="L480" s="336"/>
      <c r="M480" s="336"/>
      <c r="N480" s="336"/>
      <c r="O480" s="336"/>
      <c r="P480" s="336"/>
      <c r="Q480" s="336"/>
      <c r="R480" s="336"/>
      <c r="S480" s="336"/>
      <c r="T480" s="336"/>
      <c r="U480" s="336"/>
      <c r="V480" s="336"/>
      <c r="W480" s="336"/>
      <c r="X480" s="336"/>
      <c r="Y480" s="336"/>
      <c r="Z480" s="336"/>
      <c r="AA480" s="336"/>
      <c r="AB480" s="336"/>
      <c r="AC480" s="336"/>
      <c r="AD480" s="336"/>
    </row>
    <row r="481" spans="2:30" ht="15.75" thickTop="1">
      <c r="B481" s="555" t="s">
        <v>849</v>
      </c>
      <c r="C481" s="341" t="s">
        <v>549</v>
      </c>
      <c r="D481" s="342">
        <v>200.56000000000003</v>
      </c>
      <c r="E481" s="343">
        <v>1</v>
      </c>
      <c r="F481" s="336"/>
      <c r="G481" s="336"/>
      <c r="H481" s="336"/>
      <c r="I481" s="336"/>
      <c r="J481" s="336"/>
      <c r="K481" s="336"/>
      <c r="L481" s="336"/>
      <c r="M481" s="336"/>
      <c r="N481" s="336"/>
      <c r="O481" s="336"/>
      <c r="P481" s="336"/>
      <c r="Q481" s="336"/>
      <c r="R481" s="336"/>
      <c r="S481" s="336"/>
      <c r="T481" s="336"/>
      <c r="U481" s="336"/>
      <c r="V481" s="336"/>
      <c r="W481" s="336"/>
      <c r="X481" s="336"/>
      <c r="Y481" s="336"/>
      <c r="Z481" s="336"/>
      <c r="AA481" s="336"/>
      <c r="AB481" s="336"/>
      <c r="AC481" s="336"/>
      <c r="AD481" s="336"/>
    </row>
    <row r="482" spans="2:30">
      <c r="B482" s="556"/>
      <c r="C482" s="344" t="s">
        <v>850</v>
      </c>
      <c r="D482" s="324">
        <v>17.850000000000001</v>
      </c>
      <c r="E482" s="325">
        <v>8.9000797766254483E-2</v>
      </c>
      <c r="F482" s="336"/>
      <c r="G482" s="336"/>
      <c r="H482" s="336"/>
      <c r="I482" s="336"/>
      <c r="J482" s="336"/>
      <c r="K482" s="336"/>
      <c r="L482" s="336"/>
      <c r="M482" s="336"/>
      <c r="N482" s="336"/>
      <c r="O482" s="336"/>
      <c r="P482" s="336"/>
      <c r="Q482" s="336"/>
      <c r="R482" s="336"/>
      <c r="S482" s="336"/>
      <c r="T482" s="336"/>
      <c r="U482" s="336"/>
      <c r="V482" s="336"/>
      <c r="W482" s="336"/>
      <c r="X482" s="336"/>
      <c r="Y482" s="336"/>
      <c r="Z482" s="336"/>
      <c r="AA482" s="336"/>
      <c r="AB482" s="336"/>
      <c r="AC482" s="336"/>
      <c r="AD482" s="336"/>
    </row>
    <row r="483" spans="2:30">
      <c r="B483" s="556"/>
      <c r="C483" s="344" t="s">
        <v>851</v>
      </c>
      <c r="D483" s="324">
        <v>81.150000000000006</v>
      </c>
      <c r="E483" s="325">
        <v>0.40461707219784598</v>
      </c>
      <c r="F483" s="336"/>
      <c r="G483" s="336"/>
      <c r="H483" s="336"/>
      <c r="I483" s="336"/>
      <c r="J483" s="336"/>
      <c r="K483" s="336"/>
      <c r="L483" s="336"/>
      <c r="M483" s="336"/>
      <c r="N483" s="336"/>
      <c r="O483" s="336"/>
      <c r="P483" s="336"/>
      <c r="Q483" s="336"/>
      <c r="R483" s="336"/>
      <c r="S483" s="336"/>
      <c r="T483" s="336"/>
      <c r="U483" s="336"/>
      <c r="V483" s="336"/>
      <c r="W483" s="336"/>
      <c r="X483" s="336"/>
      <c r="Y483" s="336"/>
      <c r="Z483" s="336"/>
      <c r="AA483" s="336"/>
      <c r="AB483" s="336"/>
      <c r="AC483" s="336"/>
      <c r="AD483" s="336"/>
    </row>
    <row r="484" spans="2:30">
      <c r="B484" s="556"/>
      <c r="C484" s="344" t="s">
        <v>815</v>
      </c>
      <c r="D484" s="324">
        <v>12.420000000000002</v>
      </c>
      <c r="E484" s="325">
        <v>6.1926605504587152E-2</v>
      </c>
      <c r="F484" s="336"/>
      <c r="G484" s="336"/>
      <c r="H484" s="336"/>
      <c r="I484" s="336"/>
      <c r="J484" s="336"/>
      <c r="K484" s="336"/>
      <c r="L484" s="336"/>
      <c r="M484" s="336"/>
      <c r="N484" s="336"/>
      <c r="O484" s="336"/>
      <c r="P484" s="336"/>
      <c r="Q484" s="336"/>
      <c r="R484" s="336"/>
      <c r="S484" s="336"/>
      <c r="T484" s="336"/>
      <c r="U484" s="336"/>
      <c r="V484" s="336"/>
      <c r="W484" s="336"/>
      <c r="X484" s="336"/>
      <c r="Y484" s="336"/>
      <c r="Z484" s="336"/>
      <c r="AA484" s="336"/>
      <c r="AB484" s="336"/>
      <c r="AC484" s="336"/>
      <c r="AD484" s="336"/>
    </row>
    <row r="485" spans="2:30">
      <c r="B485" s="556"/>
      <c r="C485" s="344" t="s">
        <v>852</v>
      </c>
      <c r="D485" s="324">
        <v>11.8</v>
      </c>
      <c r="E485" s="325">
        <v>5.883526126844834E-2</v>
      </c>
      <c r="F485" s="336"/>
      <c r="G485" s="336"/>
      <c r="H485" s="336"/>
      <c r="I485" s="336"/>
      <c r="J485" s="336"/>
      <c r="K485" s="336"/>
      <c r="L485" s="336"/>
      <c r="M485" s="336"/>
      <c r="N485" s="336"/>
      <c r="O485" s="336"/>
      <c r="P485" s="336"/>
      <c r="Q485" s="336"/>
      <c r="R485" s="336"/>
      <c r="S485" s="336"/>
      <c r="T485" s="336"/>
      <c r="U485" s="336"/>
      <c r="V485" s="336"/>
      <c r="W485" s="336"/>
      <c r="X485" s="336"/>
      <c r="Y485" s="336"/>
      <c r="Z485" s="336"/>
      <c r="AA485" s="336"/>
      <c r="AB485" s="336"/>
      <c r="AC485" s="336"/>
      <c r="AD485" s="336"/>
    </row>
    <row r="486" spans="2:30">
      <c r="B486" s="556"/>
      <c r="C486" s="344" t="s">
        <v>853</v>
      </c>
      <c r="D486" s="324">
        <v>49.09</v>
      </c>
      <c r="E486" s="325">
        <v>0.24476465895492619</v>
      </c>
      <c r="F486" s="336"/>
      <c r="G486" s="336"/>
      <c r="H486" s="336"/>
      <c r="I486" s="336"/>
      <c r="J486" s="336"/>
      <c r="K486" s="336"/>
      <c r="L486" s="336"/>
      <c r="M486" s="336"/>
      <c r="N486" s="336"/>
      <c r="O486" s="336"/>
      <c r="P486" s="336"/>
      <c r="Q486" s="336"/>
      <c r="R486" s="336"/>
      <c r="S486" s="336"/>
      <c r="T486" s="336"/>
      <c r="U486" s="336"/>
      <c r="V486" s="336"/>
      <c r="W486" s="336"/>
      <c r="X486" s="336"/>
      <c r="Y486" s="336"/>
      <c r="Z486" s="336"/>
      <c r="AA486" s="336"/>
      <c r="AB486" s="336"/>
      <c r="AC486" s="336"/>
      <c r="AD486" s="336"/>
    </row>
    <row r="487" spans="2:30" ht="24">
      <c r="B487" s="556"/>
      <c r="C487" s="344" t="s">
        <v>854</v>
      </c>
      <c r="D487" s="324">
        <v>1.4</v>
      </c>
      <c r="E487" s="416">
        <v>6.9804547267650566E-3</v>
      </c>
      <c r="F487" s="336"/>
      <c r="G487" s="336"/>
      <c r="H487" s="336"/>
      <c r="I487" s="336"/>
      <c r="J487" s="336"/>
      <c r="K487" s="336"/>
      <c r="L487" s="336"/>
      <c r="M487" s="336"/>
      <c r="N487" s="336"/>
      <c r="O487" s="336"/>
      <c r="P487" s="336"/>
      <c r="Q487" s="336"/>
      <c r="R487" s="336"/>
      <c r="S487" s="336"/>
      <c r="T487" s="336"/>
      <c r="U487" s="336"/>
      <c r="V487" s="336"/>
      <c r="W487" s="336"/>
      <c r="X487" s="336"/>
      <c r="Y487" s="336"/>
      <c r="Z487" s="336"/>
      <c r="AA487" s="336"/>
      <c r="AB487" s="336"/>
      <c r="AC487" s="336"/>
      <c r="AD487" s="336"/>
    </row>
    <row r="488" spans="2:30">
      <c r="B488" s="556"/>
      <c r="C488" s="344" t="s">
        <v>693</v>
      </c>
      <c r="D488" s="324">
        <v>13.55</v>
      </c>
      <c r="E488" s="325">
        <v>6.756082967690466E-2</v>
      </c>
      <c r="F488" s="336"/>
      <c r="G488" s="336"/>
      <c r="H488" s="336"/>
      <c r="I488" s="336"/>
      <c r="J488" s="336"/>
      <c r="K488" s="336"/>
      <c r="L488" s="336"/>
      <c r="M488" s="336"/>
      <c r="N488" s="336"/>
      <c r="O488" s="336"/>
      <c r="P488" s="336"/>
      <c r="Q488" s="336"/>
      <c r="R488" s="336"/>
      <c r="S488" s="336"/>
      <c r="T488" s="336"/>
      <c r="U488" s="336"/>
      <c r="V488" s="336"/>
      <c r="W488" s="336"/>
      <c r="X488" s="336"/>
      <c r="Y488" s="336"/>
      <c r="Z488" s="336"/>
      <c r="AA488" s="336"/>
      <c r="AB488" s="336"/>
      <c r="AC488" s="336"/>
      <c r="AD488" s="336"/>
    </row>
    <row r="489" spans="2:30">
      <c r="B489" s="556"/>
      <c r="C489" s="344" t="s">
        <v>855</v>
      </c>
      <c r="D489" s="324">
        <v>5.74</v>
      </c>
      <c r="E489" s="325">
        <v>2.8619864379736733E-2</v>
      </c>
      <c r="F489" s="336"/>
      <c r="G489" s="336"/>
      <c r="H489" s="336"/>
      <c r="I489" s="336"/>
      <c r="J489" s="336"/>
      <c r="K489" s="336"/>
      <c r="L489" s="336"/>
      <c r="M489" s="336"/>
      <c r="N489" s="336"/>
      <c r="O489" s="336"/>
      <c r="P489" s="336"/>
      <c r="Q489" s="336"/>
      <c r="R489" s="336"/>
      <c r="S489" s="336"/>
      <c r="T489" s="336"/>
      <c r="U489" s="336"/>
      <c r="V489" s="336"/>
      <c r="W489" s="336"/>
      <c r="X489" s="336"/>
      <c r="Y489" s="336"/>
      <c r="Z489" s="336"/>
      <c r="AA489" s="336"/>
      <c r="AB489" s="336"/>
      <c r="AC489" s="336"/>
      <c r="AD489" s="336"/>
    </row>
    <row r="490" spans="2:30">
      <c r="B490" s="556"/>
      <c r="C490" s="344" t="s">
        <v>856</v>
      </c>
      <c r="D490" s="324">
        <v>1.4</v>
      </c>
      <c r="E490" s="416">
        <v>6.9804547267650566E-3</v>
      </c>
      <c r="F490" s="336"/>
      <c r="G490" s="336"/>
      <c r="H490" s="336"/>
      <c r="I490" s="336"/>
      <c r="J490" s="336"/>
      <c r="K490" s="336"/>
      <c r="L490" s="336"/>
      <c r="M490" s="336"/>
      <c r="N490" s="336"/>
      <c r="O490" s="336"/>
      <c r="P490" s="336"/>
      <c r="Q490" s="336"/>
      <c r="R490" s="336"/>
      <c r="S490" s="336"/>
      <c r="T490" s="336"/>
      <c r="U490" s="336"/>
      <c r="V490" s="336"/>
      <c r="W490" s="336"/>
      <c r="X490" s="336"/>
      <c r="Y490" s="336"/>
      <c r="Z490" s="336"/>
      <c r="AA490" s="336"/>
      <c r="AB490" s="336"/>
      <c r="AC490" s="336"/>
      <c r="AD490" s="336"/>
    </row>
    <row r="491" spans="2:30" ht="15.75" thickBot="1">
      <c r="B491" s="557"/>
      <c r="C491" s="345" t="s">
        <v>582</v>
      </c>
      <c r="D491" s="346">
        <v>6.16</v>
      </c>
      <c r="E491" s="347">
        <v>3.0714000797766251E-2</v>
      </c>
      <c r="F491" s="336"/>
      <c r="G491" s="336"/>
      <c r="H491" s="336"/>
      <c r="I491" s="336"/>
      <c r="J491" s="336"/>
      <c r="K491" s="336"/>
      <c r="L491" s="336"/>
      <c r="M491" s="336"/>
      <c r="N491" s="336"/>
      <c r="O491" s="336"/>
      <c r="P491" s="336"/>
      <c r="Q491" s="336"/>
      <c r="R491" s="336"/>
      <c r="S491" s="336"/>
      <c r="T491" s="336"/>
      <c r="U491" s="336"/>
      <c r="V491" s="336"/>
      <c r="W491" s="336"/>
      <c r="X491" s="336"/>
      <c r="Y491" s="336"/>
      <c r="Z491" s="336"/>
      <c r="AA491" s="336"/>
      <c r="AB491" s="336"/>
      <c r="AC491" s="336"/>
      <c r="AD491" s="336"/>
    </row>
    <row r="492" spans="2:30" ht="15.75" thickTop="1">
      <c r="B492" s="558" t="s">
        <v>857</v>
      </c>
      <c r="C492" s="558"/>
      <c r="D492" s="558"/>
      <c r="E492" s="558"/>
      <c r="F492" s="336"/>
      <c r="G492" s="336"/>
      <c r="H492" s="336"/>
      <c r="I492" s="336"/>
      <c r="J492" s="336"/>
      <c r="K492" s="336"/>
      <c r="L492" s="336"/>
      <c r="M492" s="336"/>
      <c r="N492" s="336"/>
      <c r="O492" s="336"/>
      <c r="P492" s="336"/>
      <c r="Q492" s="336"/>
      <c r="R492" s="336"/>
      <c r="S492" s="336"/>
      <c r="T492" s="336"/>
      <c r="U492" s="336"/>
      <c r="V492" s="336"/>
      <c r="W492" s="336"/>
      <c r="X492" s="336"/>
      <c r="Y492" s="336"/>
      <c r="Z492" s="336"/>
      <c r="AA492" s="336"/>
      <c r="AB492" s="336"/>
      <c r="AC492" s="336"/>
      <c r="AD492" s="336"/>
    </row>
    <row r="493" spans="2:30">
      <c r="B493" s="336"/>
      <c r="C493" s="336"/>
      <c r="D493" s="336"/>
      <c r="E493" s="336"/>
      <c r="F493" s="336"/>
      <c r="G493" s="336"/>
      <c r="H493" s="336"/>
      <c r="I493" s="336"/>
      <c r="J493" s="336"/>
      <c r="K493" s="336"/>
      <c r="L493" s="336"/>
      <c r="M493" s="336"/>
      <c r="N493" s="336"/>
      <c r="O493" s="336"/>
      <c r="P493" s="336"/>
      <c r="Q493" s="336"/>
      <c r="R493" s="336"/>
      <c r="S493" s="336"/>
      <c r="T493" s="336"/>
      <c r="U493" s="336"/>
      <c r="V493" s="336"/>
      <c r="W493" s="336"/>
      <c r="X493" s="336"/>
      <c r="Y493" s="336"/>
      <c r="Z493" s="336"/>
      <c r="AA493" s="336"/>
      <c r="AB493" s="336"/>
      <c r="AC493" s="336"/>
      <c r="AD493" s="336"/>
    </row>
    <row r="494" spans="2:30" ht="15.75" thickBot="1">
      <c r="B494" s="559" t="s">
        <v>858</v>
      </c>
      <c r="C494" s="559"/>
      <c r="D494" s="559"/>
      <c r="E494" s="559"/>
      <c r="F494" s="336"/>
      <c r="G494" s="336"/>
      <c r="H494" s="336"/>
      <c r="I494" s="336"/>
      <c r="J494" s="336"/>
      <c r="K494" s="336"/>
      <c r="L494" s="336"/>
      <c r="M494" s="336"/>
      <c r="N494" s="336"/>
      <c r="O494" s="336"/>
      <c r="P494" s="336"/>
      <c r="Q494" s="336"/>
      <c r="R494" s="336"/>
      <c r="S494" s="336"/>
      <c r="T494" s="336"/>
      <c r="U494" s="336"/>
      <c r="V494" s="336"/>
      <c r="W494" s="336"/>
      <c r="X494" s="336"/>
      <c r="Y494" s="336"/>
      <c r="Z494" s="336"/>
      <c r="AA494" s="336"/>
      <c r="AB494" s="336"/>
      <c r="AC494" s="336"/>
      <c r="AD494" s="336"/>
    </row>
    <row r="495" spans="2:30" ht="26.25" thickTop="1" thickBot="1">
      <c r="B495" s="560" t="s">
        <v>546</v>
      </c>
      <c r="C495" s="561"/>
      <c r="D495" s="339" t="s">
        <v>547</v>
      </c>
      <c r="E495" s="340" t="s">
        <v>548</v>
      </c>
      <c r="F495" s="336"/>
      <c r="G495" s="336"/>
      <c r="H495" s="336"/>
      <c r="I495" s="336"/>
      <c r="J495" s="336"/>
      <c r="K495" s="336"/>
      <c r="L495" s="336"/>
      <c r="M495" s="336"/>
      <c r="N495" s="336"/>
      <c r="O495" s="336"/>
      <c r="P495" s="336"/>
      <c r="Q495" s="336"/>
      <c r="R495" s="336"/>
      <c r="S495" s="336"/>
      <c r="T495" s="336"/>
      <c r="U495" s="336"/>
      <c r="V495" s="336"/>
      <c r="W495" s="336"/>
      <c r="X495" s="336"/>
      <c r="Y495" s="336"/>
      <c r="Z495" s="336"/>
      <c r="AA495" s="336"/>
      <c r="AB495" s="336"/>
      <c r="AC495" s="336"/>
      <c r="AD495" s="336"/>
    </row>
    <row r="496" spans="2:30" ht="15.75" thickTop="1">
      <c r="B496" s="555" t="s">
        <v>1158</v>
      </c>
      <c r="C496" s="341" t="s">
        <v>549</v>
      </c>
      <c r="D496" s="342">
        <v>75.919999999999987</v>
      </c>
      <c r="E496" s="343">
        <v>1</v>
      </c>
      <c r="F496" s="336"/>
      <c r="G496" s="336"/>
      <c r="H496" s="336"/>
      <c r="I496" s="336"/>
      <c r="J496" s="336"/>
      <c r="K496" s="336"/>
      <c r="L496" s="336"/>
      <c r="M496" s="336"/>
      <c r="N496" s="336"/>
      <c r="O496" s="336"/>
      <c r="P496" s="336"/>
      <c r="Q496" s="336"/>
      <c r="R496" s="336"/>
      <c r="S496" s="336"/>
      <c r="T496" s="336"/>
      <c r="U496" s="336"/>
      <c r="V496" s="336"/>
      <c r="W496" s="336"/>
      <c r="X496" s="336"/>
      <c r="Y496" s="336"/>
      <c r="Z496" s="336"/>
      <c r="AA496" s="336"/>
      <c r="AB496" s="336"/>
      <c r="AC496" s="336"/>
      <c r="AD496" s="336"/>
    </row>
    <row r="497" spans="2:30">
      <c r="B497" s="556"/>
      <c r="C497" s="344" t="s">
        <v>850</v>
      </c>
      <c r="D497" s="324">
        <v>9.66</v>
      </c>
      <c r="E497" s="325">
        <v>0.1272391991570074</v>
      </c>
      <c r="F497" s="336"/>
      <c r="G497" s="336"/>
      <c r="H497" s="336"/>
      <c r="I497" s="336"/>
      <c r="J497" s="336"/>
      <c r="K497" s="336"/>
      <c r="L497" s="336"/>
      <c r="M497" s="336"/>
      <c r="N497" s="336"/>
      <c r="O497" s="336"/>
      <c r="P497" s="336"/>
      <c r="Q497" s="336"/>
      <c r="R497" s="336"/>
      <c r="S497" s="336"/>
      <c r="T497" s="336"/>
      <c r="U497" s="336"/>
      <c r="V497" s="336"/>
      <c r="W497" s="336"/>
      <c r="X497" s="336"/>
      <c r="Y497" s="336"/>
      <c r="Z497" s="336"/>
      <c r="AA497" s="336"/>
      <c r="AB497" s="336"/>
      <c r="AC497" s="336"/>
      <c r="AD497" s="336"/>
    </row>
    <row r="498" spans="2:30">
      <c r="B498" s="556"/>
      <c r="C498" s="344" t="s">
        <v>851</v>
      </c>
      <c r="D498" s="324">
        <v>17.239999999999998</v>
      </c>
      <c r="E498" s="325">
        <v>0.22708113804004218</v>
      </c>
      <c r="F498" s="336"/>
      <c r="G498" s="336"/>
      <c r="H498" s="336"/>
      <c r="I498" s="336"/>
      <c r="J498" s="336"/>
      <c r="K498" s="336"/>
      <c r="L498" s="336"/>
      <c r="M498" s="336"/>
      <c r="N498" s="336"/>
      <c r="O498" s="336"/>
      <c r="P498" s="336"/>
      <c r="Q498" s="336"/>
      <c r="R498" s="336"/>
      <c r="S498" s="336"/>
      <c r="T498" s="336"/>
      <c r="U498" s="336"/>
      <c r="V498" s="336"/>
      <c r="W498" s="336"/>
      <c r="X498" s="336"/>
      <c r="Y498" s="336"/>
      <c r="Z498" s="336"/>
      <c r="AA498" s="336"/>
      <c r="AB498" s="336"/>
      <c r="AC498" s="336"/>
      <c r="AD498" s="336"/>
    </row>
    <row r="499" spans="2:30">
      <c r="B499" s="556"/>
      <c r="C499" s="344" t="s">
        <v>815</v>
      </c>
      <c r="D499" s="324">
        <v>11.1</v>
      </c>
      <c r="E499" s="325">
        <v>0.14620653319283458</v>
      </c>
      <c r="F499" s="336"/>
      <c r="G499" s="336"/>
      <c r="H499" s="336"/>
      <c r="I499" s="336"/>
      <c r="J499" s="336"/>
      <c r="K499" s="336"/>
      <c r="L499" s="336"/>
      <c r="M499" s="336"/>
      <c r="N499" s="336"/>
      <c r="O499" s="336"/>
      <c r="P499" s="336"/>
      <c r="Q499" s="336"/>
      <c r="R499" s="336"/>
      <c r="S499" s="336"/>
      <c r="T499" s="336"/>
      <c r="U499" s="336"/>
      <c r="V499" s="336"/>
      <c r="W499" s="336"/>
      <c r="X499" s="336"/>
      <c r="Y499" s="336"/>
      <c r="Z499" s="336"/>
      <c r="AA499" s="336"/>
      <c r="AB499" s="336"/>
      <c r="AC499" s="336"/>
      <c r="AD499" s="336"/>
    </row>
    <row r="500" spans="2:30">
      <c r="B500" s="556"/>
      <c r="C500" s="344" t="s">
        <v>852</v>
      </c>
      <c r="D500" s="324">
        <v>3.2</v>
      </c>
      <c r="E500" s="325">
        <v>4.2149631190727094E-2</v>
      </c>
      <c r="F500" s="336"/>
      <c r="G500" s="336"/>
      <c r="H500" s="336"/>
      <c r="I500" s="336"/>
      <c r="J500" s="336"/>
      <c r="K500" s="336"/>
      <c r="L500" s="336"/>
      <c r="M500" s="336"/>
      <c r="N500" s="336"/>
      <c r="O500" s="336"/>
      <c r="P500" s="336"/>
      <c r="Q500" s="336"/>
      <c r="R500" s="336"/>
      <c r="S500" s="336"/>
      <c r="T500" s="336"/>
      <c r="U500" s="336"/>
      <c r="V500" s="336"/>
      <c r="W500" s="336"/>
      <c r="X500" s="336"/>
      <c r="Y500" s="336"/>
      <c r="Z500" s="336"/>
      <c r="AA500" s="336"/>
      <c r="AB500" s="336"/>
      <c r="AC500" s="336"/>
      <c r="AD500" s="336"/>
    </row>
    <row r="501" spans="2:30">
      <c r="B501" s="556"/>
      <c r="C501" s="344" t="s">
        <v>853</v>
      </c>
      <c r="D501" s="324">
        <v>19.699999999999996</v>
      </c>
      <c r="E501" s="325">
        <v>0.25948366701791359</v>
      </c>
      <c r="F501" s="336"/>
      <c r="G501" s="336"/>
      <c r="H501" s="336"/>
      <c r="I501" s="336"/>
      <c r="J501" s="336"/>
      <c r="K501" s="336"/>
      <c r="L501" s="336"/>
      <c r="M501" s="336"/>
      <c r="N501" s="336"/>
      <c r="O501" s="336"/>
      <c r="P501" s="336"/>
      <c r="Q501" s="336"/>
      <c r="R501" s="336"/>
      <c r="S501" s="336"/>
      <c r="T501" s="336"/>
      <c r="U501" s="336"/>
      <c r="V501" s="336"/>
      <c r="W501" s="336"/>
      <c r="X501" s="336"/>
      <c r="Y501" s="336"/>
      <c r="Z501" s="336"/>
      <c r="AA501" s="336"/>
      <c r="AB501" s="336"/>
      <c r="AC501" s="336"/>
      <c r="AD501" s="336"/>
    </row>
    <row r="502" spans="2:30">
      <c r="B502" s="556"/>
      <c r="C502" s="344" t="s">
        <v>693</v>
      </c>
      <c r="D502" s="324">
        <v>4.7699999999999996</v>
      </c>
      <c r="E502" s="325">
        <v>6.2829293993677565E-2</v>
      </c>
      <c r="F502" s="336"/>
      <c r="G502" s="336"/>
      <c r="H502" s="336"/>
      <c r="I502" s="336"/>
      <c r="J502" s="336"/>
      <c r="K502" s="336"/>
      <c r="L502" s="336"/>
      <c r="M502" s="336"/>
      <c r="N502" s="336"/>
      <c r="O502" s="336"/>
      <c r="P502" s="336"/>
      <c r="Q502" s="336"/>
      <c r="R502" s="336"/>
      <c r="S502" s="336"/>
      <c r="T502" s="336"/>
      <c r="U502" s="336"/>
      <c r="V502" s="336"/>
      <c r="W502" s="336"/>
      <c r="X502" s="336"/>
      <c r="Y502" s="336"/>
      <c r="Z502" s="336"/>
      <c r="AA502" s="336"/>
      <c r="AB502" s="336"/>
      <c r="AC502" s="336"/>
      <c r="AD502" s="336"/>
    </row>
    <row r="503" spans="2:30">
      <c r="B503" s="556"/>
      <c r="C503" s="344" t="s">
        <v>855</v>
      </c>
      <c r="D503" s="324">
        <v>7.28</v>
      </c>
      <c r="E503" s="325">
        <v>9.5890410958904132E-2</v>
      </c>
      <c r="F503" s="336"/>
      <c r="G503" s="336"/>
      <c r="H503" s="336"/>
      <c r="I503" s="336"/>
      <c r="J503" s="336"/>
      <c r="K503" s="336"/>
      <c r="L503" s="336"/>
      <c r="M503" s="336"/>
      <c r="N503" s="336"/>
      <c r="O503" s="336"/>
      <c r="P503" s="336"/>
      <c r="Q503" s="336"/>
      <c r="R503" s="336"/>
      <c r="S503" s="336"/>
      <c r="T503" s="336"/>
      <c r="U503" s="336"/>
      <c r="V503" s="336"/>
      <c r="W503" s="336"/>
      <c r="X503" s="336"/>
      <c r="Y503" s="336"/>
      <c r="Z503" s="336"/>
      <c r="AA503" s="336"/>
      <c r="AB503" s="336"/>
      <c r="AC503" s="336"/>
      <c r="AD503" s="336"/>
    </row>
    <row r="504" spans="2:30" ht="15.75" thickBot="1">
      <c r="B504" s="557"/>
      <c r="C504" s="345" t="s">
        <v>856</v>
      </c>
      <c r="D504" s="346">
        <v>2.97</v>
      </c>
      <c r="E504" s="347">
        <v>3.912012644889358E-2</v>
      </c>
      <c r="F504" s="336"/>
      <c r="G504" s="336"/>
      <c r="H504" s="336"/>
      <c r="I504" s="336"/>
      <c r="J504" s="336"/>
      <c r="K504" s="336"/>
      <c r="L504" s="336"/>
      <c r="M504" s="336"/>
      <c r="N504" s="336"/>
      <c r="O504" s="336"/>
      <c r="P504" s="336"/>
      <c r="Q504" s="336"/>
      <c r="R504" s="336"/>
      <c r="S504" s="336"/>
      <c r="T504" s="336"/>
      <c r="U504" s="336"/>
      <c r="V504" s="336"/>
      <c r="W504" s="336"/>
      <c r="X504" s="336"/>
      <c r="Y504" s="336"/>
      <c r="Z504" s="336"/>
      <c r="AA504" s="336"/>
      <c r="AB504" s="336"/>
      <c r="AC504" s="336"/>
      <c r="AD504" s="336"/>
    </row>
    <row r="505" spans="2:30" ht="15.75" thickTop="1">
      <c r="B505" s="558" t="s">
        <v>859</v>
      </c>
      <c r="C505" s="558"/>
      <c r="D505" s="558"/>
      <c r="E505" s="558"/>
      <c r="F505" s="336"/>
      <c r="G505" s="336"/>
      <c r="H505" s="336"/>
      <c r="I505" s="336"/>
      <c r="J505" s="336"/>
      <c r="K505" s="336"/>
      <c r="L505" s="336"/>
      <c r="M505" s="336"/>
      <c r="N505" s="336"/>
      <c r="O505" s="336"/>
      <c r="P505" s="336"/>
      <c r="Q505" s="336"/>
      <c r="R505" s="336"/>
      <c r="S505" s="336"/>
      <c r="T505" s="336"/>
      <c r="U505" s="336"/>
      <c r="V505" s="336"/>
      <c r="W505" s="336"/>
      <c r="X505" s="336"/>
      <c r="Y505" s="336"/>
      <c r="Z505" s="336"/>
      <c r="AA505" s="336"/>
      <c r="AB505" s="336"/>
      <c r="AC505" s="336"/>
      <c r="AD505" s="336"/>
    </row>
    <row r="506" spans="2:30">
      <c r="B506" s="336"/>
      <c r="C506" s="336"/>
      <c r="D506" s="336"/>
      <c r="E506" s="336"/>
      <c r="F506" s="336"/>
      <c r="G506" s="336"/>
      <c r="H506" s="336"/>
      <c r="I506" s="336"/>
      <c r="J506" s="336"/>
      <c r="K506" s="336"/>
      <c r="L506" s="336"/>
      <c r="M506" s="336"/>
      <c r="N506" s="336"/>
      <c r="O506" s="336"/>
      <c r="P506" s="336"/>
      <c r="Q506" s="336"/>
      <c r="R506" s="336"/>
      <c r="S506" s="336"/>
      <c r="T506" s="336"/>
      <c r="U506" s="336"/>
      <c r="V506" s="336"/>
      <c r="W506" s="336"/>
      <c r="X506" s="336"/>
      <c r="Y506" s="336"/>
      <c r="Z506" s="336"/>
      <c r="AA506" s="336"/>
      <c r="AB506" s="336"/>
      <c r="AC506" s="336"/>
      <c r="AD506" s="336"/>
    </row>
    <row r="507" spans="2:30" ht="15.75" thickBot="1">
      <c r="B507" s="559" t="s">
        <v>860</v>
      </c>
      <c r="C507" s="559"/>
      <c r="D507" s="559"/>
      <c r="E507" s="559"/>
      <c r="F507" s="336"/>
      <c r="G507" s="336"/>
      <c r="H507" s="336"/>
      <c r="I507" s="336"/>
      <c r="J507" s="336"/>
      <c r="K507" s="336"/>
      <c r="L507" s="336"/>
      <c r="M507" s="336"/>
      <c r="N507" s="336"/>
      <c r="O507" s="336"/>
      <c r="P507" s="336"/>
      <c r="Q507" s="336"/>
      <c r="R507" s="336"/>
      <c r="S507" s="336"/>
      <c r="T507" s="336"/>
      <c r="U507" s="336"/>
      <c r="V507" s="336"/>
      <c r="W507" s="336"/>
      <c r="X507" s="336"/>
      <c r="Y507" s="336"/>
      <c r="Z507" s="336"/>
      <c r="AA507" s="336"/>
      <c r="AB507" s="336"/>
      <c r="AC507" s="336"/>
      <c r="AD507" s="336"/>
    </row>
    <row r="508" spans="2:30" ht="26.25" thickTop="1" thickBot="1">
      <c r="B508" s="560" t="s">
        <v>546</v>
      </c>
      <c r="C508" s="561"/>
      <c r="D508" s="339" t="s">
        <v>547</v>
      </c>
      <c r="E508" s="340" t="s">
        <v>548</v>
      </c>
      <c r="F508" s="336"/>
      <c r="G508" s="336"/>
      <c r="H508" s="336"/>
      <c r="I508" s="336"/>
      <c r="J508" s="336"/>
      <c r="K508" s="336"/>
      <c r="L508" s="336"/>
      <c r="M508" s="336"/>
      <c r="N508" s="336"/>
      <c r="O508" s="336"/>
      <c r="P508" s="336"/>
      <c r="Q508" s="336"/>
      <c r="R508" s="336"/>
      <c r="S508" s="336"/>
      <c r="T508" s="336"/>
      <c r="U508" s="336"/>
      <c r="V508" s="336"/>
      <c r="W508" s="336"/>
      <c r="X508" s="336"/>
      <c r="Y508" s="336"/>
      <c r="Z508" s="336"/>
      <c r="AA508" s="336"/>
      <c r="AB508" s="336"/>
      <c r="AC508" s="336"/>
      <c r="AD508" s="336"/>
    </row>
    <row r="509" spans="2:30" ht="15.75" thickTop="1">
      <c r="B509" s="555" t="s">
        <v>861</v>
      </c>
      <c r="C509" s="341" t="s">
        <v>549</v>
      </c>
      <c r="D509" s="342">
        <v>276.48000000000013</v>
      </c>
      <c r="E509" s="343">
        <v>1</v>
      </c>
      <c r="F509" s="336"/>
      <c r="G509" s="336"/>
      <c r="H509" s="336"/>
      <c r="I509" s="336"/>
      <c r="J509" s="336"/>
      <c r="K509" s="336"/>
      <c r="L509" s="336"/>
      <c r="M509" s="336"/>
      <c r="N509" s="336"/>
      <c r="O509" s="336"/>
      <c r="P509" s="336"/>
      <c r="Q509" s="336"/>
      <c r="R509" s="336"/>
      <c r="S509" s="336"/>
      <c r="T509" s="336"/>
      <c r="U509" s="336"/>
      <c r="V509" s="336"/>
      <c r="W509" s="336"/>
      <c r="X509" s="336"/>
      <c r="Y509" s="336"/>
      <c r="Z509" s="336"/>
      <c r="AA509" s="336"/>
      <c r="AB509" s="336"/>
      <c r="AC509" s="336"/>
      <c r="AD509" s="336"/>
    </row>
    <row r="510" spans="2:30">
      <c r="B510" s="556"/>
      <c r="C510" s="344" t="s">
        <v>850</v>
      </c>
      <c r="D510" s="324">
        <v>27.509999999999998</v>
      </c>
      <c r="E510" s="325">
        <v>9.9500868055555497E-2</v>
      </c>
      <c r="F510" s="336"/>
      <c r="G510" s="336"/>
      <c r="H510" s="336"/>
      <c r="I510" s="336"/>
      <c r="J510" s="336"/>
      <c r="K510" s="336"/>
      <c r="L510" s="336"/>
      <c r="M510" s="336"/>
      <c r="N510" s="336"/>
      <c r="O510" s="336"/>
      <c r="P510" s="336"/>
      <c r="Q510" s="336"/>
      <c r="R510" s="336"/>
      <c r="S510" s="336"/>
      <c r="T510" s="336"/>
      <c r="U510" s="336"/>
      <c r="V510" s="336"/>
      <c r="W510" s="336"/>
      <c r="X510" s="336"/>
      <c r="Y510" s="336"/>
      <c r="Z510" s="336"/>
      <c r="AA510" s="336"/>
      <c r="AB510" s="336"/>
      <c r="AC510" s="336"/>
      <c r="AD510" s="336"/>
    </row>
    <row r="511" spans="2:30">
      <c r="B511" s="556"/>
      <c r="C511" s="344" t="s">
        <v>851</v>
      </c>
      <c r="D511" s="324">
        <v>98.390000000000029</v>
      </c>
      <c r="E511" s="325">
        <v>0.35586660879629617</v>
      </c>
      <c r="F511" s="336"/>
      <c r="G511" s="336"/>
      <c r="H511" s="336"/>
      <c r="I511" s="336"/>
      <c r="J511" s="336"/>
      <c r="K511" s="336"/>
      <c r="L511" s="336"/>
      <c r="M511" s="336"/>
      <c r="N511" s="336"/>
      <c r="O511" s="336"/>
      <c r="P511" s="336"/>
      <c r="Q511" s="336"/>
      <c r="R511" s="336"/>
      <c r="S511" s="336"/>
      <c r="T511" s="336"/>
      <c r="U511" s="336"/>
      <c r="V511" s="336"/>
      <c r="W511" s="336"/>
      <c r="X511" s="336"/>
      <c r="Y511" s="336"/>
      <c r="Z511" s="336"/>
      <c r="AA511" s="336"/>
      <c r="AB511" s="336"/>
      <c r="AC511" s="336"/>
      <c r="AD511" s="336"/>
    </row>
    <row r="512" spans="2:30">
      <c r="B512" s="556"/>
      <c r="C512" s="344" t="s">
        <v>815</v>
      </c>
      <c r="D512" s="324">
        <v>23.52</v>
      </c>
      <c r="E512" s="325">
        <v>8.5069444444444406E-2</v>
      </c>
      <c r="F512" s="336"/>
      <c r="G512" s="336"/>
      <c r="H512" s="336"/>
      <c r="I512" s="336"/>
      <c r="J512" s="336"/>
      <c r="K512" s="336"/>
      <c r="L512" s="336"/>
      <c r="M512" s="336"/>
      <c r="N512" s="336"/>
      <c r="O512" s="336"/>
      <c r="P512" s="336"/>
      <c r="Q512" s="336"/>
      <c r="R512" s="336"/>
      <c r="S512" s="336"/>
      <c r="T512" s="336"/>
      <c r="U512" s="336"/>
      <c r="V512" s="336"/>
      <c r="W512" s="336"/>
      <c r="X512" s="336"/>
      <c r="Y512" s="336"/>
      <c r="Z512" s="336"/>
      <c r="AA512" s="336"/>
      <c r="AB512" s="336"/>
      <c r="AC512" s="336"/>
      <c r="AD512" s="336"/>
    </row>
    <row r="513" spans="2:30">
      <c r="B513" s="556"/>
      <c r="C513" s="344" t="s">
        <v>852</v>
      </c>
      <c r="D513" s="324">
        <v>14.999999999999998</v>
      </c>
      <c r="E513" s="325">
        <v>5.4253472222222189E-2</v>
      </c>
      <c r="F513" s="336"/>
      <c r="G513" s="336"/>
      <c r="H513" s="336"/>
      <c r="I513" s="336"/>
      <c r="J513" s="336"/>
      <c r="K513" s="336"/>
      <c r="L513" s="336"/>
      <c r="M513" s="336"/>
      <c r="N513" s="336"/>
      <c r="O513" s="336"/>
      <c r="P513" s="336"/>
      <c r="Q513" s="336"/>
      <c r="R513" s="336"/>
      <c r="S513" s="336"/>
      <c r="T513" s="336"/>
      <c r="U513" s="336"/>
      <c r="V513" s="336"/>
      <c r="W513" s="336"/>
      <c r="X513" s="336"/>
      <c r="Y513" s="336"/>
      <c r="Z513" s="336"/>
      <c r="AA513" s="336"/>
      <c r="AB513" s="336"/>
      <c r="AC513" s="336"/>
      <c r="AD513" s="336"/>
    </row>
    <row r="514" spans="2:30">
      <c r="B514" s="556"/>
      <c r="C514" s="344" t="s">
        <v>853</v>
      </c>
      <c r="D514" s="324">
        <v>68.790000000000006</v>
      </c>
      <c r="E514" s="325">
        <v>0.24880642361111105</v>
      </c>
      <c r="F514" s="336"/>
      <c r="G514" s="336"/>
      <c r="H514" s="336"/>
      <c r="I514" s="336"/>
      <c r="J514" s="336"/>
      <c r="K514" s="336"/>
      <c r="L514" s="336"/>
      <c r="M514" s="336"/>
      <c r="N514" s="336"/>
      <c r="O514" s="336"/>
      <c r="P514" s="336"/>
      <c r="Q514" s="336"/>
      <c r="R514" s="336"/>
      <c r="S514" s="336"/>
      <c r="T514" s="336"/>
      <c r="U514" s="336"/>
      <c r="V514" s="336"/>
      <c r="W514" s="336"/>
      <c r="X514" s="336"/>
      <c r="Y514" s="336"/>
      <c r="Z514" s="336"/>
      <c r="AA514" s="336"/>
      <c r="AB514" s="336"/>
      <c r="AC514" s="336"/>
      <c r="AD514" s="336"/>
    </row>
    <row r="515" spans="2:30" ht="24">
      <c r="B515" s="556"/>
      <c r="C515" s="344" t="s">
        <v>854</v>
      </c>
      <c r="D515" s="324">
        <v>1.4</v>
      </c>
      <c r="E515" s="416">
        <v>5.0636574074074047E-3</v>
      </c>
      <c r="F515" s="336"/>
      <c r="G515" s="336"/>
      <c r="H515" s="336"/>
      <c r="I515" s="336"/>
      <c r="J515" s="336"/>
      <c r="K515" s="336"/>
      <c r="L515" s="336"/>
      <c r="M515" s="336"/>
      <c r="N515" s="336"/>
      <c r="O515" s="336"/>
      <c r="P515" s="336"/>
      <c r="Q515" s="336"/>
      <c r="R515" s="336"/>
      <c r="S515" s="336"/>
      <c r="T515" s="336"/>
      <c r="U515" s="336"/>
      <c r="V515" s="336"/>
      <c r="W515" s="336"/>
      <c r="X515" s="336"/>
      <c r="Y515" s="336"/>
      <c r="Z515" s="336"/>
      <c r="AA515" s="336"/>
      <c r="AB515" s="336"/>
      <c r="AC515" s="336"/>
      <c r="AD515" s="336"/>
    </row>
    <row r="516" spans="2:30">
      <c r="B516" s="556"/>
      <c r="C516" s="344" t="s">
        <v>693</v>
      </c>
      <c r="D516" s="324">
        <v>18.32</v>
      </c>
      <c r="E516" s="325">
        <v>6.6261574074074042E-2</v>
      </c>
      <c r="F516" s="336"/>
      <c r="G516" s="336"/>
      <c r="H516" s="336"/>
      <c r="I516" s="336"/>
      <c r="J516" s="336"/>
      <c r="K516" s="336"/>
      <c r="L516" s="336"/>
      <c r="M516" s="336"/>
      <c r="N516" s="336"/>
      <c r="O516" s="336"/>
      <c r="P516" s="336"/>
      <c r="Q516" s="336"/>
      <c r="R516" s="336"/>
      <c r="S516" s="336"/>
      <c r="T516" s="336"/>
      <c r="U516" s="336"/>
      <c r="V516" s="336"/>
      <c r="W516" s="336"/>
      <c r="X516" s="336"/>
      <c r="Y516" s="336"/>
      <c r="Z516" s="336"/>
      <c r="AA516" s="336"/>
      <c r="AB516" s="336"/>
      <c r="AC516" s="336"/>
      <c r="AD516" s="336"/>
    </row>
    <row r="517" spans="2:30">
      <c r="B517" s="556"/>
      <c r="C517" s="344" t="s">
        <v>855</v>
      </c>
      <c r="D517" s="324">
        <v>13.02</v>
      </c>
      <c r="E517" s="325">
        <v>4.7092013888888867E-2</v>
      </c>
      <c r="F517" s="336"/>
      <c r="G517" s="336"/>
      <c r="H517" s="336"/>
      <c r="I517" s="336"/>
      <c r="J517" s="336"/>
      <c r="K517" s="336"/>
      <c r="L517" s="336"/>
      <c r="M517" s="336"/>
      <c r="N517" s="336"/>
      <c r="O517" s="336"/>
      <c r="P517" s="336"/>
      <c r="Q517" s="336"/>
      <c r="R517" s="336"/>
      <c r="S517" s="336"/>
      <c r="T517" s="336"/>
      <c r="U517" s="336"/>
      <c r="V517" s="336"/>
      <c r="W517" s="336"/>
      <c r="X517" s="336"/>
      <c r="Y517" s="336"/>
      <c r="Z517" s="336"/>
      <c r="AA517" s="336"/>
      <c r="AB517" s="336"/>
      <c r="AC517" s="336"/>
      <c r="AD517" s="336"/>
    </row>
    <row r="518" spans="2:30">
      <c r="B518" s="556"/>
      <c r="C518" s="344" t="s">
        <v>856</v>
      </c>
      <c r="D518" s="324">
        <v>4.37</v>
      </c>
      <c r="E518" s="325">
        <v>1.5805844907407399E-2</v>
      </c>
      <c r="F518" s="336"/>
      <c r="G518" s="336"/>
      <c r="H518" s="336"/>
      <c r="I518" s="336"/>
      <c r="J518" s="336"/>
      <c r="K518" s="336"/>
      <c r="L518" s="336"/>
      <c r="M518" s="336"/>
      <c r="N518" s="336"/>
      <c r="O518" s="336"/>
      <c r="P518" s="336"/>
      <c r="Q518" s="336"/>
      <c r="R518" s="336"/>
      <c r="S518" s="336"/>
      <c r="T518" s="336"/>
      <c r="U518" s="336"/>
      <c r="V518" s="336"/>
      <c r="W518" s="336"/>
      <c r="X518" s="336"/>
      <c r="Y518" s="336"/>
      <c r="Z518" s="336"/>
      <c r="AA518" s="336"/>
      <c r="AB518" s="336"/>
      <c r="AC518" s="336"/>
      <c r="AD518" s="336"/>
    </row>
    <row r="519" spans="2:30" ht="15.75" thickBot="1">
      <c r="B519" s="557"/>
      <c r="C519" s="345" t="s">
        <v>582</v>
      </c>
      <c r="D519" s="346">
        <v>6.16</v>
      </c>
      <c r="E519" s="347">
        <v>2.2280092592592581E-2</v>
      </c>
      <c r="F519" s="336"/>
      <c r="G519" s="336"/>
      <c r="H519" s="336"/>
      <c r="I519" s="336"/>
      <c r="J519" s="336"/>
      <c r="K519" s="336"/>
      <c r="L519" s="336"/>
      <c r="M519" s="336"/>
      <c r="N519" s="336"/>
      <c r="O519" s="336"/>
      <c r="P519" s="336"/>
      <c r="Q519" s="336"/>
      <c r="R519" s="336"/>
      <c r="S519" s="336"/>
      <c r="T519" s="336"/>
      <c r="U519" s="336"/>
      <c r="V519" s="336"/>
      <c r="W519" s="336"/>
      <c r="X519" s="336"/>
      <c r="Y519" s="336"/>
      <c r="Z519" s="336"/>
      <c r="AA519" s="336"/>
      <c r="AB519" s="336"/>
      <c r="AC519" s="336"/>
      <c r="AD519" s="336"/>
    </row>
    <row r="520" spans="2:30" ht="15.75" thickTop="1">
      <c r="B520" s="558" t="s">
        <v>862</v>
      </c>
      <c r="C520" s="558"/>
      <c r="D520" s="558"/>
      <c r="E520" s="558"/>
      <c r="F520" s="336"/>
      <c r="G520" s="336"/>
      <c r="H520" s="336"/>
      <c r="I520" s="336"/>
      <c r="J520" s="336"/>
      <c r="K520" s="336"/>
      <c r="L520" s="336"/>
      <c r="M520" s="336"/>
      <c r="N520" s="336"/>
      <c r="O520" s="336"/>
      <c r="P520" s="336"/>
      <c r="Q520" s="336"/>
      <c r="R520" s="336"/>
      <c r="S520" s="336"/>
      <c r="T520" s="336"/>
      <c r="U520" s="336"/>
      <c r="V520" s="336"/>
      <c r="W520" s="336"/>
      <c r="X520" s="336"/>
      <c r="Y520" s="336"/>
      <c r="Z520" s="336"/>
      <c r="AA520" s="336"/>
      <c r="AB520" s="336"/>
      <c r="AC520" s="336"/>
      <c r="AD520" s="336"/>
    </row>
    <row r="521" spans="2:30">
      <c r="B521" s="336"/>
      <c r="C521" s="336"/>
      <c r="D521" s="336"/>
      <c r="E521" s="336"/>
      <c r="F521" s="336"/>
      <c r="G521" s="336"/>
      <c r="H521" s="336"/>
      <c r="I521" s="336"/>
      <c r="J521" s="336"/>
      <c r="K521" s="336"/>
      <c r="L521" s="336"/>
      <c r="M521" s="336"/>
      <c r="N521" s="336"/>
      <c r="O521" s="336"/>
      <c r="P521" s="336"/>
      <c r="Q521" s="336"/>
      <c r="R521" s="336"/>
      <c r="S521" s="336"/>
      <c r="T521" s="336"/>
      <c r="U521" s="336"/>
      <c r="V521" s="336"/>
      <c r="W521" s="336"/>
      <c r="X521" s="336"/>
      <c r="Y521" s="336"/>
      <c r="Z521" s="336"/>
      <c r="AA521" s="336"/>
      <c r="AB521" s="336"/>
      <c r="AC521" s="336"/>
      <c r="AD521" s="336"/>
    </row>
    <row r="522" spans="2:30" ht="15.75" thickBot="1">
      <c r="B522" s="559" t="s">
        <v>863</v>
      </c>
      <c r="C522" s="559"/>
      <c r="D522" s="559"/>
      <c r="E522" s="559"/>
      <c r="F522" s="336"/>
      <c r="G522" s="336"/>
      <c r="H522" s="336"/>
      <c r="I522" s="336"/>
      <c r="J522" s="336"/>
      <c r="K522" s="336"/>
      <c r="L522" s="336"/>
      <c r="M522" s="336"/>
      <c r="N522" s="336"/>
      <c r="O522" s="336"/>
      <c r="P522" s="336"/>
      <c r="Q522" s="336"/>
      <c r="R522" s="336"/>
      <c r="S522" s="336"/>
      <c r="T522" s="336"/>
      <c r="U522" s="336"/>
      <c r="V522" s="336"/>
      <c r="W522" s="336"/>
      <c r="X522" s="336"/>
      <c r="Y522" s="336"/>
      <c r="Z522" s="336"/>
      <c r="AA522" s="336"/>
      <c r="AB522" s="336"/>
      <c r="AC522" s="336"/>
      <c r="AD522" s="336"/>
    </row>
    <row r="523" spans="2:30" ht="26.25" thickTop="1" thickBot="1">
      <c r="B523" s="560" t="s">
        <v>546</v>
      </c>
      <c r="C523" s="561"/>
      <c r="D523" s="339" t="s">
        <v>547</v>
      </c>
      <c r="E523" s="340" t="s">
        <v>548</v>
      </c>
      <c r="F523" s="336"/>
      <c r="G523" s="336"/>
      <c r="H523" s="336"/>
      <c r="I523" s="336"/>
      <c r="J523" s="336"/>
      <c r="K523" s="336"/>
      <c r="L523" s="336"/>
      <c r="M523" s="336"/>
      <c r="N523" s="336"/>
      <c r="O523" s="336"/>
      <c r="P523" s="336"/>
      <c r="Q523" s="336"/>
      <c r="R523" s="336"/>
      <c r="S523" s="336"/>
      <c r="T523" s="336"/>
      <c r="U523" s="336"/>
      <c r="V523" s="336"/>
      <c r="W523" s="336"/>
      <c r="X523" s="336"/>
      <c r="Y523" s="336"/>
      <c r="Z523" s="336"/>
      <c r="AA523" s="336"/>
      <c r="AB523" s="336"/>
      <c r="AC523" s="336"/>
      <c r="AD523" s="336"/>
    </row>
    <row r="524" spans="2:30" ht="15.75" thickTop="1">
      <c r="B524" s="555" t="s">
        <v>1159</v>
      </c>
      <c r="C524" s="341" t="s">
        <v>549</v>
      </c>
      <c r="D524" s="342">
        <v>200.56000000000003</v>
      </c>
      <c r="E524" s="343">
        <v>1</v>
      </c>
      <c r="F524" s="336"/>
      <c r="G524" s="336"/>
      <c r="H524" s="336"/>
      <c r="I524" s="336"/>
      <c r="J524" s="336"/>
      <c r="K524" s="336"/>
      <c r="L524" s="336"/>
      <c r="M524" s="336"/>
      <c r="N524" s="336"/>
      <c r="O524" s="336"/>
      <c r="P524" s="336"/>
      <c r="Q524" s="336"/>
      <c r="R524" s="336"/>
      <c r="S524" s="336"/>
      <c r="T524" s="336"/>
      <c r="U524" s="336"/>
      <c r="V524" s="336"/>
      <c r="W524" s="336"/>
      <c r="X524" s="336"/>
      <c r="Y524" s="336"/>
      <c r="Z524" s="336"/>
      <c r="AA524" s="336"/>
      <c r="AB524" s="336"/>
      <c r="AC524" s="336"/>
      <c r="AD524" s="336"/>
    </row>
    <row r="525" spans="2:30">
      <c r="B525" s="556"/>
      <c r="C525" s="344" t="s">
        <v>666</v>
      </c>
      <c r="D525" s="324">
        <v>55.410000000000004</v>
      </c>
      <c r="E525" s="325">
        <v>0.27627642600717989</v>
      </c>
      <c r="F525" s="336"/>
      <c r="G525" s="336"/>
      <c r="H525" s="336"/>
      <c r="I525" s="336"/>
      <c r="J525" s="336"/>
      <c r="K525" s="336"/>
      <c r="L525" s="336"/>
      <c r="M525" s="336"/>
      <c r="N525" s="336"/>
      <c r="O525" s="336"/>
      <c r="P525" s="336"/>
      <c r="Q525" s="336"/>
      <c r="R525" s="336"/>
      <c r="S525" s="336"/>
      <c r="T525" s="336"/>
      <c r="U525" s="336"/>
      <c r="V525" s="336"/>
      <c r="W525" s="336"/>
      <c r="X525" s="336"/>
      <c r="Y525" s="336"/>
      <c r="Z525" s="336"/>
      <c r="AA525" s="336"/>
      <c r="AB525" s="336"/>
      <c r="AC525" s="336"/>
      <c r="AD525" s="336"/>
    </row>
    <row r="526" spans="2:30">
      <c r="B526" s="556"/>
      <c r="C526" s="344" t="s">
        <v>668</v>
      </c>
      <c r="D526" s="433">
        <v>0.86</v>
      </c>
      <c r="E526" s="416">
        <v>4.287993617869963E-3</v>
      </c>
      <c r="F526" s="336"/>
      <c r="G526" s="336"/>
      <c r="H526" s="336"/>
      <c r="I526" s="336"/>
      <c r="J526" s="336"/>
      <c r="K526" s="336"/>
      <c r="L526" s="336"/>
      <c r="M526" s="336"/>
      <c r="N526" s="336"/>
      <c r="O526" s="336"/>
      <c r="P526" s="336"/>
      <c r="Q526" s="336"/>
      <c r="R526" s="336"/>
      <c r="S526" s="336"/>
      <c r="T526" s="336"/>
      <c r="U526" s="336"/>
      <c r="V526" s="336"/>
      <c r="W526" s="336"/>
      <c r="X526" s="336"/>
      <c r="Y526" s="336"/>
      <c r="Z526" s="336"/>
      <c r="AA526" s="336"/>
      <c r="AB526" s="336"/>
      <c r="AC526" s="336"/>
      <c r="AD526" s="336"/>
    </row>
    <row r="527" spans="2:30">
      <c r="B527" s="556"/>
      <c r="C527" s="344" t="s">
        <v>712</v>
      </c>
      <c r="D527" s="324">
        <v>1.37</v>
      </c>
      <c r="E527" s="416">
        <v>6.8308735540486632E-3</v>
      </c>
      <c r="F527" s="336"/>
      <c r="G527" s="336"/>
      <c r="H527" s="336"/>
      <c r="I527" s="336"/>
      <c r="J527" s="336"/>
      <c r="K527" s="336"/>
      <c r="L527" s="336"/>
      <c r="M527" s="336"/>
      <c r="N527" s="336"/>
      <c r="O527" s="336"/>
      <c r="P527" s="336"/>
      <c r="Q527" s="336"/>
      <c r="R527" s="336"/>
      <c r="S527" s="336"/>
      <c r="T527" s="336"/>
      <c r="U527" s="336"/>
      <c r="V527" s="336"/>
      <c r="W527" s="336"/>
      <c r="X527" s="336"/>
      <c r="Y527" s="336"/>
      <c r="Z527" s="336"/>
      <c r="AA527" s="336"/>
      <c r="AB527" s="336"/>
      <c r="AC527" s="336"/>
      <c r="AD527" s="336"/>
    </row>
    <row r="528" spans="2:30">
      <c r="B528" s="556"/>
      <c r="C528" s="344" t="s">
        <v>864</v>
      </c>
      <c r="D528" s="324">
        <v>131</v>
      </c>
      <c r="E528" s="325">
        <v>0.65317112086158746</v>
      </c>
      <c r="F528" s="336"/>
      <c r="G528" s="336"/>
      <c r="H528" s="336"/>
      <c r="I528" s="336"/>
      <c r="J528" s="336"/>
      <c r="K528" s="336"/>
      <c r="L528" s="336"/>
      <c r="M528" s="336"/>
      <c r="N528" s="336"/>
      <c r="O528" s="336"/>
      <c r="P528" s="336"/>
      <c r="Q528" s="336"/>
      <c r="R528" s="336"/>
      <c r="S528" s="336"/>
      <c r="T528" s="336"/>
      <c r="U528" s="336"/>
      <c r="V528" s="336"/>
      <c r="W528" s="336"/>
      <c r="X528" s="336"/>
      <c r="Y528" s="336"/>
      <c r="Z528" s="336"/>
      <c r="AA528" s="336"/>
      <c r="AB528" s="336"/>
      <c r="AC528" s="336"/>
      <c r="AD528" s="336"/>
    </row>
    <row r="529" spans="2:30" ht="15.75" thickBot="1">
      <c r="B529" s="557"/>
      <c r="C529" s="345" t="s">
        <v>621</v>
      </c>
      <c r="D529" s="346">
        <v>11.919999999999998</v>
      </c>
      <c r="E529" s="347">
        <v>5.9433585959313903E-2</v>
      </c>
      <c r="F529" s="336"/>
      <c r="G529" s="336"/>
      <c r="H529" s="336"/>
      <c r="I529" s="336"/>
      <c r="J529" s="336"/>
      <c r="K529" s="336"/>
      <c r="L529" s="336"/>
      <c r="M529" s="336"/>
      <c r="N529" s="336"/>
      <c r="O529" s="336"/>
      <c r="P529" s="336"/>
      <c r="Q529" s="336"/>
      <c r="R529" s="336"/>
      <c r="S529" s="336"/>
      <c r="T529" s="336"/>
      <c r="U529" s="336"/>
      <c r="V529" s="336"/>
      <c r="W529" s="336"/>
      <c r="X529" s="336"/>
      <c r="Y529" s="336"/>
      <c r="Z529" s="336"/>
      <c r="AA529" s="336"/>
      <c r="AB529" s="336"/>
      <c r="AC529" s="336"/>
      <c r="AD529" s="336"/>
    </row>
    <row r="530" spans="2:30" ht="15.75" thickTop="1">
      <c r="B530" s="558" t="s">
        <v>865</v>
      </c>
      <c r="C530" s="558"/>
      <c r="D530" s="558"/>
      <c r="E530" s="558"/>
      <c r="F530" s="336"/>
      <c r="G530" s="336"/>
      <c r="H530" s="336"/>
      <c r="I530" s="336"/>
      <c r="J530" s="336"/>
      <c r="K530" s="336"/>
      <c r="L530" s="336"/>
      <c r="M530" s="336"/>
      <c r="N530" s="336"/>
      <c r="O530" s="336"/>
      <c r="P530" s="336"/>
      <c r="Q530" s="336"/>
      <c r="R530" s="336"/>
      <c r="S530" s="336"/>
      <c r="T530" s="336"/>
      <c r="U530" s="336"/>
      <c r="V530" s="336"/>
      <c r="W530" s="336"/>
      <c r="X530" s="336"/>
      <c r="Y530" s="336"/>
      <c r="Z530" s="336"/>
      <c r="AA530" s="336"/>
      <c r="AB530" s="336"/>
      <c r="AC530" s="336"/>
      <c r="AD530" s="336"/>
    </row>
    <row r="531" spans="2:30">
      <c r="B531" s="336"/>
      <c r="C531" s="336"/>
      <c r="D531" s="336"/>
      <c r="E531" s="336"/>
      <c r="F531" s="336"/>
      <c r="G531" s="336"/>
      <c r="H531" s="336"/>
      <c r="I531" s="336"/>
      <c r="J531" s="336"/>
      <c r="K531" s="336"/>
      <c r="L531" s="336"/>
      <c r="M531" s="336"/>
      <c r="N531" s="336"/>
      <c r="O531" s="336"/>
      <c r="P531" s="336"/>
      <c r="Q531" s="336"/>
      <c r="R531" s="336"/>
      <c r="S531" s="336"/>
      <c r="T531" s="336"/>
      <c r="U531" s="336"/>
      <c r="V531" s="336"/>
      <c r="W531" s="336"/>
      <c r="X531" s="336"/>
      <c r="Y531" s="336"/>
      <c r="Z531" s="336"/>
      <c r="AA531" s="336"/>
      <c r="AB531" s="336"/>
      <c r="AC531" s="336"/>
      <c r="AD531" s="336"/>
    </row>
    <row r="532" spans="2:30" ht="15.75" thickBot="1">
      <c r="B532" s="559" t="s">
        <v>866</v>
      </c>
      <c r="C532" s="559"/>
      <c r="D532" s="559"/>
      <c r="E532" s="559"/>
      <c r="F532" s="336"/>
      <c r="G532" s="336"/>
      <c r="H532" s="336"/>
      <c r="I532" s="336"/>
      <c r="J532" s="336"/>
      <c r="K532" s="336"/>
      <c r="L532" s="336"/>
      <c r="M532" s="336"/>
      <c r="N532" s="336"/>
      <c r="O532" s="336"/>
      <c r="P532" s="336"/>
      <c r="Q532" s="336"/>
      <c r="R532" s="336"/>
      <c r="S532" s="336"/>
      <c r="T532" s="336"/>
      <c r="U532" s="336"/>
      <c r="V532" s="336"/>
      <c r="W532" s="336"/>
      <c r="X532" s="336"/>
      <c r="Y532" s="336"/>
      <c r="Z532" s="336"/>
      <c r="AA532" s="336"/>
      <c r="AB532" s="336"/>
      <c r="AC532" s="336"/>
      <c r="AD532" s="336"/>
    </row>
    <row r="533" spans="2:30" ht="26.25" thickTop="1" thickBot="1">
      <c r="B533" s="560" t="s">
        <v>546</v>
      </c>
      <c r="C533" s="561"/>
      <c r="D533" s="339" t="s">
        <v>547</v>
      </c>
      <c r="E533" s="340" t="s">
        <v>548</v>
      </c>
      <c r="F533" s="336"/>
      <c r="G533" s="336"/>
      <c r="H533" s="336"/>
      <c r="I533" s="336"/>
      <c r="J533" s="336"/>
      <c r="K533" s="336"/>
      <c r="L533" s="336"/>
      <c r="M533" s="336"/>
      <c r="N533" s="336"/>
      <c r="O533" s="336"/>
      <c r="P533" s="336"/>
      <c r="Q533" s="336"/>
      <c r="R533" s="336"/>
      <c r="S533" s="336"/>
      <c r="T533" s="336"/>
      <c r="U533" s="336"/>
      <c r="V533" s="336"/>
      <c r="W533" s="336"/>
      <c r="X533" s="336"/>
      <c r="Y533" s="336"/>
      <c r="Z533" s="336"/>
      <c r="AA533" s="336"/>
      <c r="AB533" s="336"/>
      <c r="AC533" s="336"/>
      <c r="AD533" s="336"/>
    </row>
    <row r="534" spans="2:30" ht="15.75" thickTop="1">
      <c r="B534" s="555" t="s">
        <v>1160</v>
      </c>
      <c r="C534" s="341" t="s">
        <v>549</v>
      </c>
      <c r="D534" s="342">
        <v>75.919999999999987</v>
      </c>
      <c r="E534" s="343">
        <v>1</v>
      </c>
      <c r="F534" s="336"/>
      <c r="G534" s="336"/>
      <c r="H534" s="336"/>
      <c r="I534" s="336"/>
      <c r="J534" s="336"/>
      <c r="K534" s="336"/>
      <c r="L534" s="336"/>
      <c r="M534" s="336"/>
      <c r="N534" s="336"/>
      <c r="O534" s="336"/>
      <c r="P534" s="336"/>
      <c r="Q534" s="336"/>
      <c r="R534" s="336"/>
      <c r="S534" s="336"/>
      <c r="T534" s="336"/>
      <c r="U534" s="336"/>
      <c r="V534" s="336"/>
      <c r="W534" s="336"/>
      <c r="X534" s="336"/>
      <c r="Y534" s="336"/>
      <c r="Z534" s="336"/>
      <c r="AA534" s="336"/>
      <c r="AB534" s="336"/>
      <c r="AC534" s="336"/>
      <c r="AD534" s="336"/>
    </row>
    <row r="535" spans="2:30">
      <c r="B535" s="556"/>
      <c r="C535" s="344" t="s">
        <v>666</v>
      </c>
      <c r="D535" s="324">
        <v>13.71</v>
      </c>
      <c r="E535" s="325">
        <v>0.18058482613277138</v>
      </c>
      <c r="F535" s="336"/>
      <c r="G535" s="336"/>
      <c r="H535" s="336"/>
      <c r="I535" s="336"/>
      <c r="J535" s="336"/>
      <c r="K535" s="336"/>
      <c r="L535" s="336"/>
      <c r="M535" s="336"/>
      <c r="N535" s="336"/>
      <c r="O535" s="336"/>
      <c r="P535" s="336"/>
      <c r="Q535" s="336"/>
      <c r="R535" s="336"/>
      <c r="S535" s="336"/>
      <c r="T535" s="336"/>
      <c r="U535" s="336"/>
      <c r="V535" s="336"/>
      <c r="W535" s="336"/>
      <c r="X535" s="336"/>
      <c r="Y535" s="336"/>
      <c r="Z535" s="336"/>
      <c r="AA535" s="336"/>
      <c r="AB535" s="336"/>
      <c r="AC535" s="336"/>
      <c r="AD535" s="336"/>
    </row>
    <row r="536" spans="2:30">
      <c r="B536" s="556"/>
      <c r="C536" s="344" t="s">
        <v>712</v>
      </c>
      <c r="D536" s="324">
        <v>1.39</v>
      </c>
      <c r="E536" s="325">
        <v>1.8308746048472078E-2</v>
      </c>
      <c r="F536" s="336"/>
      <c r="G536" s="336"/>
      <c r="H536" s="336"/>
      <c r="I536" s="336"/>
      <c r="J536" s="336"/>
      <c r="K536" s="336"/>
      <c r="L536" s="336"/>
      <c r="M536" s="336"/>
      <c r="N536" s="336"/>
      <c r="O536" s="336"/>
      <c r="P536" s="336"/>
      <c r="Q536" s="336"/>
      <c r="R536" s="336"/>
      <c r="S536" s="336"/>
      <c r="T536" s="336"/>
      <c r="U536" s="336"/>
      <c r="V536" s="336"/>
      <c r="W536" s="336"/>
      <c r="X536" s="336"/>
      <c r="Y536" s="336"/>
      <c r="Z536" s="336"/>
      <c r="AA536" s="336"/>
      <c r="AB536" s="336"/>
      <c r="AC536" s="336"/>
      <c r="AD536" s="336"/>
    </row>
    <row r="537" spans="2:30">
      <c r="B537" s="556"/>
      <c r="C537" s="344" t="s">
        <v>864</v>
      </c>
      <c r="D537" s="324">
        <v>52.620000000000012</v>
      </c>
      <c r="E537" s="325">
        <v>0.69309799789251869</v>
      </c>
      <c r="F537" s="336"/>
      <c r="G537" s="336"/>
      <c r="H537" s="336"/>
      <c r="I537" s="336"/>
      <c r="J537" s="336"/>
      <c r="K537" s="336"/>
      <c r="L537" s="336"/>
      <c r="M537" s="336"/>
      <c r="N537" s="336"/>
      <c r="O537" s="336"/>
      <c r="P537" s="336"/>
      <c r="Q537" s="336"/>
      <c r="R537" s="336"/>
      <c r="S537" s="336"/>
      <c r="T537" s="336"/>
      <c r="U537" s="336"/>
      <c r="V537" s="336"/>
      <c r="W537" s="336"/>
      <c r="X537" s="336"/>
      <c r="Y537" s="336"/>
      <c r="Z537" s="336"/>
      <c r="AA537" s="336"/>
      <c r="AB537" s="336"/>
      <c r="AC537" s="336"/>
      <c r="AD537" s="336"/>
    </row>
    <row r="538" spans="2:30" ht="15.75" thickBot="1">
      <c r="B538" s="557"/>
      <c r="C538" s="345" t="s">
        <v>621</v>
      </c>
      <c r="D538" s="346">
        <v>8.1999999999999993</v>
      </c>
      <c r="E538" s="347">
        <v>0.10800842992623816</v>
      </c>
      <c r="F538" s="336"/>
      <c r="G538" s="336"/>
      <c r="H538" s="336"/>
      <c r="I538" s="336"/>
      <c r="J538" s="336"/>
      <c r="K538" s="336"/>
      <c r="L538" s="336"/>
      <c r="M538" s="336"/>
      <c r="N538" s="336"/>
      <c r="O538" s="336"/>
      <c r="P538" s="336"/>
      <c r="Q538" s="336"/>
      <c r="R538" s="336"/>
      <c r="S538" s="336"/>
      <c r="T538" s="336"/>
      <c r="U538" s="336"/>
      <c r="V538" s="336"/>
      <c r="W538" s="336"/>
      <c r="X538" s="336"/>
      <c r="Y538" s="336"/>
      <c r="Z538" s="336"/>
      <c r="AA538" s="336"/>
      <c r="AB538" s="336"/>
      <c r="AC538" s="336"/>
      <c r="AD538" s="336"/>
    </row>
    <row r="539" spans="2:30" ht="15.75" thickTop="1">
      <c r="B539" s="558" t="s">
        <v>859</v>
      </c>
      <c r="C539" s="558"/>
      <c r="D539" s="558"/>
      <c r="E539" s="558"/>
      <c r="F539" s="336"/>
      <c r="G539" s="336"/>
      <c r="H539" s="336"/>
      <c r="I539" s="336"/>
      <c r="J539" s="336"/>
      <c r="K539" s="336"/>
      <c r="L539" s="336"/>
      <c r="M539" s="336"/>
      <c r="N539" s="336"/>
      <c r="O539" s="336"/>
      <c r="P539" s="336"/>
      <c r="Q539" s="336"/>
      <c r="R539" s="336"/>
      <c r="S539" s="336"/>
      <c r="T539" s="336"/>
      <c r="U539" s="336"/>
      <c r="V539" s="336"/>
      <c r="W539" s="336"/>
      <c r="X539" s="336"/>
      <c r="Y539" s="336"/>
      <c r="Z539" s="336"/>
      <c r="AA539" s="336"/>
      <c r="AB539" s="336"/>
      <c r="AC539" s="336"/>
      <c r="AD539" s="336"/>
    </row>
    <row r="540" spans="2:30">
      <c r="B540" s="336"/>
      <c r="C540" s="336"/>
      <c r="D540" s="336"/>
      <c r="E540" s="336"/>
      <c r="F540" s="336"/>
      <c r="G540" s="336"/>
      <c r="H540" s="336"/>
      <c r="I540" s="336"/>
      <c r="J540" s="336"/>
      <c r="K540" s="336"/>
      <c r="L540" s="336"/>
      <c r="M540" s="336"/>
      <c r="N540" s="336"/>
      <c r="O540" s="336"/>
      <c r="P540" s="336"/>
      <c r="Q540" s="336"/>
      <c r="R540" s="336"/>
      <c r="S540" s="336"/>
      <c r="T540" s="336"/>
      <c r="U540" s="336"/>
      <c r="V540" s="336"/>
      <c r="W540" s="336"/>
      <c r="X540" s="336"/>
      <c r="Y540" s="336"/>
      <c r="Z540" s="336"/>
      <c r="AA540" s="336"/>
      <c r="AB540" s="336"/>
      <c r="AC540" s="336"/>
      <c r="AD540" s="336"/>
    </row>
    <row r="541" spans="2:30" ht="15.75" thickBot="1">
      <c r="B541" s="559" t="s">
        <v>867</v>
      </c>
      <c r="C541" s="559"/>
      <c r="D541" s="559"/>
      <c r="E541" s="559"/>
      <c r="F541" s="336"/>
      <c r="G541" s="336"/>
      <c r="H541" s="336"/>
      <c r="I541" s="336"/>
      <c r="J541" s="336"/>
      <c r="K541" s="336"/>
      <c r="L541" s="336"/>
      <c r="M541" s="336"/>
      <c r="N541" s="336"/>
      <c r="O541" s="336"/>
      <c r="P541" s="336"/>
      <c r="Q541" s="336"/>
      <c r="R541" s="336"/>
      <c r="S541" s="336"/>
      <c r="T541" s="336"/>
      <c r="U541" s="336"/>
      <c r="V541" s="336"/>
      <c r="W541" s="336"/>
      <c r="X541" s="336"/>
      <c r="Y541" s="336"/>
      <c r="Z541" s="336"/>
      <c r="AA541" s="336"/>
      <c r="AB541" s="336"/>
      <c r="AC541" s="336"/>
      <c r="AD541" s="336"/>
    </row>
    <row r="542" spans="2:30" ht="26.25" thickTop="1" thickBot="1">
      <c r="B542" s="560" t="s">
        <v>546</v>
      </c>
      <c r="C542" s="561"/>
      <c r="D542" s="339" t="s">
        <v>547</v>
      </c>
      <c r="E542" s="340" t="s">
        <v>548</v>
      </c>
      <c r="F542" s="336"/>
      <c r="G542" s="336"/>
      <c r="H542" s="336"/>
      <c r="I542" s="336"/>
      <c r="J542" s="336"/>
      <c r="K542" s="336"/>
      <c r="L542" s="336"/>
      <c r="M542" s="336"/>
      <c r="N542" s="336"/>
      <c r="O542" s="336"/>
      <c r="P542" s="336"/>
      <c r="Q542" s="336"/>
      <c r="R542" s="336"/>
      <c r="S542" s="336"/>
      <c r="T542" s="336"/>
      <c r="U542" s="336"/>
      <c r="V542" s="336"/>
      <c r="W542" s="336"/>
      <c r="X542" s="336"/>
      <c r="Y542" s="336"/>
      <c r="Z542" s="336"/>
      <c r="AA542" s="336"/>
      <c r="AB542" s="336"/>
      <c r="AC542" s="336"/>
      <c r="AD542" s="336"/>
    </row>
    <row r="543" spans="2:30" ht="15.75" thickTop="1">
      <c r="B543" s="555" t="s">
        <v>868</v>
      </c>
      <c r="C543" s="341" t="s">
        <v>549</v>
      </c>
      <c r="D543" s="342">
        <v>276.48000000000013</v>
      </c>
      <c r="E543" s="343">
        <v>1</v>
      </c>
      <c r="F543" s="336"/>
      <c r="G543" s="336"/>
      <c r="H543" s="336"/>
      <c r="I543" s="336"/>
      <c r="J543" s="336"/>
      <c r="K543" s="336"/>
      <c r="L543" s="336"/>
      <c r="M543" s="336"/>
      <c r="N543" s="336"/>
      <c r="O543" s="336"/>
      <c r="P543" s="336"/>
      <c r="Q543" s="336"/>
      <c r="R543" s="336"/>
      <c r="S543" s="336"/>
      <c r="T543" s="336"/>
      <c r="U543" s="336"/>
      <c r="V543" s="336"/>
      <c r="W543" s="336"/>
      <c r="X543" s="336"/>
      <c r="Y543" s="336"/>
      <c r="Z543" s="336"/>
      <c r="AA543" s="336"/>
      <c r="AB543" s="336"/>
      <c r="AC543" s="336"/>
      <c r="AD543" s="336"/>
    </row>
    <row r="544" spans="2:30">
      <c r="B544" s="556"/>
      <c r="C544" s="344" t="s">
        <v>666</v>
      </c>
      <c r="D544" s="324">
        <v>69.11999999999999</v>
      </c>
      <c r="E544" s="325">
        <v>0.24999999999999983</v>
      </c>
      <c r="F544" s="336"/>
      <c r="G544" s="336"/>
      <c r="H544" s="336"/>
      <c r="I544" s="336"/>
      <c r="J544" s="336"/>
      <c r="K544" s="336"/>
      <c r="L544" s="336"/>
      <c r="M544" s="336"/>
      <c r="N544" s="336"/>
      <c r="O544" s="336"/>
      <c r="P544" s="336"/>
      <c r="Q544" s="336"/>
      <c r="R544" s="336"/>
      <c r="S544" s="336"/>
      <c r="T544" s="336"/>
      <c r="U544" s="336"/>
      <c r="V544" s="336"/>
      <c r="W544" s="336"/>
      <c r="X544" s="336"/>
      <c r="Y544" s="336"/>
      <c r="Z544" s="336"/>
      <c r="AA544" s="336"/>
      <c r="AB544" s="336"/>
      <c r="AC544" s="336"/>
      <c r="AD544" s="336"/>
    </row>
    <row r="545" spans="2:30">
      <c r="B545" s="556"/>
      <c r="C545" s="344" t="s">
        <v>668</v>
      </c>
      <c r="D545" s="433">
        <v>0.86</v>
      </c>
      <c r="E545" s="416">
        <v>3.110532407407406E-3</v>
      </c>
      <c r="F545" s="336"/>
      <c r="G545" s="336"/>
      <c r="H545" s="336"/>
      <c r="I545" s="336"/>
      <c r="J545" s="336"/>
      <c r="K545" s="336"/>
      <c r="L545" s="336"/>
      <c r="M545" s="336"/>
      <c r="N545" s="336"/>
      <c r="O545" s="336"/>
      <c r="P545" s="336"/>
      <c r="Q545" s="336"/>
      <c r="R545" s="336"/>
      <c r="S545" s="336"/>
      <c r="T545" s="336"/>
      <c r="U545" s="336"/>
      <c r="V545" s="336"/>
      <c r="W545" s="336"/>
      <c r="X545" s="336"/>
      <c r="Y545" s="336"/>
      <c r="Z545" s="336"/>
      <c r="AA545" s="336"/>
      <c r="AB545" s="336"/>
      <c r="AC545" s="336"/>
      <c r="AD545" s="336"/>
    </row>
    <row r="546" spans="2:30">
      <c r="B546" s="556"/>
      <c r="C546" s="344" t="s">
        <v>712</v>
      </c>
      <c r="D546" s="324">
        <v>2.76</v>
      </c>
      <c r="E546" s="416">
        <v>9.9826388888888829E-3</v>
      </c>
      <c r="F546" s="336"/>
      <c r="G546" s="336"/>
      <c r="H546" s="336"/>
      <c r="I546" s="336"/>
      <c r="J546" s="336"/>
      <c r="K546" s="336"/>
      <c r="L546" s="336"/>
      <c r="M546" s="336"/>
      <c r="N546" s="336"/>
      <c r="O546" s="336"/>
      <c r="P546" s="336"/>
      <c r="Q546" s="336"/>
      <c r="R546" s="336"/>
      <c r="S546" s="336"/>
      <c r="T546" s="336"/>
      <c r="U546" s="336"/>
      <c r="V546" s="336"/>
      <c r="W546" s="336"/>
      <c r="X546" s="336"/>
      <c r="Y546" s="336"/>
      <c r="Z546" s="336"/>
      <c r="AA546" s="336"/>
      <c r="AB546" s="336"/>
      <c r="AC546" s="336"/>
      <c r="AD546" s="336"/>
    </row>
    <row r="547" spans="2:30">
      <c r="B547" s="556"/>
      <c r="C547" s="344" t="s">
        <v>864</v>
      </c>
      <c r="D547" s="324">
        <v>183.62000000000003</v>
      </c>
      <c r="E547" s="325">
        <v>0.6641348379629628</v>
      </c>
      <c r="F547" s="336"/>
      <c r="G547" s="336"/>
      <c r="H547" s="336"/>
      <c r="I547" s="336"/>
      <c r="J547" s="336"/>
      <c r="K547" s="336"/>
      <c r="L547" s="336"/>
      <c r="M547" s="336"/>
      <c r="N547" s="336"/>
      <c r="O547" s="336"/>
      <c r="P547" s="336"/>
      <c r="Q547" s="336"/>
      <c r="R547" s="336"/>
      <c r="S547" s="336"/>
      <c r="T547" s="336"/>
      <c r="U547" s="336"/>
      <c r="V547" s="336"/>
      <c r="W547" s="336"/>
      <c r="X547" s="336"/>
      <c r="Y547" s="336"/>
      <c r="Z547" s="336"/>
      <c r="AA547" s="336"/>
      <c r="AB547" s="336"/>
      <c r="AC547" s="336"/>
      <c r="AD547" s="336"/>
    </row>
    <row r="548" spans="2:30" ht="15.75" thickBot="1">
      <c r="B548" s="557"/>
      <c r="C548" s="345" t="s">
        <v>621</v>
      </c>
      <c r="D548" s="346">
        <v>20.119999999999997</v>
      </c>
      <c r="E548" s="347">
        <v>7.27719907407407E-2</v>
      </c>
      <c r="F548" s="336"/>
      <c r="G548" s="336"/>
      <c r="H548" s="336"/>
      <c r="I548" s="336"/>
      <c r="J548" s="336"/>
      <c r="K548" s="336"/>
      <c r="L548" s="336"/>
      <c r="M548" s="336"/>
      <c r="N548" s="336"/>
      <c r="O548" s="336"/>
      <c r="P548" s="336"/>
      <c r="Q548" s="336"/>
      <c r="R548" s="336"/>
      <c r="S548" s="336"/>
      <c r="T548" s="336"/>
      <c r="U548" s="336"/>
      <c r="V548" s="336"/>
      <c r="W548" s="336"/>
      <c r="X548" s="336"/>
      <c r="Y548" s="336"/>
      <c r="Z548" s="336"/>
      <c r="AA548" s="336"/>
      <c r="AB548" s="336"/>
      <c r="AC548" s="336"/>
      <c r="AD548" s="336"/>
    </row>
    <row r="549" spans="2:30" ht="15.75" thickTop="1">
      <c r="B549" s="558" t="s">
        <v>862</v>
      </c>
      <c r="C549" s="558"/>
      <c r="D549" s="558"/>
      <c r="E549" s="558"/>
      <c r="F549" s="336"/>
      <c r="G549" s="336"/>
      <c r="H549" s="336"/>
      <c r="I549" s="336"/>
      <c r="J549" s="336"/>
      <c r="K549" s="336"/>
      <c r="L549" s="336"/>
      <c r="M549" s="336"/>
      <c r="N549" s="336"/>
      <c r="O549" s="336"/>
      <c r="P549" s="336"/>
      <c r="Q549" s="336"/>
      <c r="R549" s="336"/>
      <c r="S549" s="336"/>
      <c r="T549" s="336"/>
      <c r="U549" s="336"/>
      <c r="V549" s="336"/>
      <c r="W549" s="336"/>
      <c r="X549" s="336"/>
      <c r="Y549" s="336"/>
      <c r="Z549" s="336"/>
      <c r="AA549" s="336"/>
      <c r="AB549" s="336"/>
      <c r="AC549" s="336"/>
      <c r="AD549" s="336"/>
    </row>
    <row r="550" spans="2:30">
      <c r="B550" s="336"/>
      <c r="C550" s="336"/>
      <c r="D550" s="336"/>
      <c r="E550" s="336"/>
      <c r="F550" s="336"/>
      <c r="G550" s="336"/>
      <c r="H550" s="336"/>
      <c r="I550" s="336"/>
      <c r="J550" s="336"/>
      <c r="K550" s="336"/>
      <c r="L550" s="336"/>
      <c r="M550" s="336"/>
      <c r="N550" s="336"/>
      <c r="O550" s="336"/>
      <c r="P550" s="336"/>
      <c r="Q550" s="336"/>
      <c r="R550" s="336"/>
      <c r="S550" s="336"/>
      <c r="T550" s="336"/>
      <c r="U550" s="336"/>
      <c r="V550" s="336"/>
      <c r="W550" s="336"/>
      <c r="X550" s="336"/>
      <c r="Y550" s="336"/>
      <c r="Z550" s="336"/>
      <c r="AA550" s="336"/>
      <c r="AB550" s="336"/>
      <c r="AC550" s="336"/>
      <c r="AD550" s="336"/>
    </row>
    <row r="551" spans="2:30" ht="15.75" thickBot="1">
      <c r="B551" s="559" t="s">
        <v>869</v>
      </c>
      <c r="C551" s="559"/>
      <c r="D551" s="559"/>
      <c r="E551" s="559"/>
      <c r="F551" s="336"/>
      <c r="G551" s="336"/>
      <c r="H551" s="336"/>
      <c r="I551" s="336"/>
      <c r="J551" s="336"/>
      <c r="K551" s="336"/>
      <c r="L551" s="336"/>
      <c r="M551" s="336"/>
      <c r="N551" s="336"/>
      <c r="O551" s="336"/>
      <c r="P551" s="336"/>
      <c r="Q551" s="336"/>
      <c r="R551" s="336"/>
      <c r="S551" s="336"/>
      <c r="T551" s="336"/>
      <c r="U551" s="336"/>
      <c r="V551" s="336"/>
      <c r="W551" s="336"/>
      <c r="X551" s="336"/>
      <c r="Y551" s="336"/>
      <c r="Z551" s="336"/>
      <c r="AA551" s="336"/>
      <c r="AB551" s="336"/>
      <c r="AC551" s="336"/>
      <c r="AD551" s="336"/>
    </row>
    <row r="552" spans="2:30" ht="26.25" thickTop="1" thickBot="1">
      <c r="B552" s="560" t="s">
        <v>546</v>
      </c>
      <c r="C552" s="561"/>
      <c r="D552" s="339" t="s">
        <v>547</v>
      </c>
      <c r="E552" s="340" t="s">
        <v>548</v>
      </c>
      <c r="F552" s="336"/>
      <c r="G552" s="336"/>
      <c r="H552" s="336"/>
      <c r="I552" s="336"/>
      <c r="J552" s="336"/>
      <c r="K552" s="336"/>
      <c r="L552" s="336"/>
      <c r="M552" s="336"/>
      <c r="N552" s="336"/>
      <c r="O552" s="336"/>
      <c r="P552" s="336"/>
      <c r="Q552" s="336"/>
      <c r="R552" s="336"/>
      <c r="S552" s="336"/>
      <c r="T552" s="336"/>
      <c r="U552" s="336"/>
      <c r="V552" s="336"/>
      <c r="W552" s="336"/>
      <c r="X552" s="336"/>
      <c r="Y552" s="336"/>
      <c r="Z552" s="336"/>
      <c r="AA552" s="336"/>
      <c r="AB552" s="336"/>
      <c r="AC552" s="336"/>
      <c r="AD552" s="336"/>
    </row>
    <row r="553" spans="2:30" ht="15.75" thickTop="1">
      <c r="B553" s="555" t="s">
        <v>1161</v>
      </c>
      <c r="C553" s="341" t="s">
        <v>549</v>
      </c>
      <c r="D553" s="342">
        <v>8293.3699999999826</v>
      </c>
      <c r="E553" s="343">
        <v>1</v>
      </c>
      <c r="F553" s="336"/>
      <c r="G553" s="336"/>
      <c r="H553" s="336"/>
      <c r="I553" s="336"/>
      <c r="J553" s="336"/>
      <c r="K553" s="336"/>
      <c r="L553" s="336"/>
      <c r="M553" s="336"/>
      <c r="N553" s="336"/>
      <c r="O553" s="336"/>
      <c r="P553" s="336"/>
      <c r="Q553" s="336"/>
      <c r="R553" s="336"/>
      <c r="S553" s="336"/>
      <c r="T553" s="336"/>
      <c r="U553" s="336"/>
      <c r="V553" s="336"/>
      <c r="W553" s="336"/>
      <c r="X553" s="336"/>
      <c r="Y553" s="336"/>
      <c r="Z553" s="336"/>
      <c r="AA553" s="336"/>
      <c r="AB553" s="336"/>
      <c r="AC553" s="336"/>
      <c r="AD553" s="336"/>
    </row>
    <row r="554" spans="2:30">
      <c r="B554" s="556"/>
      <c r="C554" s="344" t="s">
        <v>666</v>
      </c>
      <c r="D554" s="324">
        <v>803.18999999999983</v>
      </c>
      <c r="E554" s="325">
        <v>9.6847240627151748E-2</v>
      </c>
      <c r="F554" s="336"/>
      <c r="G554" s="336"/>
      <c r="H554" s="336"/>
      <c r="I554" s="336"/>
      <c r="J554" s="336"/>
      <c r="K554" s="336"/>
      <c r="L554" s="336"/>
      <c r="M554" s="336"/>
      <c r="N554" s="336"/>
      <c r="O554" s="336"/>
      <c r="P554" s="336"/>
      <c r="Q554" s="336"/>
      <c r="R554" s="336"/>
      <c r="S554" s="336"/>
      <c r="T554" s="336"/>
      <c r="U554" s="336"/>
      <c r="V554" s="336"/>
      <c r="W554" s="336"/>
      <c r="X554" s="336"/>
      <c r="Y554" s="336"/>
      <c r="Z554" s="336"/>
      <c r="AA554" s="336"/>
      <c r="AB554" s="336"/>
      <c r="AC554" s="336"/>
      <c r="AD554" s="336"/>
    </row>
    <row r="555" spans="2:30">
      <c r="B555" s="556"/>
      <c r="C555" s="344" t="s">
        <v>667</v>
      </c>
      <c r="D555" s="324">
        <v>64.550000000000011</v>
      </c>
      <c r="E555" s="416">
        <v>7.7833257168075402E-3</v>
      </c>
      <c r="F555" s="336"/>
      <c r="G555" s="336"/>
      <c r="H555" s="336"/>
      <c r="I555" s="336"/>
      <c r="J555" s="336"/>
      <c r="K555" s="336"/>
      <c r="L555" s="336"/>
      <c r="M555" s="336"/>
      <c r="N555" s="336"/>
      <c r="O555" s="336"/>
      <c r="P555" s="336"/>
      <c r="Q555" s="336"/>
      <c r="R555" s="336"/>
      <c r="S555" s="336"/>
      <c r="T555" s="336"/>
      <c r="U555" s="336"/>
      <c r="V555" s="336"/>
      <c r="W555" s="336"/>
      <c r="X555" s="336"/>
      <c r="Y555" s="336"/>
      <c r="Z555" s="336"/>
      <c r="AA555" s="336"/>
      <c r="AB555" s="336"/>
      <c r="AC555" s="336"/>
      <c r="AD555" s="336"/>
    </row>
    <row r="556" spans="2:30">
      <c r="B556" s="556"/>
      <c r="C556" s="344" t="s">
        <v>668</v>
      </c>
      <c r="D556" s="324">
        <v>95.869999999999976</v>
      </c>
      <c r="E556" s="325">
        <v>1.1559836351205863E-2</v>
      </c>
      <c r="F556" s="336"/>
      <c r="G556" s="336"/>
      <c r="H556" s="336"/>
      <c r="I556" s="336"/>
      <c r="J556" s="336"/>
      <c r="K556" s="336"/>
      <c r="L556" s="336"/>
      <c r="M556" s="336"/>
      <c r="N556" s="336"/>
      <c r="O556" s="336"/>
      <c r="P556" s="336"/>
      <c r="Q556" s="336"/>
      <c r="R556" s="336"/>
      <c r="S556" s="336"/>
      <c r="T556" s="336"/>
      <c r="U556" s="336"/>
      <c r="V556" s="336"/>
      <c r="W556" s="336"/>
      <c r="X556" s="336"/>
      <c r="Y556" s="336"/>
      <c r="Z556" s="336"/>
      <c r="AA556" s="336"/>
      <c r="AB556" s="336"/>
      <c r="AC556" s="336"/>
      <c r="AD556" s="336"/>
    </row>
    <row r="557" spans="2:30">
      <c r="B557" s="556"/>
      <c r="C557" s="344" t="s">
        <v>669</v>
      </c>
      <c r="D557" s="324">
        <v>123.95999999999998</v>
      </c>
      <c r="E557" s="325">
        <v>1.4946879254151235E-2</v>
      </c>
      <c r="F557" s="336"/>
      <c r="G557" s="336"/>
      <c r="H557" s="336"/>
      <c r="I557" s="336"/>
      <c r="J557" s="336"/>
      <c r="K557" s="336"/>
      <c r="L557" s="336"/>
      <c r="M557" s="336"/>
      <c r="N557" s="336"/>
      <c r="O557" s="336"/>
      <c r="P557" s="336"/>
      <c r="Q557" s="336"/>
      <c r="R557" s="336"/>
      <c r="S557" s="336"/>
      <c r="T557" s="336"/>
      <c r="U557" s="336"/>
      <c r="V557" s="336"/>
      <c r="W557" s="336"/>
      <c r="X557" s="336"/>
      <c r="Y557" s="336"/>
      <c r="Z557" s="336"/>
      <c r="AA557" s="336"/>
      <c r="AB557" s="336"/>
      <c r="AC557" s="336"/>
      <c r="AD557" s="336"/>
    </row>
    <row r="558" spans="2:30">
      <c r="B558" s="556"/>
      <c r="C558" s="344" t="s">
        <v>712</v>
      </c>
      <c r="D558" s="324">
        <v>118.05999999999999</v>
      </c>
      <c r="E558" s="325">
        <v>1.4235467608463176E-2</v>
      </c>
      <c r="F558" s="336"/>
      <c r="G558" s="336"/>
      <c r="H558" s="336"/>
      <c r="I558" s="336"/>
      <c r="J558" s="336"/>
      <c r="K558" s="336"/>
      <c r="L558" s="336"/>
      <c r="M558" s="336"/>
      <c r="N558" s="336"/>
      <c r="O558" s="336"/>
      <c r="P558" s="336"/>
      <c r="Q558" s="336"/>
      <c r="R558" s="336"/>
      <c r="S558" s="336"/>
      <c r="T558" s="336"/>
      <c r="U558" s="336"/>
      <c r="V558" s="336"/>
      <c r="W558" s="336"/>
      <c r="X558" s="336"/>
      <c r="Y558" s="336"/>
      <c r="Z558" s="336"/>
      <c r="AA558" s="336"/>
      <c r="AB558" s="336"/>
      <c r="AC558" s="336"/>
      <c r="AD558" s="336"/>
    </row>
    <row r="559" spans="2:30">
      <c r="B559" s="556"/>
      <c r="C559" s="344" t="s">
        <v>671</v>
      </c>
      <c r="D559" s="324">
        <v>6503.7499999999982</v>
      </c>
      <c r="E559" s="325">
        <v>0.78421076112605759</v>
      </c>
      <c r="F559" s="336"/>
      <c r="G559" s="336"/>
      <c r="H559" s="336"/>
      <c r="I559" s="336"/>
      <c r="J559" s="336"/>
      <c r="K559" s="336"/>
      <c r="L559" s="336"/>
      <c r="M559" s="336"/>
      <c r="N559" s="336"/>
      <c r="O559" s="336"/>
      <c r="P559" s="336"/>
      <c r="Q559" s="336"/>
      <c r="R559" s="336"/>
      <c r="S559" s="336"/>
      <c r="T559" s="336"/>
      <c r="U559" s="336"/>
      <c r="V559" s="336"/>
      <c r="W559" s="336"/>
      <c r="X559" s="336"/>
      <c r="Y559" s="336"/>
      <c r="Z559" s="336"/>
      <c r="AA559" s="336"/>
      <c r="AB559" s="336"/>
      <c r="AC559" s="336"/>
      <c r="AD559" s="336"/>
    </row>
    <row r="560" spans="2:30" ht="15.75" thickBot="1">
      <c r="B560" s="557"/>
      <c r="C560" s="345" t="s">
        <v>621</v>
      </c>
      <c r="D560" s="346">
        <v>583.9899999999999</v>
      </c>
      <c r="E560" s="347">
        <v>7.0416489316164732E-2</v>
      </c>
      <c r="F560" s="336"/>
      <c r="G560" s="336"/>
      <c r="H560" s="336"/>
      <c r="I560" s="336"/>
      <c r="J560" s="336"/>
      <c r="K560" s="336"/>
      <c r="L560" s="336"/>
      <c r="M560" s="336"/>
      <c r="N560" s="336"/>
      <c r="O560" s="336"/>
      <c r="P560" s="336"/>
      <c r="Q560" s="336"/>
      <c r="R560" s="336"/>
      <c r="S560" s="336"/>
      <c r="T560" s="336"/>
      <c r="U560" s="336"/>
      <c r="V560" s="336"/>
      <c r="W560" s="336"/>
      <c r="X560" s="336"/>
      <c r="Y560" s="336"/>
      <c r="Z560" s="336"/>
      <c r="AA560" s="336"/>
      <c r="AB560" s="336"/>
      <c r="AC560" s="336"/>
      <c r="AD560" s="336"/>
    </row>
    <row r="561" spans="2:30" ht="54.75" customHeight="1" thickTop="1">
      <c r="B561" s="558" t="s">
        <v>1473</v>
      </c>
      <c r="C561" s="558"/>
      <c r="D561" s="558"/>
      <c r="E561" s="558"/>
      <c r="F561" s="336"/>
      <c r="G561" s="336"/>
      <c r="H561" s="336"/>
      <c r="I561" s="336"/>
      <c r="J561" s="336"/>
      <c r="K561" s="336"/>
      <c r="L561" s="336"/>
      <c r="M561" s="336"/>
      <c r="N561" s="336"/>
      <c r="O561" s="336"/>
      <c r="P561" s="336"/>
      <c r="Q561" s="336"/>
      <c r="R561" s="336"/>
      <c r="S561" s="336"/>
      <c r="T561" s="336"/>
      <c r="U561" s="336"/>
      <c r="V561" s="336"/>
      <c r="W561" s="336"/>
      <c r="X561" s="336"/>
      <c r="Y561" s="336"/>
      <c r="Z561" s="336"/>
      <c r="AA561" s="336"/>
      <c r="AB561" s="336"/>
      <c r="AC561" s="336"/>
      <c r="AD561" s="336"/>
    </row>
    <row r="562" spans="2:30">
      <c r="B562" s="336"/>
      <c r="C562" s="336"/>
      <c r="D562" s="336"/>
      <c r="E562" s="336"/>
      <c r="F562" s="336"/>
      <c r="G562" s="336"/>
      <c r="H562" s="336"/>
      <c r="I562" s="336"/>
      <c r="J562" s="336"/>
      <c r="K562" s="336"/>
      <c r="L562" s="336"/>
      <c r="M562" s="336"/>
      <c r="N562" s="336"/>
      <c r="O562" s="336"/>
      <c r="P562" s="336"/>
      <c r="Q562" s="336"/>
      <c r="R562" s="336"/>
      <c r="S562" s="336"/>
      <c r="T562" s="336"/>
      <c r="U562" s="336"/>
      <c r="V562" s="336"/>
      <c r="W562" s="336"/>
      <c r="X562" s="336"/>
      <c r="Y562" s="336"/>
      <c r="Z562" s="336"/>
      <c r="AA562" s="336"/>
      <c r="AB562" s="336"/>
      <c r="AC562" s="336"/>
      <c r="AD562" s="336"/>
    </row>
    <row r="563" spans="2:30" ht="15.75" thickBot="1">
      <c r="B563" s="559" t="s">
        <v>870</v>
      </c>
      <c r="C563" s="559"/>
      <c r="D563" s="559"/>
      <c r="E563" s="559"/>
      <c r="F563" s="336"/>
      <c r="G563" s="336"/>
      <c r="H563" s="336"/>
      <c r="I563" s="336"/>
      <c r="J563" s="336"/>
      <c r="K563" s="336"/>
      <c r="L563" s="336"/>
      <c r="M563" s="336"/>
      <c r="N563" s="336"/>
      <c r="O563" s="336"/>
      <c r="P563" s="336"/>
      <c r="Q563" s="336"/>
      <c r="R563" s="336"/>
      <c r="S563" s="336"/>
      <c r="T563" s="336"/>
      <c r="U563" s="336"/>
      <c r="V563" s="336"/>
      <c r="W563" s="336"/>
      <c r="X563" s="336"/>
      <c r="Y563" s="336"/>
      <c r="Z563" s="336"/>
      <c r="AA563" s="336"/>
      <c r="AB563" s="336"/>
      <c r="AC563" s="336"/>
      <c r="AD563" s="336"/>
    </row>
    <row r="564" spans="2:30" ht="26.25" thickTop="1" thickBot="1">
      <c r="B564" s="560" t="s">
        <v>546</v>
      </c>
      <c r="C564" s="561"/>
      <c r="D564" s="339" t="s">
        <v>547</v>
      </c>
      <c r="E564" s="340" t="s">
        <v>548</v>
      </c>
      <c r="F564" s="336"/>
      <c r="G564" s="336"/>
      <c r="H564" s="336"/>
      <c r="I564" s="336"/>
      <c r="J564" s="336"/>
      <c r="K564" s="336"/>
      <c r="L564" s="336"/>
      <c r="M564" s="336"/>
      <c r="N564" s="336"/>
      <c r="O564" s="336"/>
      <c r="P564" s="336"/>
      <c r="Q564" s="336"/>
      <c r="R564" s="336"/>
      <c r="S564" s="336"/>
      <c r="T564" s="336"/>
      <c r="U564" s="336"/>
      <c r="V564" s="336"/>
      <c r="W564" s="336"/>
      <c r="X564" s="336"/>
      <c r="Y564" s="336"/>
      <c r="Z564" s="336"/>
      <c r="AA564" s="336"/>
      <c r="AB564" s="336"/>
      <c r="AC564" s="336"/>
      <c r="AD564" s="336"/>
    </row>
    <row r="565" spans="2:30" ht="15.75" thickTop="1">
      <c r="B565" s="555" t="s">
        <v>1162</v>
      </c>
      <c r="C565" s="341" t="s">
        <v>549</v>
      </c>
      <c r="D565" s="342">
        <v>200.56000000000003</v>
      </c>
      <c r="E565" s="343">
        <v>1</v>
      </c>
      <c r="F565" s="336"/>
      <c r="G565" s="336"/>
      <c r="H565" s="336"/>
      <c r="I565" s="336"/>
      <c r="J565" s="336"/>
      <c r="K565" s="336"/>
      <c r="L565" s="336"/>
      <c r="M565" s="336"/>
      <c r="N565" s="336"/>
      <c r="O565" s="336"/>
      <c r="P565" s="336"/>
      <c r="Q565" s="336"/>
      <c r="R565" s="336"/>
      <c r="S565" s="336"/>
      <c r="T565" s="336"/>
      <c r="U565" s="336"/>
      <c r="V565" s="336"/>
      <c r="W565" s="336"/>
      <c r="X565" s="336"/>
      <c r="Y565" s="336"/>
      <c r="Z565" s="336"/>
      <c r="AA565" s="336"/>
      <c r="AB565" s="336"/>
      <c r="AC565" s="336"/>
      <c r="AD565" s="336"/>
    </row>
    <row r="566" spans="2:30">
      <c r="B566" s="556"/>
      <c r="C566" s="344" t="s">
        <v>818</v>
      </c>
      <c r="D566" s="324">
        <v>135.83999999999995</v>
      </c>
      <c r="E566" s="325">
        <v>0.67730355005983212</v>
      </c>
      <c r="F566" s="336"/>
      <c r="G566" s="336"/>
      <c r="H566" s="336"/>
      <c r="I566" s="336"/>
      <c r="J566" s="336"/>
      <c r="K566" s="336"/>
      <c r="L566" s="336"/>
      <c r="M566" s="336"/>
      <c r="N566" s="336"/>
      <c r="O566" s="336"/>
      <c r="P566" s="336"/>
      <c r="Q566" s="336"/>
      <c r="R566" s="336"/>
      <c r="S566" s="336"/>
      <c r="T566" s="336"/>
      <c r="U566" s="336"/>
      <c r="V566" s="336"/>
      <c r="W566" s="336"/>
      <c r="X566" s="336"/>
      <c r="Y566" s="336"/>
      <c r="Z566" s="336"/>
      <c r="AA566" s="336"/>
      <c r="AB566" s="336"/>
      <c r="AC566" s="336"/>
      <c r="AD566" s="336"/>
    </row>
    <row r="567" spans="2:30">
      <c r="B567" s="556"/>
      <c r="C567" s="344" t="s">
        <v>562</v>
      </c>
      <c r="D567" s="324">
        <v>51.840000000000018</v>
      </c>
      <c r="E567" s="325">
        <v>0.25847626645392907</v>
      </c>
      <c r="F567" s="336"/>
      <c r="G567" s="336"/>
      <c r="H567" s="336"/>
      <c r="I567" s="336"/>
      <c r="J567" s="336"/>
      <c r="K567" s="336"/>
      <c r="L567" s="336"/>
      <c r="M567" s="336"/>
      <c r="N567" s="336"/>
      <c r="O567" s="336"/>
      <c r="P567" s="336"/>
      <c r="Q567" s="336"/>
      <c r="R567" s="336"/>
      <c r="S567" s="336"/>
      <c r="T567" s="336"/>
      <c r="U567" s="336"/>
      <c r="V567" s="336"/>
      <c r="W567" s="336"/>
      <c r="X567" s="336"/>
      <c r="Y567" s="336"/>
      <c r="Z567" s="336"/>
      <c r="AA567" s="336"/>
      <c r="AB567" s="336"/>
      <c r="AC567" s="336"/>
      <c r="AD567" s="336"/>
    </row>
    <row r="568" spans="2:30" ht="15.75" thickBot="1">
      <c r="B568" s="557"/>
      <c r="C568" s="345" t="s">
        <v>871</v>
      </c>
      <c r="D568" s="346">
        <v>12.879999999999999</v>
      </c>
      <c r="E568" s="347">
        <v>6.4220183486238522E-2</v>
      </c>
      <c r="F568" s="336"/>
      <c r="G568" s="336"/>
      <c r="H568" s="336"/>
      <c r="I568" s="336"/>
      <c r="J568" s="336"/>
      <c r="K568" s="336"/>
      <c r="L568" s="336"/>
      <c r="M568" s="336"/>
      <c r="N568" s="336"/>
      <c r="O568" s="336"/>
      <c r="P568" s="336"/>
      <c r="Q568" s="336"/>
      <c r="R568" s="336"/>
      <c r="S568" s="336"/>
      <c r="T568" s="336"/>
      <c r="U568" s="336"/>
      <c r="V568" s="336"/>
      <c r="W568" s="336"/>
      <c r="X568" s="336"/>
      <c r="Y568" s="336"/>
      <c r="Z568" s="336"/>
      <c r="AA568" s="336"/>
      <c r="AB568" s="336"/>
      <c r="AC568" s="336"/>
      <c r="AD568" s="336"/>
    </row>
    <row r="569" spans="2:30" ht="15.75" thickTop="1">
      <c r="B569" s="558" t="s">
        <v>865</v>
      </c>
      <c r="C569" s="558"/>
      <c r="D569" s="558"/>
      <c r="E569" s="558"/>
      <c r="F569" s="336"/>
      <c r="G569" s="336"/>
      <c r="H569" s="336"/>
      <c r="I569" s="336"/>
      <c r="J569" s="336"/>
      <c r="K569" s="336"/>
      <c r="L569" s="336"/>
      <c r="M569" s="336"/>
      <c r="N569" s="336"/>
      <c r="O569" s="336"/>
      <c r="P569" s="336"/>
      <c r="Q569" s="336"/>
      <c r="R569" s="336"/>
      <c r="S569" s="336"/>
      <c r="T569" s="336"/>
      <c r="U569" s="336"/>
      <c r="V569" s="336"/>
      <c r="W569" s="336"/>
      <c r="X569" s="336"/>
      <c r="Y569" s="336"/>
      <c r="Z569" s="336"/>
      <c r="AA569" s="336"/>
      <c r="AB569" s="336"/>
      <c r="AC569" s="336"/>
      <c r="AD569" s="336"/>
    </row>
    <row r="570" spans="2:30">
      <c r="B570" s="336"/>
      <c r="C570" s="336"/>
      <c r="D570" s="336"/>
      <c r="E570" s="336"/>
      <c r="F570" s="336"/>
      <c r="G570" s="336"/>
      <c r="H570" s="336"/>
      <c r="I570" s="336"/>
      <c r="J570" s="336"/>
      <c r="K570" s="336"/>
      <c r="L570" s="336"/>
      <c r="M570" s="336"/>
      <c r="N570" s="336"/>
      <c r="O570" s="336"/>
      <c r="P570" s="336"/>
      <c r="Q570" s="336"/>
      <c r="R570" s="336"/>
      <c r="S570" s="336"/>
      <c r="T570" s="336"/>
      <c r="U570" s="336"/>
      <c r="V570" s="336"/>
      <c r="W570" s="336"/>
      <c r="X570" s="336"/>
      <c r="Y570" s="336"/>
      <c r="Z570" s="336"/>
      <c r="AA570" s="336"/>
      <c r="AB570" s="336"/>
      <c r="AC570" s="336"/>
      <c r="AD570" s="336"/>
    </row>
    <row r="571" spans="2:30" ht="15.75" thickBot="1">
      <c r="B571" s="559" t="s">
        <v>872</v>
      </c>
      <c r="C571" s="559"/>
      <c r="D571" s="559"/>
      <c r="E571" s="559"/>
      <c r="F571" s="336"/>
      <c r="G571" s="336"/>
      <c r="H571" s="336"/>
      <c r="I571" s="336"/>
      <c r="J571" s="336"/>
      <c r="K571" s="336"/>
      <c r="L571" s="336"/>
      <c r="M571" s="336"/>
      <c r="N571" s="336"/>
      <c r="O571" s="336"/>
      <c r="P571" s="336"/>
      <c r="Q571" s="336"/>
      <c r="R571" s="336"/>
      <c r="S571" s="336"/>
      <c r="T571" s="336"/>
      <c r="U571" s="336"/>
      <c r="V571" s="336"/>
      <c r="W571" s="336"/>
      <c r="X571" s="336"/>
      <c r="Y571" s="336"/>
      <c r="Z571" s="336"/>
      <c r="AA571" s="336"/>
      <c r="AB571" s="336"/>
      <c r="AC571" s="336"/>
      <c r="AD571" s="336"/>
    </row>
    <row r="572" spans="2:30" ht="26.25" thickTop="1" thickBot="1">
      <c r="B572" s="560" t="s">
        <v>546</v>
      </c>
      <c r="C572" s="561"/>
      <c r="D572" s="339" t="s">
        <v>547</v>
      </c>
      <c r="E572" s="340" t="s">
        <v>548</v>
      </c>
      <c r="F572" s="336"/>
      <c r="G572" s="336"/>
      <c r="H572" s="336"/>
      <c r="I572" s="336"/>
      <c r="J572" s="336"/>
      <c r="K572" s="336"/>
      <c r="L572" s="336"/>
      <c r="M572" s="336"/>
      <c r="N572" s="336"/>
      <c r="O572" s="336"/>
      <c r="P572" s="336"/>
      <c r="Q572" s="336"/>
      <c r="R572" s="336"/>
      <c r="S572" s="336"/>
      <c r="T572" s="336"/>
      <c r="U572" s="336"/>
      <c r="V572" s="336"/>
      <c r="W572" s="336"/>
      <c r="X572" s="336"/>
      <c r="Y572" s="336"/>
      <c r="Z572" s="336"/>
      <c r="AA572" s="336"/>
      <c r="AB572" s="336"/>
      <c r="AC572" s="336"/>
      <c r="AD572" s="336"/>
    </row>
    <row r="573" spans="2:30" ht="15.75" thickTop="1">
      <c r="B573" s="555" t="s">
        <v>1163</v>
      </c>
      <c r="C573" s="341" t="s">
        <v>549</v>
      </c>
      <c r="D573" s="342">
        <v>75.919999999999987</v>
      </c>
      <c r="E573" s="343">
        <v>1</v>
      </c>
      <c r="F573" s="336"/>
      <c r="G573" s="336"/>
      <c r="H573" s="336"/>
      <c r="I573" s="336"/>
      <c r="J573" s="336"/>
      <c r="K573" s="336"/>
      <c r="L573" s="336"/>
      <c r="M573" s="336"/>
      <c r="N573" s="336"/>
      <c r="O573" s="336"/>
      <c r="P573" s="336"/>
      <c r="Q573" s="336"/>
      <c r="R573" s="336"/>
      <c r="S573" s="336"/>
      <c r="T573" s="336"/>
      <c r="U573" s="336"/>
      <c r="V573" s="336"/>
      <c r="W573" s="336"/>
      <c r="X573" s="336"/>
      <c r="Y573" s="336"/>
      <c r="Z573" s="336"/>
      <c r="AA573" s="336"/>
      <c r="AB573" s="336"/>
      <c r="AC573" s="336"/>
      <c r="AD573" s="336"/>
    </row>
    <row r="574" spans="2:30">
      <c r="B574" s="556"/>
      <c r="C574" s="344" t="s">
        <v>818</v>
      </c>
      <c r="D574" s="324">
        <v>39.979999999999997</v>
      </c>
      <c r="E574" s="325">
        <v>0.52660695468914653</v>
      </c>
      <c r="F574" s="336"/>
      <c r="G574" s="336"/>
      <c r="H574" s="336"/>
      <c r="I574" s="336"/>
      <c r="J574" s="336"/>
      <c r="K574" s="336"/>
      <c r="L574" s="336"/>
      <c r="M574" s="336"/>
      <c r="N574" s="336"/>
      <c r="O574" s="336"/>
      <c r="P574" s="336"/>
      <c r="Q574" s="336"/>
      <c r="R574" s="336"/>
      <c r="S574" s="336"/>
      <c r="T574" s="336"/>
      <c r="U574" s="336"/>
      <c r="V574" s="336"/>
      <c r="W574" s="336"/>
      <c r="X574" s="336"/>
      <c r="Y574" s="336"/>
      <c r="Z574" s="336"/>
      <c r="AA574" s="336"/>
      <c r="AB574" s="336"/>
      <c r="AC574" s="336"/>
      <c r="AD574" s="336"/>
    </row>
    <row r="575" spans="2:30">
      <c r="B575" s="556"/>
      <c r="C575" s="344" t="s">
        <v>562</v>
      </c>
      <c r="D575" s="324">
        <v>25.02</v>
      </c>
      <c r="E575" s="325">
        <v>0.32955742887249739</v>
      </c>
      <c r="F575" s="336"/>
      <c r="G575" s="336"/>
      <c r="H575" s="336"/>
      <c r="I575" s="336"/>
      <c r="J575" s="336"/>
      <c r="K575" s="336"/>
      <c r="L575" s="336"/>
      <c r="M575" s="336"/>
      <c r="N575" s="336"/>
      <c r="O575" s="336"/>
      <c r="P575" s="336"/>
      <c r="Q575" s="336"/>
      <c r="R575" s="336"/>
      <c r="S575" s="336"/>
      <c r="T575" s="336"/>
      <c r="U575" s="336"/>
      <c r="V575" s="336"/>
      <c r="W575" s="336"/>
      <c r="X575" s="336"/>
      <c r="Y575" s="336"/>
      <c r="Z575" s="336"/>
      <c r="AA575" s="336"/>
      <c r="AB575" s="336"/>
      <c r="AC575" s="336"/>
      <c r="AD575" s="336"/>
    </row>
    <row r="576" spans="2:30" ht="15.75" thickBot="1">
      <c r="B576" s="557"/>
      <c r="C576" s="345" t="s">
        <v>871</v>
      </c>
      <c r="D576" s="346">
        <v>10.92</v>
      </c>
      <c r="E576" s="347">
        <v>0.14383561643835618</v>
      </c>
      <c r="F576" s="336"/>
      <c r="G576" s="336"/>
      <c r="H576" s="336"/>
      <c r="I576" s="336"/>
      <c r="J576" s="336"/>
      <c r="K576" s="336"/>
      <c r="L576" s="336"/>
      <c r="M576" s="336"/>
      <c r="N576" s="336"/>
      <c r="O576" s="336"/>
      <c r="P576" s="336"/>
      <c r="Q576" s="336"/>
      <c r="R576" s="336"/>
      <c r="S576" s="336"/>
      <c r="T576" s="336"/>
      <c r="U576" s="336"/>
      <c r="V576" s="336"/>
      <c r="W576" s="336"/>
      <c r="X576" s="336"/>
      <c r="Y576" s="336"/>
      <c r="Z576" s="336"/>
      <c r="AA576" s="336"/>
      <c r="AB576" s="336"/>
      <c r="AC576" s="336"/>
      <c r="AD576" s="336"/>
    </row>
    <row r="577" spans="2:30" ht="15.75" thickTop="1">
      <c r="B577" s="558" t="s">
        <v>859</v>
      </c>
      <c r="C577" s="558"/>
      <c r="D577" s="558"/>
      <c r="E577" s="558"/>
      <c r="F577" s="336"/>
      <c r="G577" s="336"/>
      <c r="H577" s="336"/>
      <c r="I577" s="336"/>
      <c r="J577" s="336"/>
      <c r="K577" s="336"/>
      <c r="L577" s="336"/>
      <c r="M577" s="336"/>
      <c r="N577" s="336"/>
      <c r="O577" s="336"/>
      <c r="P577" s="336"/>
      <c r="Q577" s="336"/>
      <c r="R577" s="336"/>
      <c r="S577" s="336"/>
      <c r="T577" s="336"/>
      <c r="U577" s="336"/>
      <c r="V577" s="336"/>
      <c r="W577" s="336"/>
      <c r="X577" s="336"/>
      <c r="Y577" s="336"/>
      <c r="Z577" s="336"/>
      <c r="AA577" s="336"/>
      <c r="AB577" s="336"/>
      <c r="AC577" s="336"/>
      <c r="AD577" s="336"/>
    </row>
    <row r="578" spans="2:30">
      <c r="B578" s="336"/>
      <c r="C578" s="336"/>
      <c r="D578" s="336"/>
      <c r="E578" s="336"/>
      <c r="F578" s="336"/>
      <c r="G578" s="336"/>
      <c r="H578" s="336"/>
      <c r="I578" s="336"/>
      <c r="J578" s="336"/>
      <c r="K578" s="336"/>
      <c r="L578" s="336"/>
      <c r="M578" s="336"/>
      <c r="N578" s="336"/>
      <c r="O578" s="336"/>
      <c r="P578" s="336"/>
      <c r="Q578" s="336"/>
      <c r="R578" s="336"/>
      <c r="S578" s="336"/>
      <c r="T578" s="336"/>
      <c r="U578" s="336"/>
      <c r="V578" s="336"/>
      <c r="W578" s="336"/>
      <c r="X578" s="336"/>
      <c r="Y578" s="336"/>
      <c r="Z578" s="336"/>
      <c r="AA578" s="336"/>
      <c r="AB578" s="336"/>
      <c r="AC578" s="336"/>
      <c r="AD578" s="336"/>
    </row>
    <row r="579" spans="2:30" ht="15.75" thickBot="1">
      <c r="B579" s="559" t="s">
        <v>873</v>
      </c>
      <c r="C579" s="559"/>
      <c r="D579" s="559"/>
      <c r="E579" s="559"/>
      <c r="F579" s="336"/>
      <c r="G579" s="336"/>
      <c r="H579" s="336"/>
      <c r="I579" s="336"/>
      <c r="J579" s="336"/>
      <c r="K579" s="336"/>
      <c r="L579" s="336"/>
      <c r="M579" s="336"/>
      <c r="N579" s="336"/>
      <c r="O579" s="336"/>
      <c r="P579" s="336"/>
      <c r="Q579" s="336"/>
      <c r="R579" s="336"/>
      <c r="S579" s="336"/>
      <c r="T579" s="336"/>
      <c r="U579" s="336"/>
      <c r="V579" s="336"/>
      <c r="W579" s="336"/>
      <c r="X579" s="336"/>
      <c r="Y579" s="336"/>
      <c r="Z579" s="336"/>
      <c r="AA579" s="336"/>
      <c r="AB579" s="336"/>
      <c r="AC579" s="336"/>
      <c r="AD579" s="336"/>
    </row>
    <row r="580" spans="2:30" ht="26.25" thickTop="1" thickBot="1">
      <c r="B580" s="560" t="s">
        <v>546</v>
      </c>
      <c r="C580" s="561"/>
      <c r="D580" s="339" t="s">
        <v>547</v>
      </c>
      <c r="E580" s="340" t="s">
        <v>548</v>
      </c>
      <c r="F580" s="336"/>
      <c r="G580" s="336"/>
      <c r="H580" s="336"/>
      <c r="I580" s="336"/>
      <c r="J580" s="336"/>
      <c r="K580" s="336"/>
      <c r="L580" s="336"/>
      <c r="M580" s="336"/>
      <c r="N580" s="336"/>
      <c r="O580" s="336"/>
      <c r="P580" s="336"/>
      <c r="Q580" s="336"/>
      <c r="R580" s="336"/>
      <c r="S580" s="336"/>
      <c r="T580" s="336"/>
      <c r="U580" s="336"/>
      <c r="V580" s="336"/>
      <c r="W580" s="336"/>
      <c r="X580" s="336"/>
      <c r="Y580" s="336"/>
      <c r="Z580" s="336"/>
      <c r="AA580" s="336"/>
      <c r="AB580" s="336"/>
      <c r="AC580" s="336"/>
      <c r="AD580" s="336"/>
    </row>
    <row r="581" spans="2:30" ht="15.75" thickTop="1">
      <c r="B581" s="555" t="s">
        <v>874</v>
      </c>
      <c r="C581" s="341" t="s">
        <v>549</v>
      </c>
      <c r="D581" s="342">
        <v>276.48000000000013</v>
      </c>
      <c r="E581" s="343">
        <v>1</v>
      </c>
      <c r="F581" s="336"/>
      <c r="G581" s="336"/>
      <c r="H581" s="336"/>
      <c r="I581" s="336"/>
      <c r="J581" s="336"/>
      <c r="K581" s="336"/>
      <c r="L581" s="336"/>
      <c r="M581" s="336"/>
      <c r="N581" s="336"/>
      <c r="O581" s="336"/>
      <c r="P581" s="336"/>
      <c r="Q581" s="336"/>
      <c r="R581" s="336"/>
      <c r="S581" s="336"/>
      <c r="T581" s="336"/>
      <c r="U581" s="336"/>
      <c r="V581" s="336"/>
      <c r="W581" s="336"/>
      <c r="X581" s="336"/>
      <c r="Y581" s="336"/>
      <c r="Z581" s="336"/>
      <c r="AA581" s="336"/>
      <c r="AB581" s="336"/>
      <c r="AC581" s="336"/>
      <c r="AD581" s="336"/>
    </row>
    <row r="582" spans="2:30">
      <c r="B582" s="556"/>
      <c r="C582" s="344" t="s">
        <v>818</v>
      </c>
      <c r="D582" s="324">
        <v>175.82000000000002</v>
      </c>
      <c r="E582" s="325">
        <v>0.63592303240740722</v>
      </c>
      <c r="F582" s="336"/>
      <c r="G582" s="336"/>
      <c r="H582" s="336"/>
      <c r="I582" s="336"/>
      <c r="J582" s="336"/>
      <c r="K582" s="336"/>
      <c r="L582" s="336"/>
      <c r="M582" s="336"/>
      <c r="N582" s="336"/>
      <c r="O582" s="336"/>
      <c r="P582" s="336"/>
      <c r="Q582" s="336"/>
      <c r="R582" s="336"/>
      <c r="S582" s="336"/>
      <c r="T582" s="336"/>
      <c r="U582" s="336"/>
      <c r="V582" s="336"/>
      <c r="W582" s="336"/>
      <c r="X582" s="336"/>
      <c r="Y582" s="336"/>
      <c r="Z582" s="336"/>
      <c r="AA582" s="336"/>
      <c r="AB582" s="336"/>
      <c r="AC582" s="336"/>
      <c r="AD582" s="336"/>
    </row>
    <row r="583" spans="2:30">
      <c r="B583" s="556"/>
      <c r="C583" s="344" t="s">
        <v>562</v>
      </c>
      <c r="D583" s="324">
        <v>76.859999999999985</v>
      </c>
      <c r="E583" s="325">
        <v>0.27799479166666646</v>
      </c>
      <c r="F583" s="336"/>
      <c r="G583" s="336"/>
      <c r="H583" s="336"/>
      <c r="I583" s="336"/>
      <c r="J583" s="336"/>
      <c r="K583" s="336"/>
      <c r="L583" s="336"/>
      <c r="M583" s="336"/>
      <c r="N583" s="336"/>
      <c r="O583" s="336"/>
      <c r="P583" s="336"/>
      <c r="Q583" s="336"/>
      <c r="R583" s="336"/>
      <c r="S583" s="336"/>
      <c r="T583" s="336"/>
      <c r="U583" s="336"/>
      <c r="V583" s="336"/>
      <c r="W583" s="336"/>
      <c r="X583" s="336"/>
      <c r="Y583" s="336"/>
      <c r="Z583" s="336"/>
      <c r="AA583" s="336"/>
      <c r="AB583" s="336"/>
      <c r="AC583" s="336"/>
      <c r="AD583" s="336"/>
    </row>
    <row r="584" spans="2:30" ht="15.75" thickBot="1">
      <c r="B584" s="557"/>
      <c r="C584" s="345" t="s">
        <v>871</v>
      </c>
      <c r="D584" s="346">
        <v>23.8</v>
      </c>
      <c r="E584" s="347">
        <v>8.6082175925925875E-2</v>
      </c>
      <c r="F584" s="336"/>
      <c r="G584" s="336"/>
      <c r="H584" s="336"/>
      <c r="I584" s="336"/>
      <c r="J584" s="336"/>
      <c r="K584" s="336"/>
      <c r="L584" s="336"/>
      <c r="M584" s="336"/>
      <c r="N584" s="336"/>
      <c r="O584" s="336"/>
      <c r="P584" s="336"/>
      <c r="Q584" s="336"/>
      <c r="R584" s="336"/>
      <c r="S584" s="336"/>
      <c r="T584" s="336"/>
      <c r="U584" s="336"/>
      <c r="V584" s="336"/>
      <c r="W584" s="336"/>
      <c r="X584" s="336"/>
      <c r="Y584" s="336"/>
      <c r="Z584" s="336"/>
      <c r="AA584" s="336"/>
      <c r="AB584" s="336"/>
      <c r="AC584" s="336"/>
      <c r="AD584" s="336"/>
    </row>
    <row r="585" spans="2:30" ht="15.75" thickTop="1">
      <c r="B585" s="558" t="s">
        <v>862</v>
      </c>
      <c r="C585" s="558"/>
      <c r="D585" s="558"/>
      <c r="E585" s="558"/>
      <c r="F585" s="336"/>
      <c r="G585" s="336"/>
      <c r="H585" s="336"/>
      <c r="I585" s="336"/>
      <c r="J585" s="336"/>
      <c r="K585" s="336"/>
      <c r="L585" s="336"/>
      <c r="M585" s="336"/>
      <c r="N585" s="336"/>
      <c r="O585" s="336"/>
      <c r="P585" s="336"/>
      <c r="Q585" s="336"/>
      <c r="R585" s="336"/>
      <c r="S585" s="336"/>
      <c r="T585" s="336"/>
      <c r="U585" s="336"/>
      <c r="V585" s="336"/>
      <c r="W585" s="336"/>
      <c r="X585" s="336"/>
      <c r="Y585" s="336"/>
      <c r="Z585" s="336"/>
      <c r="AA585" s="336"/>
      <c r="AB585" s="336"/>
      <c r="AC585" s="336"/>
      <c r="AD585" s="336"/>
    </row>
  </sheetData>
  <mergeCells count="360">
    <mergeCell ref="B279:B288"/>
    <mergeCell ref="B289:U289"/>
    <mergeCell ref="B291:AC291"/>
    <mergeCell ref="I469:N469"/>
    <mergeCell ref="I440:N440"/>
    <mergeCell ref="I441:L441"/>
    <mergeCell ref="I442:I468"/>
    <mergeCell ref="J442:J444"/>
    <mergeCell ref="K442:K444"/>
    <mergeCell ref="J445:J447"/>
    <mergeCell ref="K445:K447"/>
    <mergeCell ref="J448:J450"/>
    <mergeCell ref="K448:K450"/>
    <mergeCell ref="J451:J453"/>
    <mergeCell ref="K451:K453"/>
    <mergeCell ref="J454:J456"/>
    <mergeCell ref="K454:K456"/>
    <mergeCell ref="J457:J458"/>
    <mergeCell ref="K457:K458"/>
    <mergeCell ref="J459:J461"/>
    <mergeCell ref="K459:K461"/>
    <mergeCell ref="J462:J463"/>
    <mergeCell ref="K462:K463"/>
    <mergeCell ref="J464:J465"/>
    <mergeCell ref="K464:K465"/>
    <mergeCell ref="J466:J468"/>
    <mergeCell ref="K466:K468"/>
    <mergeCell ref="B36:B38"/>
    <mergeCell ref="B39:B41"/>
    <mergeCell ref="B42:B44"/>
    <mergeCell ref="B18:B20"/>
    <mergeCell ref="B21:B23"/>
    <mergeCell ref="B24:B26"/>
    <mergeCell ref="B27:B29"/>
    <mergeCell ref="B30:B32"/>
    <mergeCell ref="B33:B35"/>
    <mergeCell ref="B4:E4"/>
    <mergeCell ref="B5:C5"/>
    <mergeCell ref="B6:B8"/>
    <mergeCell ref="B9:B11"/>
    <mergeCell ref="B12:B14"/>
    <mergeCell ref="B15:B17"/>
    <mergeCell ref="B69:Y69"/>
    <mergeCell ref="B70:C72"/>
    <mergeCell ref="D70:Y70"/>
    <mergeCell ref="D71:E71"/>
    <mergeCell ref="F71:G71"/>
    <mergeCell ref="H71:I71"/>
    <mergeCell ref="B57:B66"/>
    <mergeCell ref="B67:AK67"/>
    <mergeCell ref="B45:B47"/>
    <mergeCell ref="B48:B50"/>
    <mergeCell ref="B51:E51"/>
    <mergeCell ref="B53:AK53"/>
    <mergeCell ref="B54:C56"/>
    <mergeCell ref="D54:M54"/>
    <mergeCell ref="N54:AC54"/>
    <mergeCell ref="AD54:AK54"/>
    <mergeCell ref="D55:E55"/>
    <mergeCell ref="F55:G55"/>
    <mergeCell ref="B80:B82"/>
    <mergeCell ref="B83:E83"/>
    <mergeCell ref="B86:E86"/>
    <mergeCell ref="B87:C87"/>
    <mergeCell ref="B88:B90"/>
    <mergeCell ref="B91:E91"/>
    <mergeCell ref="V71:W71"/>
    <mergeCell ref="X71:Y71"/>
    <mergeCell ref="B73:B75"/>
    <mergeCell ref="B76:Y76"/>
    <mergeCell ref="B78:E78"/>
    <mergeCell ref="B79:C79"/>
    <mergeCell ref="J71:K71"/>
    <mergeCell ref="L71:M71"/>
    <mergeCell ref="N71:O71"/>
    <mergeCell ref="P71:Q71"/>
    <mergeCell ref="R71:S71"/>
    <mergeCell ref="T71:U71"/>
    <mergeCell ref="R97:S97"/>
    <mergeCell ref="T97:U97"/>
    <mergeCell ref="V97:W97"/>
    <mergeCell ref="X97:Y97"/>
    <mergeCell ref="B99:B101"/>
    <mergeCell ref="B102:B104"/>
    <mergeCell ref="B95:Y95"/>
    <mergeCell ref="B96:C98"/>
    <mergeCell ref="D96:Y96"/>
    <mergeCell ref="D97:E97"/>
    <mergeCell ref="F97:G97"/>
    <mergeCell ref="H97:I97"/>
    <mergeCell ref="J97:K97"/>
    <mergeCell ref="L97:M97"/>
    <mergeCell ref="N97:O97"/>
    <mergeCell ref="P97:Q97"/>
    <mergeCell ref="B128:B139"/>
    <mergeCell ref="B140:B151"/>
    <mergeCell ref="B152:B162"/>
    <mergeCell ref="B163:B174"/>
    <mergeCell ref="B175:B184"/>
    <mergeCell ref="B185:B195"/>
    <mergeCell ref="B105:B107"/>
    <mergeCell ref="B108:B110"/>
    <mergeCell ref="B111:Y111"/>
    <mergeCell ref="B114:E114"/>
    <mergeCell ref="B115:C115"/>
    <mergeCell ref="B116:B127"/>
    <mergeCell ref="B196:B200"/>
    <mergeCell ref="B201:B212"/>
    <mergeCell ref="B213:B223"/>
    <mergeCell ref="B224:E224"/>
    <mergeCell ref="B226:Y226"/>
    <mergeCell ref="B227:C229"/>
    <mergeCell ref="D227:Y227"/>
    <mergeCell ref="D228:E228"/>
    <mergeCell ref="F228:G228"/>
    <mergeCell ref="H228:I228"/>
    <mergeCell ref="V228:W228"/>
    <mergeCell ref="X228:Y228"/>
    <mergeCell ref="B230:B232"/>
    <mergeCell ref="B233:Y233"/>
    <mergeCell ref="B236:E236"/>
    <mergeCell ref="B237:C237"/>
    <mergeCell ref="J228:K228"/>
    <mergeCell ref="L228:M228"/>
    <mergeCell ref="N228:O228"/>
    <mergeCell ref="P228:Q228"/>
    <mergeCell ref="R228:S228"/>
    <mergeCell ref="T228:U228"/>
    <mergeCell ref="B238:B248"/>
    <mergeCell ref="B249:E249"/>
    <mergeCell ref="B251:Y251"/>
    <mergeCell ref="B252:C254"/>
    <mergeCell ref="D252:Y252"/>
    <mergeCell ref="D253:E253"/>
    <mergeCell ref="F253:G253"/>
    <mergeCell ref="H253:I253"/>
    <mergeCell ref="J253:K253"/>
    <mergeCell ref="L253:M253"/>
    <mergeCell ref="N253:O253"/>
    <mergeCell ref="P253:Q253"/>
    <mergeCell ref="R253:S253"/>
    <mergeCell ref="T253:U253"/>
    <mergeCell ref="V253:W253"/>
    <mergeCell ref="X253:Y253"/>
    <mergeCell ref="B255:B257"/>
    <mergeCell ref="B258:B260"/>
    <mergeCell ref="B261:B263"/>
    <mergeCell ref="B264:B266"/>
    <mergeCell ref="B267:B269"/>
    <mergeCell ref="B270:B272"/>
    <mergeCell ref="B276:C278"/>
    <mergeCell ref="P277:Q277"/>
    <mergeCell ref="R277:S277"/>
    <mergeCell ref="B275:U275"/>
    <mergeCell ref="D276:U276"/>
    <mergeCell ref="D277:E277"/>
    <mergeCell ref="F277:G277"/>
    <mergeCell ref="H277:I277"/>
    <mergeCell ref="J277:K277"/>
    <mergeCell ref="L277:M277"/>
    <mergeCell ref="N277:O277"/>
    <mergeCell ref="B273:Y273"/>
    <mergeCell ref="T277:U277"/>
    <mergeCell ref="Z293:AA293"/>
    <mergeCell ref="AB293:AC293"/>
    <mergeCell ref="B295:B301"/>
    <mergeCell ref="B292:C294"/>
    <mergeCell ref="D292:AC292"/>
    <mergeCell ref="D293:E293"/>
    <mergeCell ref="F293:G293"/>
    <mergeCell ref="H293:I293"/>
    <mergeCell ref="J293:K293"/>
    <mergeCell ref="L293:M293"/>
    <mergeCell ref="N293:O293"/>
    <mergeCell ref="P293:Q293"/>
    <mergeCell ref="T293:U293"/>
    <mergeCell ref="V293:W293"/>
    <mergeCell ref="X293:Y293"/>
    <mergeCell ref="R293:S293"/>
    <mergeCell ref="B308:B312"/>
    <mergeCell ref="B302:AC302"/>
    <mergeCell ref="B304:Y304"/>
    <mergeCell ref="B305:C307"/>
    <mergeCell ref="D305:Y305"/>
    <mergeCell ref="D306:E306"/>
    <mergeCell ref="F306:G306"/>
    <mergeCell ref="H306:I306"/>
    <mergeCell ref="J306:K306"/>
    <mergeCell ref="L306:M306"/>
    <mergeCell ref="N306:O306"/>
    <mergeCell ref="P306:Q306"/>
    <mergeCell ref="R306:S306"/>
    <mergeCell ref="T306:U306"/>
    <mergeCell ref="V306:W306"/>
    <mergeCell ref="X306:Y306"/>
    <mergeCell ref="P335:Q335"/>
    <mergeCell ref="R335:S335"/>
    <mergeCell ref="P317:Q317"/>
    <mergeCell ref="R317:S317"/>
    <mergeCell ref="T317:U317"/>
    <mergeCell ref="B319:B330"/>
    <mergeCell ref="B331:U331"/>
    <mergeCell ref="B333:U333"/>
    <mergeCell ref="B313:Y313"/>
    <mergeCell ref="B315:U315"/>
    <mergeCell ref="B316:C318"/>
    <mergeCell ref="D316:U316"/>
    <mergeCell ref="D317:E317"/>
    <mergeCell ref="F317:G317"/>
    <mergeCell ref="H317:I317"/>
    <mergeCell ref="J317:K317"/>
    <mergeCell ref="L317:M317"/>
    <mergeCell ref="N317:O317"/>
    <mergeCell ref="L348:M348"/>
    <mergeCell ref="N348:O348"/>
    <mergeCell ref="P348:Q348"/>
    <mergeCell ref="R348:S348"/>
    <mergeCell ref="T348:U348"/>
    <mergeCell ref="V348:W348"/>
    <mergeCell ref="T335:U335"/>
    <mergeCell ref="B337:B343"/>
    <mergeCell ref="B344:U344"/>
    <mergeCell ref="B346:W346"/>
    <mergeCell ref="B347:C349"/>
    <mergeCell ref="D347:W347"/>
    <mergeCell ref="D348:E348"/>
    <mergeCell ref="F348:G348"/>
    <mergeCell ref="H348:I348"/>
    <mergeCell ref="J348:K348"/>
    <mergeCell ref="B334:C336"/>
    <mergeCell ref="D334:U334"/>
    <mergeCell ref="D335:E335"/>
    <mergeCell ref="F335:G335"/>
    <mergeCell ref="H335:I335"/>
    <mergeCell ref="J335:K335"/>
    <mergeCell ref="L335:M335"/>
    <mergeCell ref="N335:O335"/>
    <mergeCell ref="N357:O357"/>
    <mergeCell ref="P357:Q357"/>
    <mergeCell ref="R357:S357"/>
    <mergeCell ref="B359:B372"/>
    <mergeCell ref="B373:S373"/>
    <mergeCell ref="B375:E375"/>
    <mergeCell ref="B350:B352"/>
    <mergeCell ref="B353:W353"/>
    <mergeCell ref="B355:S355"/>
    <mergeCell ref="B356:C358"/>
    <mergeCell ref="D356:S356"/>
    <mergeCell ref="D357:E357"/>
    <mergeCell ref="F357:G357"/>
    <mergeCell ref="H357:I357"/>
    <mergeCell ref="J357:K357"/>
    <mergeCell ref="L357:M357"/>
    <mergeCell ref="B396:E396"/>
    <mergeCell ref="B398:E398"/>
    <mergeCell ref="B399:C399"/>
    <mergeCell ref="B400:B402"/>
    <mergeCell ref="B403:E403"/>
    <mergeCell ref="B406:E406"/>
    <mergeCell ref="B376:C376"/>
    <mergeCell ref="B377:B379"/>
    <mergeCell ref="B380:E380"/>
    <mergeCell ref="B383:E383"/>
    <mergeCell ref="B384:C384"/>
    <mergeCell ref="B385:B395"/>
    <mergeCell ref="B423:B425"/>
    <mergeCell ref="B426:B428"/>
    <mergeCell ref="B429:B431"/>
    <mergeCell ref="B432:B434"/>
    <mergeCell ref="B435:B437"/>
    <mergeCell ref="B438:E438"/>
    <mergeCell ref="B407:C407"/>
    <mergeCell ref="B408:B410"/>
    <mergeCell ref="B411:B413"/>
    <mergeCell ref="B414:B416"/>
    <mergeCell ref="B417:B419"/>
    <mergeCell ref="B420:B422"/>
    <mergeCell ref="B440:G440"/>
    <mergeCell ref="B441:E441"/>
    <mergeCell ref="D457:D458"/>
    <mergeCell ref="C459:C461"/>
    <mergeCell ref="D459:D461"/>
    <mergeCell ref="C462:C463"/>
    <mergeCell ref="D462:D463"/>
    <mergeCell ref="C464:C465"/>
    <mergeCell ref="D464:D465"/>
    <mergeCell ref="B473:C473"/>
    <mergeCell ref="B474:B476"/>
    <mergeCell ref="B477:E477"/>
    <mergeCell ref="B479:E479"/>
    <mergeCell ref="B480:C480"/>
    <mergeCell ref="B481:B491"/>
    <mergeCell ref="B472:E472"/>
    <mergeCell ref="B442:B468"/>
    <mergeCell ref="C442:C444"/>
    <mergeCell ref="D442:D444"/>
    <mergeCell ref="C445:C447"/>
    <mergeCell ref="D445:D447"/>
    <mergeCell ref="C448:C450"/>
    <mergeCell ref="D448:D450"/>
    <mergeCell ref="C451:C453"/>
    <mergeCell ref="D451:D453"/>
    <mergeCell ref="C454:C456"/>
    <mergeCell ref="D454:D456"/>
    <mergeCell ref="C457:C458"/>
    <mergeCell ref="C466:C468"/>
    <mergeCell ref="D466:D468"/>
    <mergeCell ref="B469:G469"/>
    <mergeCell ref="B508:C508"/>
    <mergeCell ref="B509:B519"/>
    <mergeCell ref="B520:E520"/>
    <mergeCell ref="B522:E522"/>
    <mergeCell ref="B523:C523"/>
    <mergeCell ref="B524:B529"/>
    <mergeCell ref="B492:E492"/>
    <mergeCell ref="B494:E494"/>
    <mergeCell ref="B495:C495"/>
    <mergeCell ref="B496:B504"/>
    <mergeCell ref="B505:E505"/>
    <mergeCell ref="B507:E507"/>
    <mergeCell ref="B542:C542"/>
    <mergeCell ref="B543:B548"/>
    <mergeCell ref="B549:E549"/>
    <mergeCell ref="B551:E551"/>
    <mergeCell ref="B552:C552"/>
    <mergeCell ref="B553:B560"/>
    <mergeCell ref="B530:E530"/>
    <mergeCell ref="B532:E532"/>
    <mergeCell ref="B533:C533"/>
    <mergeCell ref="B534:B538"/>
    <mergeCell ref="B539:E539"/>
    <mergeCell ref="B541:E541"/>
    <mergeCell ref="B585:E585"/>
    <mergeCell ref="B572:C572"/>
    <mergeCell ref="B573:B576"/>
    <mergeCell ref="B577:E577"/>
    <mergeCell ref="B579:E579"/>
    <mergeCell ref="B580:C580"/>
    <mergeCell ref="B581:B584"/>
    <mergeCell ref="B561:E561"/>
    <mergeCell ref="B563:E563"/>
    <mergeCell ref="B564:C564"/>
    <mergeCell ref="B565:B568"/>
    <mergeCell ref="B569:E569"/>
    <mergeCell ref="B571:E571"/>
    <mergeCell ref="Z55:AA55"/>
    <mergeCell ref="AB55:AC55"/>
    <mergeCell ref="AD55:AE55"/>
    <mergeCell ref="AF55:AG55"/>
    <mergeCell ref="AH55:AI55"/>
    <mergeCell ref="AJ55:AK55"/>
    <mergeCell ref="H55:I55"/>
    <mergeCell ref="J55:K55"/>
    <mergeCell ref="L55:M55"/>
    <mergeCell ref="N55:O55"/>
    <mergeCell ref="P55:Q55"/>
    <mergeCell ref="R55:S55"/>
    <mergeCell ref="T55:U55"/>
    <mergeCell ref="V55:W55"/>
    <mergeCell ref="X55:Y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B1010"/>
  <sheetViews>
    <sheetView topLeftCell="B1" zoomScale="80" zoomScaleNormal="80" workbookViewId="0">
      <selection activeCell="E19" sqref="E19"/>
    </sheetView>
  </sheetViews>
  <sheetFormatPr baseColWidth="10" defaultColWidth="14.42578125" defaultRowHeight="15" customHeight="1"/>
  <cols>
    <col min="1" max="1" width="18.28515625" style="213" hidden="1" customWidth="1"/>
    <col min="2" max="2" width="21.7109375" style="213" customWidth="1"/>
    <col min="3" max="3" width="43.5703125" style="213" customWidth="1"/>
    <col min="4" max="4" width="45.5703125" style="213" customWidth="1"/>
    <col min="5" max="5" width="49.28515625" style="213" bestFit="1" customWidth="1"/>
    <col min="6" max="6" width="50.5703125" style="213" customWidth="1"/>
    <col min="7" max="7" width="17.28515625" style="213" customWidth="1"/>
    <col min="8" max="8" width="41.28515625" style="213" customWidth="1"/>
    <col min="9" max="9" width="72.7109375" style="213" customWidth="1"/>
    <col min="10" max="10" width="44" style="213" customWidth="1"/>
    <col min="11" max="11" width="42.28515625" style="213" customWidth="1"/>
    <col min="12" max="28" width="11.42578125" style="213" customWidth="1"/>
    <col min="29" max="16384" width="14.42578125" style="213"/>
  </cols>
  <sheetData>
    <row r="1" spans="1:28" s="212" customFormat="1" ht="21">
      <c r="A1" s="697" t="s">
        <v>0</v>
      </c>
      <c r="B1" s="698"/>
      <c r="C1" s="698"/>
      <c r="D1" s="698"/>
      <c r="E1" s="698"/>
      <c r="F1" s="698"/>
      <c r="G1" s="698"/>
      <c r="H1" s="698"/>
      <c r="I1" s="698"/>
      <c r="J1" s="698"/>
      <c r="K1" s="698"/>
      <c r="L1" s="73"/>
      <c r="M1" s="73"/>
      <c r="N1" s="73"/>
      <c r="O1" s="73"/>
      <c r="P1" s="73"/>
      <c r="Q1" s="73"/>
      <c r="R1" s="73"/>
      <c r="S1" s="73"/>
      <c r="T1" s="73"/>
      <c r="U1" s="73"/>
      <c r="V1" s="73"/>
      <c r="W1" s="73"/>
      <c r="X1" s="73"/>
      <c r="Y1" s="73"/>
      <c r="Z1" s="73"/>
      <c r="AA1" s="73"/>
      <c r="AB1" s="73"/>
    </row>
    <row r="2" spans="1:28" s="212" customFormat="1" ht="42">
      <c r="A2" s="191" t="s">
        <v>1</v>
      </c>
      <c r="B2" s="191" t="s">
        <v>2</v>
      </c>
      <c r="C2" s="191" t="s">
        <v>5</v>
      </c>
      <c r="D2" s="191" t="s">
        <v>6</v>
      </c>
      <c r="E2" s="191" t="s">
        <v>7</v>
      </c>
      <c r="F2" s="191" t="s">
        <v>8</v>
      </c>
      <c r="G2" s="191" t="s">
        <v>15</v>
      </c>
      <c r="H2" s="191" t="s">
        <v>10</v>
      </c>
      <c r="I2" s="191" t="s">
        <v>11</v>
      </c>
      <c r="J2" s="191" t="s">
        <v>12</v>
      </c>
      <c r="K2" s="191" t="s">
        <v>13</v>
      </c>
      <c r="L2" s="74"/>
      <c r="M2" s="74"/>
      <c r="N2" s="74"/>
      <c r="O2" s="74"/>
      <c r="P2" s="74"/>
      <c r="Q2" s="74"/>
      <c r="R2" s="74"/>
      <c r="S2" s="74"/>
      <c r="T2" s="74"/>
      <c r="U2" s="74"/>
      <c r="V2" s="74"/>
      <c r="W2" s="74"/>
      <c r="X2" s="74"/>
      <c r="Y2" s="74"/>
      <c r="Z2" s="74"/>
      <c r="AA2" s="74"/>
      <c r="AB2" s="74"/>
    </row>
    <row r="3" spans="1:28" ht="156" customHeight="1">
      <c r="A3" s="690" t="s">
        <v>0</v>
      </c>
      <c r="B3" s="690" t="s">
        <v>17</v>
      </c>
      <c r="C3" s="690" t="s">
        <v>18</v>
      </c>
      <c r="D3" s="192" t="s">
        <v>20</v>
      </c>
      <c r="E3" s="101" t="s">
        <v>21</v>
      </c>
      <c r="F3" s="72" t="s">
        <v>1264</v>
      </c>
      <c r="G3" s="193" t="s">
        <v>33</v>
      </c>
      <c r="H3" s="192" t="s">
        <v>34</v>
      </c>
      <c r="I3" s="193" t="s">
        <v>35</v>
      </c>
      <c r="J3" s="193" t="s">
        <v>31</v>
      </c>
      <c r="K3" s="194" t="s">
        <v>36</v>
      </c>
      <c r="L3" s="2"/>
      <c r="M3" s="2"/>
      <c r="N3" s="2"/>
      <c r="O3" s="2"/>
      <c r="P3" s="2"/>
      <c r="Q3" s="2"/>
      <c r="R3" s="2"/>
      <c r="S3" s="2"/>
      <c r="T3" s="2"/>
      <c r="U3" s="2"/>
      <c r="V3" s="2"/>
      <c r="W3" s="2"/>
      <c r="X3" s="2"/>
      <c r="Y3" s="2"/>
      <c r="Z3" s="2"/>
      <c r="AA3" s="2"/>
      <c r="AB3" s="2"/>
    </row>
    <row r="4" spans="1:28" ht="162.6" customHeight="1">
      <c r="A4" s="691"/>
      <c r="B4" s="691"/>
      <c r="C4" s="691"/>
      <c r="D4" s="192" t="s">
        <v>39</v>
      </c>
      <c r="E4" s="101" t="s">
        <v>40</v>
      </c>
      <c r="F4" s="69" t="s">
        <v>1265</v>
      </c>
      <c r="G4" s="193" t="s">
        <v>46</v>
      </c>
      <c r="H4" s="192" t="s">
        <v>47</v>
      </c>
      <c r="I4" s="195" t="s">
        <v>48</v>
      </c>
      <c r="J4" s="193" t="s">
        <v>31</v>
      </c>
      <c r="K4" s="194" t="s">
        <v>49</v>
      </c>
      <c r="L4" s="2"/>
      <c r="M4" s="2"/>
      <c r="N4" s="2"/>
      <c r="O4" s="2"/>
      <c r="P4" s="2"/>
      <c r="Q4" s="2"/>
      <c r="R4" s="2"/>
      <c r="S4" s="2"/>
      <c r="T4" s="2"/>
      <c r="U4" s="2"/>
      <c r="V4" s="2"/>
      <c r="W4" s="2"/>
      <c r="X4" s="2"/>
      <c r="Y4" s="2"/>
      <c r="Z4" s="2"/>
      <c r="AA4" s="2"/>
      <c r="AB4" s="2"/>
    </row>
    <row r="5" spans="1:28" ht="206.45" customHeight="1">
      <c r="A5" s="691"/>
      <c r="B5" s="690" t="s">
        <v>50</v>
      </c>
      <c r="C5" s="194" t="s">
        <v>51</v>
      </c>
      <c r="D5" s="196" t="s">
        <v>52</v>
      </c>
      <c r="E5" s="101" t="s">
        <v>60</v>
      </c>
      <c r="F5" s="69" t="s">
        <v>1266</v>
      </c>
      <c r="G5" s="193" t="s">
        <v>61</v>
      </c>
      <c r="H5" s="192" t="s">
        <v>62</v>
      </c>
      <c r="I5" s="192" t="s">
        <v>63</v>
      </c>
      <c r="J5" s="193" t="s">
        <v>31</v>
      </c>
      <c r="K5" s="194" t="s">
        <v>49</v>
      </c>
      <c r="L5" s="2"/>
      <c r="M5" s="2"/>
      <c r="N5" s="2"/>
      <c r="O5" s="2"/>
      <c r="P5" s="2"/>
      <c r="Q5" s="2"/>
      <c r="R5" s="2"/>
      <c r="S5" s="2"/>
      <c r="T5" s="2"/>
      <c r="U5" s="2"/>
      <c r="V5" s="2"/>
      <c r="W5" s="2"/>
      <c r="X5" s="2"/>
      <c r="Y5" s="2"/>
      <c r="Z5" s="2"/>
      <c r="AA5" s="2"/>
      <c r="AB5" s="2"/>
    </row>
    <row r="6" spans="1:28" ht="162.6" customHeight="1">
      <c r="A6" s="691"/>
      <c r="B6" s="691"/>
      <c r="C6" s="693" t="s">
        <v>66</v>
      </c>
      <c r="D6" s="692" t="s">
        <v>68</v>
      </c>
      <c r="E6" s="101" t="s">
        <v>69</v>
      </c>
      <c r="F6" s="71" t="s">
        <v>1267</v>
      </c>
      <c r="G6" s="198" t="s">
        <v>71</v>
      </c>
      <c r="H6" s="198" t="s">
        <v>74</v>
      </c>
      <c r="I6" s="198" t="s">
        <v>75</v>
      </c>
      <c r="J6" s="198" t="s">
        <v>43</v>
      </c>
      <c r="K6" s="198" t="s">
        <v>32</v>
      </c>
      <c r="L6" s="5"/>
      <c r="M6" s="5"/>
      <c r="N6" s="5"/>
      <c r="O6" s="5"/>
      <c r="P6" s="5"/>
      <c r="Q6" s="5"/>
      <c r="R6" s="5"/>
      <c r="S6" s="5"/>
      <c r="T6" s="5"/>
      <c r="U6" s="5"/>
      <c r="V6" s="5"/>
      <c r="W6" s="5"/>
      <c r="X6" s="5"/>
      <c r="Y6" s="5"/>
      <c r="Z6" s="5"/>
      <c r="AA6" s="5"/>
      <c r="AB6" s="5"/>
    </row>
    <row r="7" spans="1:28" ht="178.15" customHeight="1">
      <c r="A7" s="691"/>
      <c r="B7" s="691"/>
      <c r="C7" s="693"/>
      <c r="D7" s="692"/>
      <c r="E7" s="101" t="s">
        <v>1074</v>
      </c>
      <c r="F7" s="71" t="s">
        <v>1271</v>
      </c>
      <c r="G7" s="219" t="s">
        <v>76</v>
      </c>
      <c r="H7" s="199" t="s">
        <v>77</v>
      </c>
      <c r="I7" s="198"/>
      <c r="J7" s="198"/>
      <c r="K7" s="198"/>
      <c r="L7" s="5"/>
      <c r="M7" s="5"/>
      <c r="N7" s="5"/>
      <c r="O7" s="5"/>
      <c r="P7" s="5"/>
      <c r="Q7" s="5"/>
      <c r="R7" s="5"/>
      <c r="S7" s="5"/>
      <c r="T7" s="5"/>
      <c r="U7" s="5"/>
      <c r="V7" s="5"/>
      <c r="W7" s="5"/>
      <c r="X7" s="5"/>
      <c r="Y7" s="5"/>
      <c r="Z7" s="5"/>
      <c r="AA7" s="5"/>
      <c r="AB7" s="5"/>
    </row>
    <row r="8" spans="1:28" ht="174" customHeight="1">
      <c r="A8" s="691"/>
      <c r="B8" s="691"/>
      <c r="C8" s="691"/>
      <c r="D8" s="691"/>
      <c r="E8" s="62" t="s">
        <v>1073</v>
      </c>
      <c r="F8" s="69" t="s">
        <v>1270</v>
      </c>
      <c r="G8" s="198" t="s">
        <v>76</v>
      </c>
      <c r="H8" s="199" t="s">
        <v>77</v>
      </c>
      <c r="I8" s="198" t="s">
        <v>81</v>
      </c>
      <c r="J8" s="198" t="s">
        <v>31</v>
      </c>
      <c r="K8" s="198" t="s">
        <v>49</v>
      </c>
      <c r="L8" s="5"/>
      <c r="M8" s="5"/>
      <c r="N8" s="5"/>
      <c r="O8" s="5"/>
      <c r="P8" s="5"/>
      <c r="Q8" s="5"/>
      <c r="R8" s="5"/>
      <c r="S8" s="5"/>
      <c r="T8" s="5"/>
      <c r="U8" s="5"/>
      <c r="V8" s="5"/>
      <c r="W8" s="5"/>
      <c r="X8" s="5"/>
      <c r="Y8" s="5"/>
      <c r="Z8" s="5"/>
      <c r="AA8" s="5"/>
      <c r="AB8" s="5"/>
    </row>
    <row r="9" spans="1:28" ht="174.75" customHeight="1">
      <c r="A9" s="691"/>
      <c r="B9" s="691"/>
      <c r="C9" s="690" t="s">
        <v>82</v>
      </c>
      <c r="D9" s="690" t="s">
        <v>83</v>
      </c>
      <c r="E9" s="101" t="s">
        <v>1076</v>
      </c>
      <c r="F9" s="69" t="s">
        <v>1269</v>
      </c>
      <c r="G9" s="197" t="s">
        <v>76</v>
      </c>
      <c r="H9" s="200" t="s">
        <v>77</v>
      </c>
      <c r="I9" s="194" t="s">
        <v>84</v>
      </c>
      <c r="J9" s="193" t="s">
        <v>31</v>
      </c>
      <c r="K9" s="194" t="s">
        <v>49</v>
      </c>
      <c r="L9" s="1"/>
      <c r="M9" s="1"/>
      <c r="N9" s="1"/>
      <c r="O9" s="16"/>
      <c r="P9" s="16"/>
      <c r="Q9" s="16"/>
      <c r="R9" s="16"/>
      <c r="S9" s="16"/>
      <c r="T9" s="16"/>
      <c r="U9" s="16"/>
      <c r="V9" s="16"/>
      <c r="W9" s="16"/>
      <c r="X9" s="16"/>
      <c r="Y9" s="16"/>
      <c r="Z9" s="16"/>
      <c r="AA9" s="16"/>
      <c r="AB9" s="16"/>
    </row>
    <row r="10" spans="1:28" ht="174.75" customHeight="1">
      <c r="A10" s="691"/>
      <c r="B10" s="691"/>
      <c r="C10" s="690"/>
      <c r="D10" s="690"/>
      <c r="E10" s="101" t="s">
        <v>1075</v>
      </c>
      <c r="F10" s="69" t="s">
        <v>1272</v>
      </c>
      <c r="G10" s="197" t="s">
        <v>76</v>
      </c>
      <c r="H10" s="200" t="s">
        <v>77</v>
      </c>
      <c r="I10" s="194"/>
      <c r="J10" s="193"/>
      <c r="K10" s="194"/>
      <c r="L10" s="1"/>
      <c r="M10" s="1"/>
      <c r="N10" s="1"/>
      <c r="O10" s="16"/>
      <c r="P10" s="16"/>
      <c r="Q10" s="16"/>
      <c r="R10" s="16"/>
      <c r="S10" s="16"/>
      <c r="T10" s="16"/>
      <c r="U10" s="16"/>
      <c r="V10" s="16"/>
      <c r="W10" s="16"/>
      <c r="X10" s="16"/>
      <c r="Y10" s="16"/>
      <c r="Z10" s="16"/>
      <c r="AA10" s="16"/>
      <c r="AB10" s="16"/>
    </row>
    <row r="11" spans="1:28" ht="201.6" customHeight="1">
      <c r="A11" s="691"/>
      <c r="B11" s="691"/>
      <c r="C11" s="691"/>
      <c r="D11" s="691"/>
      <c r="E11" s="101" t="s">
        <v>87</v>
      </c>
      <c r="F11" s="71" t="s">
        <v>1268</v>
      </c>
      <c r="G11" s="198" t="s">
        <v>71</v>
      </c>
      <c r="H11" s="198" t="s">
        <v>88</v>
      </c>
      <c r="I11" s="198" t="s">
        <v>89</v>
      </c>
      <c r="J11" s="198" t="s">
        <v>43</v>
      </c>
      <c r="K11" s="198" t="s">
        <v>32</v>
      </c>
      <c r="L11" s="2"/>
      <c r="M11" s="2"/>
      <c r="N11" s="2"/>
      <c r="O11" s="2"/>
      <c r="P11" s="2"/>
      <c r="Q11" s="2"/>
      <c r="R11" s="2"/>
      <c r="S11" s="2"/>
      <c r="T11" s="2"/>
      <c r="U11" s="2"/>
      <c r="V11" s="2"/>
      <c r="W11" s="2"/>
      <c r="X11" s="2"/>
      <c r="Y11" s="2"/>
      <c r="Z11" s="2"/>
      <c r="AA11" s="2"/>
      <c r="AB11" s="2"/>
    </row>
    <row r="12" spans="1:28" ht="208.9" customHeight="1">
      <c r="A12" s="691"/>
      <c r="B12" s="691"/>
      <c r="C12" s="691"/>
      <c r="D12" s="201" t="s">
        <v>90</v>
      </c>
      <c r="E12" s="101" t="s">
        <v>944</v>
      </c>
      <c r="F12" s="71" t="s">
        <v>1273</v>
      </c>
      <c r="G12" s="198" t="s">
        <v>92</v>
      </c>
      <c r="H12" s="198" t="s">
        <v>93</v>
      </c>
      <c r="I12" s="198" t="s">
        <v>94</v>
      </c>
      <c r="J12" s="198" t="s">
        <v>31</v>
      </c>
      <c r="K12" s="198" t="s">
        <v>49</v>
      </c>
      <c r="L12" s="5"/>
      <c r="M12" s="5"/>
      <c r="N12" s="5"/>
      <c r="O12" s="5"/>
      <c r="P12" s="5"/>
      <c r="Q12" s="5"/>
      <c r="R12" s="5"/>
      <c r="S12" s="5"/>
      <c r="T12" s="5"/>
      <c r="U12" s="5"/>
      <c r="V12" s="5"/>
      <c r="W12" s="5"/>
      <c r="X12" s="5"/>
      <c r="Y12" s="5"/>
      <c r="Z12" s="5"/>
      <c r="AA12" s="5"/>
      <c r="AB12" s="5"/>
    </row>
    <row r="13" spans="1:28" ht="252.6" customHeight="1">
      <c r="A13" s="691"/>
      <c r="B13" s="691"/>
      <c r="C13" s="693" t="s">
        <v>95</v>
      </c>
      <c r="D13" s="692" t="s">
        <v>96</v>
      </c>
      <c r="E13" s="101" t="s">
        <v>97</v>
      </c>
      <c r="F13" s="72" t="s">
        <v>1274</v>
      </c>
      <c r="G13" s="198" t="s">
        <v>71</v>
      </c>
      <c r="H13" s="198" t="s">
        <v>88</v>
      </c>
      <c r="I13" s="198" t="s">
        <v>98</v>
      </c>
      <c r="J13" s="198" t="s">
        <v>43</v>
      </c>
      <c r="K13" s="198" t="s">
        <v>32</v>
      </c>
      <c r="L13" s="5"/>
      <c r="M13" s="5"/>
      <c r="N13" s="5"/>
      <c r="O13" s="5"/>
      <c r="P13" s="5"/>
      <c r="Q13" s="5"/>
      <c r="R13" s="5"/>
      <c r="S13" s="5"/>
      <c r="T13" s="5"/>
      <c r="U13" s="5"/>
      <c r="V13" s="5"/>
      <c r="W13" s="5"/>
      <c r="X13" s="5"/>
      <c r="Y13" s="5"/>
      <c r="Z13" s="5"/>
      <c r="AA13" s="5"/>
      <c r="AB13" s="5"/>
    </row>
    <row r="14" spans="1:28" ht="199.9" customHeight="1">
      <c r="A14" s="691"/>
      <c r="B14" s="691"/>
      <c r="C14" s="691"/>
      <c r="D14" s="691"/>
      <c r="E14" s="101" t="s">
        <v>101</v>
      </c>
      <c r="F14" s="69" t="s">
        <v>1275</v>
      </c>
      <c r="G14" s="198" t="s">
        <v>76</v>
      </c>
      <c r="H14" s="199" t="s">
        <v>77</v>
      </c>
      <c r="I14" s="198" t="s">
        <v>104</v>
      </c>
      <c r="J14" s="198" t="s">
        <v>31</v>
      </c>
      <c r="K14" s="198" t="s">
        <v>49</v>
      </c>
      <c r="L14" s="5"/>
      <c r="M14" s="5"/>
      <c r="N14" s="5"/>
      <c r="O14" s="5"/>
      <c r="P14" s="5"/>
      <c r="Q14" s="5"/>
      <c r="R14" s="5"/>
      <c r="S14" s="5"/>
      <c r="T14" s="5"/>
      <c r="U14" s="5"/>
      <c r="V14" s="5"/>
      <c r="W14" s="5"/>
      <c r="X14" s="5"/>
      <c r="Y14" s="5"/>
      <c r="Z14" s="5"/>
      <c r="AA14" s="5"/>
      <c r="AB14" s="5"/>
    </row>
    <row r="15" spans="1:28" ht="207" customHeight="1">
      <c r="A15" s="691"/>
      <c r="B15" s="691"/>
      <c r="C15" s="690" t="s">
        <v>109</v>
      </c>
      <c r="D15" s="692" t="s">
        <v>111</v>
      </c>
      <c r="E15" s="62" t="s">
        <v>113</v>
      </c>
      <c r="F15" s="69" t="s">
        <v>1277</v>
      </c>
      <c r="G15" s="194" t="s">
        <v>76</v>
      </c>
      <c r="H15" s="196" t="s">
        <v>114</v>
      </c>
      <c r="I15" s="194" t="s">
        <v>115</v>
      </c>
      <c r="J15" s="194" t="s">
        <v>31</v>
      </c>
      <c r="K15" s="194" t="s">
        <v>49</v>
      </c>
      <c r="L15" s="2"/>
      <c r="M15" s="2"/>
      <c r="N15" s="2"/>
      <c r="O15" s="2"/>
      <c r="P15" s="2"/>
      <c r="Q15" s="2"/>
      <c r="R15" s="2"/>
      <c r="S15" s="2"/>
      <c r="T15" s="2"/>
      <c r="U15" s="2"/>
      <c r="V15" s="2"/>
      <c r="W15" s="2"/>
      <c r="X15" s="2"/>
      <c r="Y15" s="2"/>
      <c r="Z15" s="2"/>
      <c r="AA15" s="2"/>
      <c r="AB15" s="2"/>
    </row>
    <row r="16" spans="1:28" ht="216.6" customHeight="1">
      <c r="A16" s="691"/>
      <c r="B16" s="691"/>
      <c r="C16" s="691"/>
      <c r="D16" s="691"/>
      <c r="E16" s="101" t="s">
        <v>116</v>
      </c>
      <c r="F16" s="72" t="s">
        <v>1276</v>
      </c>
      <c r="G16" s="198" t="s">
        <v>117</v>
      </c>
      <c r="H16" s="198" t="s">
        <v>88</v>
      </c>
      <c r="I16" s="198" t="s">
        <v>118</v>
      </c>
      <c r="J16" s="198" t="s">
        <v>43</v>
      </c>
      <c r="K16" s="198" t="s">
        <v>32</v>
      </c>
      <c r="L16" s="5"/>
      <c r="M16" s="5"/>
      <c r="N16" s="5"/>
      <c r="O16" s="5"/>
      <c r="P16" s="5"/>
      <c r="Q16" s="5"/>
      <c r="R16" s="5"/>
      <c r="S16" s="5"/>
      <c r="T16" s="5"/>
      <c r="U16" s="5"/>
      <c r="V16" s="5"/>
      <c r="W16" s="5"/>
      <c r="X16" s="5"/>
      <c r="Y16" s="5"/>
      <c r="Z16" s="5"/>
      <c r="AA16" s="5"/>
      <c r="AB16" s="5"/>
    </row>
    <row r="17" spans="1:28" ht="193.9" customHeight="1">
      <c r="A17" s="691"/>
      <c r="B17" s="692" t="s">
        <v>119</v>
      </c>
      <c r="C17" s="198" t="s">
        <v>120</v>
      </c>
      <c r="D17" s="201" t="s">
        <v>99</v>
      </c>
      <c r="E17" s="101" t="s">
        <v>100</v>
      </c>
      <c r="F17" s="71" t="s">
        <v>1278</v>
      </c>
      <c r="G17" s="198" t="s">
        <v>102</v>
      </c>
      <c r="H17" s="199" t="s">
        <v>122</v>
      </c>
      <c r="I17" s="198" t="s">
        <v>35</v>
      </c>
      <c r="J17" s="198" t="s">
        <v>31</v>
      </c>
      <c r="K17" s="198" t="s">
        <v>49</v>
      </c>
      <c r="L17" s="214"/>
      <c r="M17" s="214"/>
      <c r="N17" s="214"/>
      <c r="O17" s="214"/>
      <c r="P17" s="214"/>
      <c r="Q17" s="214"/>
      <c r="R17" s="214"/>
      <c r="S17" s="214"/>
      <c r="T17" s="214"/>
      <c r="U17" s="214"/>
      <c r="V17" s="214"/>
      <c r="W17" s="214"/>
      <c r="X17" s="214"/>
      <c r="Y17" s="214"/>
      <c r="Z17" s="214"/>
      <c r="AA17" s="214"/>
      <c r="AB17" s="214"/>
    </row>
    <row r="18" spans="1:28" ht="172.15" customHeight="1">
      <c r="A18" s="691"/>
      <c r="B18" s="691"/>
      <c r="C18" s="692" t="s">
        <v>126</v>
      </c>
      <c r="D18" s="199" t="s">
        <v>127</v>
      </c>
      <c r="E18" s="101" t="s">
        <v>128</v>
      </c>
      <c r="F18" s="69" t="s">
        <v>1279</v>
      </c>
      <c r="G18" s="198" t="s">
        <v>61</v>
      </c>
      <c r="H18" s="199" t="s">
        <v>62</v>
      </c>
      <c r="I18" s="198" t="s">
        <v>129</v>
      </c>
      <c r="J18" s="198" t="s">
        <v>31</v>
      </c>
      <c r="K18" s="198" t="s">
        <v>49</v>
      </c>
      <c r="L18" s="2"/>
      <c r="M18" s="2"/>
      <c r="N18" s="2"/>
      <c r="O18" s="2"/>
      <c r="P18" s="2"/>
      <c r="Q18" s="2"/>
      <c r="R18" s="2"/>
      <c r="S18" s="2"/>
      <c r="T18" s="2"/>
      <c r="U18" s="2"/>
      <c r="V18" s="2"/>
      <c r="W18" s="2"/>
      <c r="X18" s="2"/>
      <c r="Y18" s="2"/>
      <c r="Z18" s="2"/>
      <c r="AA18" s="2"/>
      <c r="AB18" s="2"/>
    </row>
    <row r="19" spans="1:28" ht="208.15" customHeight="1">
      <c r="A19" s="691"/>
      <c r="B19" s="691"/>
      <c r="C19" s="691"/>
      <c r="D19" s="199" t="s">
        <v>131</v>
      </c>
      <c r="E19" s="101" t="s">
        <v>1079</v>
      </c>
      <c r="F19" s="69" t="s">
        <v>1280</v>
      </c>
      <c r="G19" s="198" t="s">
        <v>76</v>
      </c>
      <c r="H19" s="198" t="s">
        <v>77</v>
      </c>
      <c r="I19" s="198" t="s">
        <v>132</v>
      </c>
      <c r="J19" s="198" t="s">
        <v>31</v>
      </c>
      <c r="K19" s="198" t="s">
        <v>49</v>
      </c>
      <c r="L19" s="2"/>
      <c r="M19" s="2"/>
      <c r="N19" s="2"/>
      <c r="O19" s="2"/>
      <c r="P19" s="2"/>
      <c r="Q19" s="2"/>
      <c r="R19" s="2"/>
      <c r="S19" s="2"/>
      <c r="T19" s="2"/>
      <c r="U19" s="2"/>
      <c r="V19" s="2"/>
      <c r="W19" s="2"/>
      <c r="X19" s="2"/>
      <c r="Y19" s="2"/>
      <c r="Z19" s="2"/>
      <c r="AA19" s="2"/>
      <c r="AB19" s="2"/>
    </row>
    <row r="20" spans="1:28" ht="171.75" customHeight="1">
      <c r="A20" s="691"/>
      <c r="B20" s="202"/>
      <c r="C20" s="202"/>
      <c r="D20" s="199"/>
      <c r="E20" s="101" t="s">
        <v>1078</v>
      </c>
      <c r="F20" s="69" t="s">
        <v>1281</v>
      </c>
      <c r="G20" s="198" t="s">
        <v>76</v>
      </c>
      <c r="H20" s="198" t="s">
        <v>77</v>
      </c>
      <c r="I20" s="198"/>
      <c r="J20" s="198"/>
      <c r="K20" s="198"/>
      <c r="L20" s="2"/>
      <c r="M20" s="2"/>
      <c r="N20" s="2"/>
      <c r="O20" s="2"/>
      <c r="P20" s="2"/>
      <c r="Q20" s="2"/>
      <c r="R20" s="2"/>
      <c r="S20" s="2"/>
      <c r="T20" s="2"/>
      <c r="U20" s="2"/>
      <c r="V20" s="2"/>
      <c r="W20" s="2"/>
      <c r="X20" s="2"/>
      <c r="Y20" s="2"/>
      <c r="Z20" s="2"/>
      <c r="AA20" s="2"/>
      <c r="AB20" s="2"/>
    </row>
    <row r="21" spans="1:28" ht="176.45" customHeight="1">
      <c r="A21" s="691"/>
      <c r="B21" s="690" t="s">
        <v>134</v>
      </c>
      <c r="C21" s="690" t="s">
        <v>135</v>
      </c>
      <c r="D21" s="196" t="s">
        <v>137</v>
      </c>
      <c r="E21" s="101" t="s">
        <v>138</v>
      </c>
      <c r="F21" s="69" t="s">
        <v>1283</v>
      </c>
      <c r="G21" s="194" t="s">
        <v>61</v>
      </c>
      <c r="H21" s="196" t="s">
        <v>62</v>
      </c>
      <c r="I21" s="194" t="s">
        <v>139</v>
      </c>
      <c r="J21" s="194" t="s">
        <v>31</v>
      </c>
      <c r="K21" s="194" t="s">
        <v>49</v>
      </c>
      <c r="L21" s="19"/>
      <c r="M21" s="19"/>
      <c r="N21" s="19"/>
      <c r="O21" s="19"/>
      <c r="P21" s="19"/>
      <c r="Q21" s="19"/>
      <c r="R21" s="19"/>
      <c r="S21" s="19"/>
      <c r="T21" s="2"/>
      <c r="U21" s="2"/>
      <c r="V21" s="2"/>
      <c r="W21" s="2"/>
      <c r="X21" s="2"/>
      <c r="Y21" s="2"/>
      <c r="Z21" s="2"/>
      <c r="AA21" s="2"/>
      <c r="AB21" s="2"/>
    </row>
    <row r="22" spans="1:28" ht="201.6" customHeight="1">
      <c r="A22" s="691"/>
      <c r="B22" s="691"/>
      <c r="C22" s="691"/>
      <c r="D22" s="196" t="s">
        <v>143</v>
      </c>
      <c r="E22" s="101" t="s">
        <v>144</v>
      </c>
      <c r="F22" s="69" t="s">
        <v>1284</v>
      </c>
      <c r="G22" s="690" t="s">
        <v>76</v>
      </c>
      <c r="H22" s="690" t="s">
        <v>77</v>
      </c>
      <c r="I22" s="690" t="s">
        <v>147</v>
      </c>
      <c r="J22" s="194" t="s">
        <v>31</v>
      </c>
      <c r="K22" s="194" t="s">
        <v>49</v>
      </c>
      <c r="L22" s="2"/>
      <c r="M22" s="2"/>
      <c r="N22" s="2"/>
      <c r="O22" s="2"/>
      <c r="P22" s="2"/>
      <c r="Q22" s="2"/>
      <c r="R22" s="2"/>
      <c r="S22" s="2"/>
      <c r="T22" s="2"/>
      <c r="U22" s="2"/>
      <c r="V22" s="2"/>
      <c r="W22" s="2"/>
      <c r="X22" s="2"/>
      <c r="Y22" s="2"/>
      <c r="Z22" s="2"/>
      <c r="AA22" s="2"/>
      <c r="AB22" s="2"/>
    </row>
    <row r="23" spans="1:28" ht="217.15" customHeight="1">
      <c r="A23" s="691"/>
      <c r="B23" s="691"/>
      <c r="C23" s="691"/>
      <c r="D23" s="196" t="s">
        <v>152</v>
      </c>
      <c r="E23" s="101" t="s">
        <v>153</v>
      </c>
      <c r="F23" s="69" t="s">
        <v>1287</v>
      </c>
      <c r="G23" s="691"/>
      <c r="H23" s="691"/>
      <c r="I23" s="691"/>
      <c r="J23" s="194" t="s">
        <v>31</v>
      </c>
      <c r="K23" s="194" t="s">
        <v>49</v>
      </c>
      <c r="L23" s="2"/>
      <c r="M23" s="2"/>
      <c r="N23" s="2"/>
      <c r="O23" s="2"/>
      <c r="P23" s="2"/>
      <c r="Q23" s="2"/>
      <c r="R23" s="2"/>
      <c r="S23" s="2"/>
      <c r="T23" s="2"/>
      <c r="U23" s="2"/>
      <c r="V23" s="2"/>
      <c r="W23" s="2"/>
      <c r="X23" s="2"/>
      <c r="Y23" s="2"/>
      <c r="Z23" s="2"/>
      <c r="AA23" s="2"/>
      <c r="AB23" s="2"/>
    </row>
    <row r="24" spans="1:28" ht="138.6" customHeight="1">
      <c r="A24" s="691"/>
      <c r="B24" s="690" t="s">
        <v>155</v>
      </c>
      <c r="C24" s="694" t="s">
        <v>156</v>
      </c>
      <c r="D24" s="694" t="s">
        <v>158</v>
      </c>
      <c r="E24" s="101" t="s">
        <v>162</v>
      </c>
      <c r="F24" s="69" t="s">
        <v>1288</v>
      </c>
      <c r="G24" s="198" t="s">
        <v>163</v>
      </c>
      <c r="H24" s="199" t="s">
        <v>164</v>
      </c>
      <c r="I24" s="692" t="s">
        <v>165</v>
      </c>
      <c r="J24" s="198" t="s">
        <v>168</v>
      </c>
      <c r="K24" s="198" t="s">
        <v>32</v>
      </c>
      <c r="L24" s="5"/>
      <c r="M24" s="5"/>
      <c r="N24" s="5"/>
      <c r="O24" s="5"/>
      <c r="P24" s="5"/>
      <c r="Q24" s="5"/>
      <c r="R24" s="5"/>
      <c r="S24" s="5"/>
      <c r="T24" s="5"/>
      <c r="U24" s="5"/>
      <c r="V24" s="5"/>
      <c r="W24" s="5"/>
      <c r="X24" s="5"/>
      <c r="Y24" s="5"/>
      <c r="Z24" s="5"/>
      <c r="AA24" s="5"/>
      <c r="AB24" s="5"/>
    </row>
    <row r="25" spans="1:28" ht="130.9" customHeight="1">
      <c r="A25" s="691"/>
      <c r="B25" s="691"/>
      <c r="C25" s="695"/>
      <c r="D25" s="695"/>
      <c r="E25" s="101" t="s">
        <v>1080</v>
      </c>
      <c r="F25" s="69" t="s">
        <v>1289</v>
      </c>
      <c r="G25" s="198" t="s">
        <v>171</v>
      </c>
      <c r="H25" s="199" t="s">
        <v>172</v>
      </c>
      <c r="I25" s="691"/>
      <c r="J25" s="198" t="s">
        <v>173</v>
      </c>
      <c r="K25" s="198" t="s">
        <v>32</v>
      </c>
      <c r="L25" s="5"/>
      <c r="M25" s="5"/>
      <c r="N25" s="5"/>
      <c r="O25" s="5"/>
      <c r="P25" s="5"/>
      <c r="Q25" s="5"/>
      <c r="R25" s="5"/>
      <c r="S25" s="5"/>
      <c r="T25" s="5"/>
      <c r="U25" s="5"/>
      <c r="V25" s="5"/>
      <c r="W25" s="5"/>
      <c r="X25" s="5"/>
      <c r="Y25" s="5"/>
      <c r="Z25" s="5"/>
      <c r="AA25" s="5"/>
      <c r="AB25" s="5"/>
    </row>
    <row r="26" spans="1:28" ht="93" customHeight="1">
      <c r="A26" s="691"/>
      <c r="B26" s="691"/>
      <c r="C26" s="695"/>
      <c r="D26" s="696"/>
      <c r="E26" s="101" t="s">
        <v>1081</v>
      </c>
      <c r="F26" s="69" t="s">
        <v>1290</v>
      </c>
      <c r="G26" s="219" t="s">
        <v>1291</v>
      </c>
      <c r="H26" s="199"/>
      <c r="I26" s="202"/>
      <c r="J26" s="198"/>
      <c r="K26" s="198"/>
      <c r="L26" s="5"/>
      <c r="M26" s="5"/>
      <c r="N26" s="5"/>
      <c r="O26" s="5"/>
      <c r="P26" s="5"/>
      <c r="Q26" s="5"/>
      <c r="R26" s="5"/>
      <c r="S26" s="5"/>
      <c r="T26" s="5"/>
      <c r="U26" s="5"/>
      <c r="V26" s="5"/>
      <c r="W26" s="5"/>
      <c r="X26" s="5"/>
      <c r="Y26" s="5"/>
      <c r="Z26" s="5"/>
      <c r="AA26" s="5"/>
      <c r="AB26" s="5"/>
    </row>
    <row r="27" spans="1:28" ht="129.6" customHeight="1">
      <c r="A27" s="691"/>
      <c r="B27" s="691"/>
      <c r="C27" s="695"/>
      <c r="D27" s="694" t="s">
        <v>174</v>
      </c>
      <c r="E27" s="101" t="s">
        <v>175</v>
      </c>
      <c r="F27" s="69" t="s">
        <v>1292</v>
      </c>
      <c r="G27" s="198" t="s">
        <v>176</v>
      </c>
      <c r="H27" s="692" t="s">
        <v>177</v>
      </c>
      <c r="I27" s="692" t="s">
        <v>178</v>
      </c>
      <c r="J27" s="198" t="s">
        <v>168</v>
      </c>
      <c r="K27" s="198" t="s">
        <v>32</v>
      </c>
      <c r="L27" s="5"/>
      <c r="M27" s="5"/>
      <c r="N27" s="5"/>
      <c r="O27" s="5"/>
      <c r="P27" s="5"/>
      <c r="Q27" s="5"/>
      <c r="R27" s="5"/>
      <c r="S27" s="5"/>
      <c r="T27" s="5"/>
      <c r="U27" s="5"/>
      <c r="V27" s="5"/>
      <c r="W27" s="5"/>
      <c r="X27" s="5"/>
      <c r="Y27" s="5"/>
      <c r="Z27" s="5"/>
      <c r="AA27" s="5"/>
      <c r="AB27" s="5"/>
    </row>
    <row r="28" spans="1:28" ht="109.9" customHeight="1">
      <c r="A28" s="691"/>
      <c r="B28" s="691"/>
      <c r="C28" s="695"/>
      <c r="D28" s="695"/>
      <c r="E28" s="101" t="s">
        <v>1082</v>
      </c>
      <c r="F28" s="69" t="s">
        <v>1293</v>
      </c>
      <c r="G28" s="198" t="s">
        <v>180</v>
      </c>
      <c r="H28" s="691"/>
      <c r="I28" s="691"/>
      <c r="J28" s="198" t="s">
        <v>173</v>
      </c>
      <c r="K28" s="198" t="s">
        <v>32</v>
      </c>
      <c r="L28" s="5"/>
      <c r="M28" s="5"/>
      <c r="N28" s="5"/>
      <c r="O28" s="5"/>
      <c r="P28" s="5"/>
      <c r="Q28" s="5"/>
      <c r="R28" s="5"/>
      <c r="S28" s="5"/>
      <c r="T28" s="5"/>
      <c r="U28" s="5"/>
      <c r="V28" s="5"/>
      <c r="W28" s="5"/>
      <c r="X28" s="5"/>
      <c r="Y28" s="5"/>
      <c r="Z28" s="5"/>
      <c r="AA28" s="5"/>
      <c r="AB28" s="5"/>
    </row>
    <row r="29" spans="1:28" ht="118.9" customHeight="1">
      <c r="A29" s="691"/>
      <c r="B29" s="691"/>
      <c r="C29" s="695"/>
      <c r="D29" s="696"/>
      <c r="E29" s="101" t="s">
        <v>1083</v>
      </c>
      <c r="F29" s="69" t="s">
        <v>1294</v>
      </c>
      <c r="G29" s="219" t="s">
        <v>1295</v>
      </c>
      <c r="H29" s="202"/>
      <c r="I29" s="202"/>
      <c r="J29" s="198"/>
      <c r="K29" s="198"/>
      <c r="L29" s="5"/>
      <c r="M29" s="5"/>
      <c r="N29" s="5"/>
      <c r="O29" s="5"/>
      <c r="P29" s="5"/>
      <c r="Q29" s="5"/>
      <c r="R29" s="5"/>
      <c r="S29" s="5"/>
      <c r="T29" s="5"/>
      <c r="U29" s="5"/>
      <c r="V29" s="5"/>
      <c r="W29" s="5"/>
      <c r="X29" s="5"/>
      <c r="Y29" s="5"/>
      <c r="Z29" s="5"/>
      <c r="AA29" s="5"/>
      <c r="AB29" s="5"/>
    </row>
    <row r="30" spans="1:28" ht="131.44999999999999" customHeight="1">
      <c r="A30" s="691"/>
      <c r="B30" s="691"/>
      <c r="C30" s="695"/>
      <c r="D30" s="694" t="s">
        <v>183</v>
      </c>
      <c r="E30" s="101" t="s">
        <v>184</v>
      </c>
      <c r="F30" s="69" t="s">
        <v>1296</v>
      </c>
      <c r="G30" s="198" t="s">
        <v>187</v>
      </c>
      <c r="H30" s="692" t="s">
        <v>189</v>
      </c>
      <c r="I30" s="692" t="s">
        <v>190</v>
      </c>
      <c r="J30" s="198" t="s">
        <v>168</v>
      </c>
      <c r="K30" s="198" t="s">
        <v>32</v>
      </c>
      <c r="L30" s="5"/>
      <c r="M30" s="5"/>
      <c r="N30" s="5"/>
      <c r="O30" s="5"/>
      <c r="P30" s="5"/>
      <c r="Q30" s="5"/>
      <c r="R30" s="5"/>
      <c r="S30" s="5"/>
      <c r="T30" s="5"/>
      <c r="U30" s="5"/>
      <c r="V30" s="5"/>
      <c r="W30" s="5"/>
      <c r="X30" s="5"/>
      <c r="Y30" s="5"/>
      <c r="Z30" s="5"/>
      <c r="AA30" s="5"/>
      <c r="AB30" s="5"/>
    </row>
    <row r="31" spans="1:28" ht="105" customHeight="1">
      <c r="A31" s="691"/>
      <c r="B31" s="691"/>
      <c r="C31" s="695"/>
      <c r="D31" s="695"/>
      <c r="E31" s="101" t="s">
        <v>1077</v>
      </c>
      <c r="F31" s="69" t="s">
        <v>1297</v>
      </c>
      <c r="G31" s="198" t="s">
        <v>191</v>
      </c>
      <c r="H31" s="691"/>
      <c r="I31" s="691"/>
      <c r="J31" s="198" t="s">
        <v>173</v>
      </c>
      <c r="K31" s="198" t="s">
        <v>32</v>
      </c>
      <c r="L31" s="5"/>
      <c r="M31" s="5"/>
      <c r="N31" s="5"/>
      <c r="O31" s="5"/>
      <c r="P31" s="5"/>
      <c r="Q31" s="5"/>
      <c r="R31" s="5"/>
      <c r="S31" s="5"/>
      <c r="T31" s="5"/>
      <c r="U31" s="5"/>
      <c r="V31" s="5"/>
      <c r="W31" s="5"/>
      <c r="X31" s="5"/>
      <c r="Y31" s="5"/>
      <c r="Z31" s="5"/>
      <c r="AA31" s="5"/>
      <c r="AB31" s="5"/>
    </row>
    <row r="32" spans="1:28" ht="99.6" customHeight="1">
      <c r="A32" s="691"/>
      <c r="B32" s="691"/>
      <c r="C32" s="696"/>
      <c r="D32" s="696"/>
      <c r="E32" s="101" t="s">
        <v>1084</v>
      </c>
      <c r="F32" s="69" t="s">
        <v>1298</v>
      </c>
      <c r="G32" s="219" t="s">
        <v>1299</v>
      </c>
      <c r="H32" s="202"/>
      <c r="I32" s="202"/>
      <c r="J32" s="198"/>
      <c r="K32" s="198"/>
      <c r="L32" s="5"/>
      <c r="M32" s="5"/>
      <c r="N32" s="5"/>
      <c r="O32" s="5"/>
      <c r="P32" s="5"/>
      <c r="Q32" s="5"/>
      <c r="R32" s="5"/>
      <c r="S32" s="5"/>
      <c r="T32" s="5"/>
      <c r="U32" s="5"/>
      <c r="V32" s="5"/>
      <c r="W32" s="5"/>
      <c r="X32" s="5"/>
      <c r="Y32" s="5"/>
      <c r="Z32" s="5"/>
      <c r="AA32" s="5"/>
      <c r="AB32" s="5"/>
    </row>
    <row r="33" spans="1:28" ht="146.44999999999999" customHeight="1">
      <c r="A33" s="691"/>
      <c r="B33" s="691"/>
      <c r="C33" s="690" t="s">
        <v>195</v>
      </c>
      <c r="D33" s="694" t="s">
        <v>197</v>
      </c>
      <c r="E33" s="101" t="s">
        <v>202</v>
      </c>
      <c r="F33" s="69" t="s">
        <v>1301</v>
      </c>
      <c r="G33" s="198" t="s">
        <v>203</v>
      </c>
      <c r="H33" s="692" t="s">
        <v>204</v>
      </c>
      <c r="I33" s="692" t="s">
        <v>165</v>
      </c>
      <c r="J33" s="198" t="s">
        <v>168</v>
      </c>
      <c r="K33" s="198" t="s">
        <v>32</v>
      </c>
      <c r="L33" s="5"/>
      <c r="M33" s="5"/>
      <c r="N33" s="5"/>
      <c r="O33" s="5"/>
      <c r="P33" s="5"/>
      <c r="Q33" s="5"/>
      <c r="R33" s="5"/>
      <c r="S33" s="5"/>
      <c r="T33" s="5"/>
      <c r="U33" s="5"/>
      <c r="V33" s="5"/>
      <c r="W33" s="5"/>
      <c r="X33" s="5"/>
      <c r="Y33" s="5"/>
      <c r="Z33" s="5"/>
      <c r="AA33" s="5"/>
      <c r="AB33" s="5"/>
    </row>
    <row r="34" spans="1:28" ht="138.6" customHeight="1">
      <c r="A34" s="691"/>
      <c r="B34" s="691"/>
      <c r="C34" s="691"/>
      <c r="D34" s="695"/>
      <c r="E34" s="101" t="s">
        <v>1085</v>
      </c>
      <c r="F34" s="69" t="s">
        <v>1302</v>
      </c>
      <c r="G34" s="198" t="s">
        <v>209</v>
      </c>
      <c r="H34" s="691"/>
      <c r="I34" s="691"/>
      <c r="J34" s="198" t="s">
        <v>173</v>
      </c>
      <c r="K34" s="198" t="s">
        <v>32</v>
      </c>
      <c r="L34" s="5"/>
      <c r="M34" s="5"/>
      <c r="N34" s="5"/>
      <c r="O34" s="5"/>
      <c r="P34" s="5"/>
      <c r="Q34" s="5"/>
      <c r="R34" s="5"/>
      <c r="S34" s="5"/>
      <c r="T34" s="5"/>
      <c r="U34" s="5"/>
      <c r="V34" s="5"/>
      <c r="W34" s="5"/>
      <c r="X34" s="5"/>
      <c r="Y34" s="5"/>
      <c r="Z34" s="5"/>
      <c r="AA34" s="5"/>
      <c r="AB34" s="5"/>
    </row>
    <row r="35" spans="1:28" ht="120.6" customHeight="1">
      <c r="A35" s="691"/>
      <c r="B35" s="691"/>
      <c r="C35" s="691"/>
      <c r="D35" s="696"/>
      <c r="E35" s="101" t="s">
        <v>1086</v>
      </c>
      <c r="F35" s="69" t="s">
        <v>1303</v>
      </c>
      <c r="G35" s="219" t="s">
        <v>1300</v>
      </c>
      <c r="H35" s="202"/>
      <c r="I35" s="202"/>
      <c r="J35" s="198"/>
      <c r="K35" s="198"/>
      <c r="L35" s="5"/>
      <c r="M35" s="5"/>
      <c r="N35" s="5"/>
      <c r="O35" s="5"/>
      <c r="P35" s="5"/>
      <c r="Q35" s="5"/>
      <c r="R35" s="5"/>
      <c r="S35" s="5"/>
      <c r="T35" s="5"/>
      <c r="U35" s="5"/>
      <c r="V35" s="5"/>
      <c r="W35" s="5"/>
      <c r="X35" s="5"/>
      <c r="Y35" s="5"/>
      <c r="Z35" s="5"/>
      <c r="AA35" s="5"/>
      <c r="AB35" s="5"/>
    </row>
    <row r="36" spans="1:28" ht="124.9" customHeight="1">
      <c r="A36" s="691"/>
      <c r="B36" s="691"/>
      <c r="C36" s="691"/>
      <c r="D36" s="694" t="s">
        <v>215</v>
      </c>
      <c r="E36" s="101" t="s">
        <v>217</v>
      </c>
      <c r="F36" s="69" t="s">
        <v>1305</v>
      </c>
      <c r="G36" s="198" t="s">
        <v>218</v>
      </c>
      <c r="H36" s="692" t="s">
        <v>219</v>
      </c>
      <c r="I36" s="692" t="s">
        <v>220</v>
      </c>
      <c r="J36" s="198" t="s">
        <v>168</v>
      </c>
      <c r="K36" s="198" t="s">
        <v>32</v>
      </c>
      <c r="L36" s="5"/>
      <c r="M36" s="5"/>
      <c r="N36" s="5"/>
      <c r="O36" s="5"/>
      <c r="P36" s="5"/>
      <c r="Q36" s="5"/>
      <c r="R36" s="5"/>
      <c r="S36" s="5"/>
      <c r="T36" s="5"/>
      <c r="U36" s="5"/>
      <c r="V36" s="5"/>
      <c r="W36" s="5"/>
      <c r="X36" s="5"/>
      <c r="Y36" s="5"/>
      <c r="Z36" s="5"/>
      <c r="AA36" s="5"/>
      <c r="AB36" s="5"/>
    </row>
    <row r="37" spans="1:28" ht="123.6" customHeight="1">
      <c r="A37" s="691"/>
      <c r="B37" s="691"/>
      <c r="C37" s="691"/>
      <c r="D37" s="695"/>
      <c r="E37" s="101" t="s">
        <v>1087</v>
      </c>
      <c r="F37" s="69" t="s">
        <v>1306</v>
      </c>
      <c r="G37" s="198" t="s">
        <v>222</v>
      </c>
      <c r="H37" s="691"/>
      <c r="I37" s="691"/>
      <c r="J37" s="198" t="s">
        <v>173</v>
      </c>
      <c r="K37" s="198" t="s">
        <v>32</v>
      </c>
      <c r="L37" s="5"/>
      <c r="M37" s="5"/>
      <c r="N37" s="5"/>
      <c r="O37" s="5"/>
      <c r="P37" s="5"/>
      <c r="Q37" s="5"/>
      <c r="R37" s="5"/>
      <c r="S37" s="5"/>
      <c r="T37" s="5"/>
      <c r="U37" s="5"/>
      <c r="V37" s="5"/>
      <c r="W37" s="5"/>
      <c r="X37" s="5"/>
      <c r="Y37" s="5"/>
      <c r="Z37" s="5"/>
      <c r="AA37" s="5"/>
      <c r="AB37" s="5"/>
    </row>
    <row r="38" spans="1:28" ht="110.45" customHeight="1">
      <c r="A38" s="691"/>
      <c r="B38" s="691"/>
      <c r="C38" s="691"/>
      <c r="D38" s="696"/>
      <c r="E38" s="101" t="s">
        <v>1088</v>
      </c>
      <c r="F38" s="69" t="s">
        <v>1307</v>
      </c>
      <c r="G38" s="219" t="s">
        <v>1304</v>
      </c>
      <c r="H38" s="202"/>
      <c r="I38" s="202"/>
      <c r="J38" s="198"/>
      <c r="K38" s="198"/>
      <c r="L38" s="5"/>
      <c r="M38" s="5"/>
      <c r="N38" s="5"/>
      <c r="O38" s="5"/>
      <c r="P38" s="5"/>
      <c r="Q38" s="5"/>
      <c r="R38" s="5"/>
      <c r="S38" s="5"/>
      <c r="T38" s="5"/>
      <c r="U38" s="5"/>
      <c r="V38" s="5"/>
      <c r="W38" s="5"/>
      <c r="X38" s="5"/>
      <c r="Y38" s="5"/>
      <c r="Z38" s="5"/>
      <c r="AA38" s="5"/>
      <c r="AB38" s="5"/>
    </row>
    <row r="39" spans="1:28" ht="116.45" customHeight="1">
      <c r="A39" s="691"/>
      <c r="B39" s="691"/>
      <c r="C39" s="691"/>
      <c r="D39" s="694" t="s">
        <v>223</v>
      </c>
      <c r="E39" s="101" t="s">
        <v>224</v>
      </c>
      <c r="F39" s="69" t="s">
        <v>1308</v>
      </c>
      <c r="G39" s="198" t="s">
        <v>225</v>
      </c>
      <c r="H39" s="692" t="s">
        <v>226</v>
      </c>
      <c r="I39" s="692" t="s">
        <v>227</v>
      </c>
      <c r="J39" s="198" t="s">
        <v>168</v>
      </c>
      <c r="K39" s="198" t="s">
        <v>32</v>
      </c>
      <c r="L39" s="5"/>
      <c r="M39" s="5"/>
      <c r="N39" s="5"/>
      <c r="O39" s="5"/>
      <c r="P39" s="5"/>
      <c r="Q39" s="5"/>
      <c r="R39" s="5"/>
      <c r="S39" s="5"/>
      <c r="T39" s="5"/>
      <c r="U39" s="5"/>
      <c r="V39" s="5"/>
      <c r="W39" s="5"/>
      <c r="X39" s="5"/>
      <c r="Y39" s="5"/>
      <c r="Z39" s="5"/>
      <c r="AA39" s="5"/>
      <c r="AB39" s="5"/>
    </row>
    <row r="40" spans="1:28" ht="106.9" customHeight="1">
      <c r="A40" s="691"/>
      <c r="B40" s="691"/>
      <c r="C40" s="691"/>
      <c r="D40" s="695"/>
      <c r="E40" s="101" t="s">
        <v>1089</v>
      </c>
      <c r="F40" s="69" t="s">
        <v>1309</v>
      </c>
      <c r="G40" s="198" t="s">
        <v>230</v>
      </c>
      <c r="H40" s="691"/>
      <c r="I40" s="691"/>
      <c r="J40" s="198" t="s">
        <v>173</v>
      </c>
      <c r="K40" s="198" t="s">
        <v>32</v>
      </c>
      <c r="L40" s="5"/>
      <c r="M40" s="5"/>
      <c r="N40" s="5"/>
      <c r="O40" s="5"/>
      <c r="P40" s="5"/>
      <c r="Q40" s="5"/>
      <c r="R40" s="5"/>
      <c r="S40" s="5"/>
      <c r="T40" s="5"/>
      <c r="U40" s="5"/>
      <c r="V40" s="5"/>
      <c r="W40" s="5"/>
      <c r="X40" s="5"/>
      <c r="Y40" s="5"/>
      <c r="Z40" s="5"/>
      <c r="AA40" s="5"/>
      <c r="AB40" s="5"/>
    </row>
    <row r="41" spans="1:28" ht="100.9" customHeight="1">
      <c r="A41" s="691"/>
      <c r="B41" s="691"/>
      <c r="C41" s="691"/>
      <c r="D41" s="696"/>
      <c r="E41" s="101" t="s">
        <v>1090</v>
      </c>
      <c r="F41" s="69" t="s">
        <v>1311</v>
      </c>
      <c r="G41" s="219" t="s">
        <v>1310</v>
      </c>
      <c r="H41" s="202"/>
      <c r="I41" s="202"/>
      <c r="J41" s="198"/>
      <c r="K41" s="198"/>
      <c r="L41" s="5"/>
      <c r="M41" s="5"/>
      <c r="N41" s="5"/>
      <c r="O41" s="5"/>
      <c r="P41" s="5"/>
      <c r="Q41" s="5"/>
      <c r="R41" s="5"/>
      <c r="S41" s="5"/>
      <c r="T41" s="5"/>
      <c r="U41" s="5"/>
      <c r="V41" s="5"/>
      <c r="W41" s="5"/>
      <c r="X41" s="5"/>
      <c r="Y41" s="5"/>
      <c r="Z41" s="5"/>
      <c r="AA41" s="5"/>
      <c r="AB41" s="5"/>
    </row>
    <row r="42" spans="1:28" ht="139.15" customHeight="1">
      <c r="A42" s="691"/>
      <c r="B42" s="691"/>
      <c r="C42" s="691"/>
      <c r="D42" s="694" t="s">
        <v>231</v>
      </c>
      <c r="E42" s="101" t="s">
        <v>232</v>
      </c>
      <c r="F42" s="71" t="s">
        <v>1312</v>
      </c>
      <c r="G42" s="198" t="s">
        <v>237</v>
      </c>
      <c r="H42" s="692" t="s">
        <v>238</v>
      </c>
      <c r="I42" s="692" t="s">
        <v>239</v>
      </c>
      <c r="J42" s="198" t="s">
        <v>168</v>
      </c>
      <c r="K42" s="198" t="s">
        <v>32</v>
      </c>
      <c r="L42" s="5"/>
      <c r="M42" s="5"/>
      <c r="N42" s="5"/>
      <c r="O42" s="5"/>
      <c r="P42" s="5"/>
      <c r="Q42" s="5"/>
      <c r="R42" s="5"/>
      <c r="S42" s="5"/>
      <c r="T42" s="5"/>
      <c r="U42" s="5"/>
      <c r="V42" s="5"/>
      <c r="W42" s="5"/>
      <c r="X42" s="5"/>
      <c r="Y42" s="5"/>
      <c r="Z42" s="5"/>
      <c r="AA42" s="5"/>
      <c r="AB42" s="5"/>
    </row>
    <row r="43" spans="1:28" ht="135.6" customHeight="1">
      <c r="A43" s="691"/>
      <c r="B43" s="691"/>
      <c r="C43" s="691"/>
      <c r="D43" s="695"/>
      <c r="E43" s="101" t="s">
        <v>1091</v>
      </c>
      <c r="F43" s="71" t="s">
        <v>1313</v>
      </c>
      <c r="G43" s="198" t="s">
        <v>242</v>
      </c>
      <c r="H43" s="691"/>
      <c r="I43" s="691"/>
      <c r="J43" s="198" t="s">
        <v>173</v>
      </c>
      <c r="K43" s="198" t="s">
        <v>32</v>
      </c>
      <c r="L43" s="5"/>
      <c r="M43" s="5"/>
      <c r="N43" s="5"/>
      <c r="O43" s="5"/>
      <c r="P43" s="5"/>
      <c r="Q43" s="5"/>
      <c r="R43" s="5"/>
      <c r="S43" s="5"/>
      <c r="T43" s="5"/>
      <c r="U43" s="5"/>
      <c r="V43" s="5"/>
      <c r="W43" s="5"/>
      <c r="X43" s="5"/>
      <c r="Y43" s="5"/>
      <c r="Z43" s="5"/>
      <c r="AA43" s="5"/>
      <c r="AB43" s="5"/>
    </row>
    <row r="44" spans="1:28" ht="96.6" customHeight="1">
      <c r="A44" s="691"/>
      <c r="B44" s="691"/>
      <c r="C44" s="691"/>
      <c r="D44" s="696"/>
      <c r="E44" s="101" t="s">
        <v>1092</v>
      </c>
      <c r="F44" s="71" t="s">
        <v>1314</v>
      </c>
      <c r="G44" s="219" t="s">
        <v>1315</v>
      </c>
      <c r="H44" s="202"/>
      <c r="I44" s="202"/>
      <c r="J44" s="198"/>
      <c r="K44" s="198"/>
      <c r="L44" s="5"/>
      <c r="M44" s="5"/>
      <c r="N44" s="5"/>
      <c r="O44" s="5"/>
      <c r="P44" s="5"/>
      <c r="Q44" s="5"/>
      <c r="R44" s="5"/>
      <c r="S44" s="5"/>
      <c r="T44" s="5"/>
      <c r="U44" s="5"/>
      <c r="V44" s="5"/>
      <c r="W44" s="5"/>
      <c r="X44" s="5"/>
      <c r="Y44" s="5"/>
      <c r="Z44" s="5"/>
      <c r="AA44" s="5"/>
      <c r="AB44" s="5"/>
    </row>
    <row r="45" spans="1:28" ht="210.6" customHeight="1">
      <c r="A45" s="691"/>
      <c r="B45" s="691"/>
      <c r="C45" s="691"/>
      <c r="D45" s="199" t="s">
        <v>246</v>
      </c>
      <c r="E45" s="101" t="s">
        <v>247</v>
      </c>
      <c r="F45" s="72" t="s">
        <v>1282</v>
      </c>
      <c r="G45" s="198" t="s">
        <v>71</v>
      </c>
      <c r="H45" s="198" t="s">
        <v>88</v>
      </c>
      <c r="I45" s="198" t="s">
        <v>248</v>
      </c>
      <c r="J45" s="198" t="s">
        <v>43</v>
      </c>
      <c r="K45" s="198" t="s">
        <v>32</v>
      </c>
      <c r="L45" s="5"/>
      <c r="M45" s="5"/>
      <c r="N45" s="5"/>
      <c r="O45" s="5"/>
      <c r="P45" s="5"/>
      <c r="Q45" s="5"/>
      <c r="R45" s="5"/>
      <c r="S45" s="5"/>
      <c r="T45" s="5"/>
      <c r="U45" s="5"/>
      <c r="V45" s="5"/>
      <c r="W45" s="5"/>
      <c r="X45" s="5"/>
      <c r="Y45" s="5"/>
      <c r="Z45" s="5"/>
      <c r="AA45" s="5"/>
      <c r="AB45" s="5"/>
    </row>
    <row r="46" spans="1:28" ht="160.15" customHeight="1">
      <c r="A46" s="691"/>
      <c r="B46" s="690" t="s">
        <v>249</v>
      </c>
      <c r="C46" s="194" t="s">
        <v>250</v>
      </c>
      <c r="D46" s="192" t="s">
        <v>251</v>
      </c>
      <c r="E46" s="101" t="s">
        <v>252</v>
      </c>
      <c r="F46" s="69" t="s">
        <v>1285</v>
      </c>
      <c r="G46" s="193" t="s">
        <v>253</v>
      </c>
      <c r="H46" s="192" t="s">
        <v>254</v>
      </c>
      <c r="I46" s="193" t="s">
        <v>35</v>
      </c>
      <c r="J46" s="193" t="s">
        <v>31</v>
      </c>
      <c r="K46" s="194" t="s">
        <v>49</v>
      </c>
      <c r="L46" s="2"/>
      <c r="M46" s="2"/>
      <c r="N46" s="2"/>
      <c r="O46" s="2"/>
      <c r="P46" s="2"/>
      <c r="Q46" s="2"/>
      <c r="R46" s="2"/>
      <c r="S46" s="2"/>
      <c r="T46" s="2"/>
      <c r="U46" s="2"/>
      <c r="V46" s="2"/>
      <c r="W46" s="2"/>
      <c r="X46" s="2"/>
      <c r="Y46" s="2"/>
      <c r="Z46" s="2"/>
      <c r="AA46" s="2"/>
      <c r="AB46" s="2"/>
    </row>
    <row r="47" spans="1:28" ht="123" customHeight="1">
      <c r="A47" s="691"/>
      <c r="B47" s="691"/>
      <c r="C47" s="194" t="s">
        <v>257</v>
      </c>
      <c r="D47" s="196" t="s">
        <v>260</v>
      </c>
      <c r="E47" s="101" t="s">
        <v>261</v>
      </c>
      <c r="F47" s="69" t="s">
        <v>1286</v>
      </c>
      <c r="G47" s="193" t="s">
        <v>262</v>
      </c>
      <c r="H47" s="192" t="s">
        <v>263</v>
      </c>
      <c r="I47" s="193" t="s">
        <v>264</v>
      </c>
      <c r="J47" s="193" t="s">
        <v>31</v>
      </c>
      <c r="K47" s="194" t="s">
        <v>49</v>
      </c>
      <c r="L47" s="2"/>
      <c r="M47" s="2"/>
      <c r="N47" s="2"/>
      <c r="O47" s="2"/>
      <c r="P47" s="2"/>
      <c r="Q47" s="2"/>
      <c r="R47" s="2"/>
      <c r="S47" s="2"/>
      <c r="T47" s="2"/>
      <c r="U47" s="2"/>
      <c r="V47" s="2"/>
      <c r="W47" s="2"/>
      <c r="X47" s="2"/>
      <c r="Y47" s="2"/>
      <c r="Z47" s="2"/>
      <c r="AA47" s="2"/>
      <c r="AB47" s="2"/>
    </row>
    <row r="48" spans="1:28" ht="103.15" customHeight="1">
      <c r="A48" s="691"/>
      <c r="B48" s="691"/>
      <c r="C48" s="194" t="s">
        <v>272</v>
      </c>
      <c r="D48" s="196" t="s">
        <v>273</v>
      </c>
      <c r="E48" s="101" t="s">
        <v>275</v>
      </c>
      <c r="F48" s="69" t="s">
        <v>276</v>
      </c>
      <c r="G48" s="193" t="s">
        <v>277</v>
      </c>
      <c r="H48" s="192" t="s">
        <v>278</v>
      </c>
      <c r="I48" s="193" t="s">
        <v>279</v>
      </c>
      <c r="J48" s="193" t="s">
        <v>31</v>
      </c>
      <c r="K48" s="194" t="s">
        <v>32</v>
      </c>
      <c r="L48" s="2"/>
      <c r="M48" s="2"/>
      <c r="N48" s="2"/>
      <c r="O48" s="2"/>
      <c r="P48" s="2"/>
      <c r="Q48" s="2"/>
      <c r="R48" s="2"/>
      <c r="S48" s="2"/>
      <c r="T48" s="2"/>
      <c r="U48" s="2"/>
      <c r="V48" s="2"/>
      <c r="W48" s="2"/>
      <c r="X48" s="2"/>
      <c r="Y48" s="2"/>
      <c r="Z48" s="2"/>
      <c r="AA48" s="2"/>
      <c r="AB48" s="2"/>
    </row>
    <row r="49" spans="1:28" ht="106.15" customHeight="1">
      <c r="A49" s="691"/>
      <c r="B49" s="691"/>
      <c r="C49" s="690" t="s">
        <v>280</v>
      </c>
      <c r="D49" s="196" t="s">
        <v>283</v>
      </c>
      <c r="E49" s="101" t="s">
        <v>285</v>
      </c>
      <c r="F49" s="69" t="s">
        <v>1316</v>
      </c>
      <c r="G49" s="193" t="s">
        <v>286</v>
      </c>
      <c r="H49" s="192" t="s">
        <v>287</v>
      </c>
      <c r="I49" s="193" t="s">
        <v>165</v>
      </c>
      <c r="J49" s="193" t="s">
        <v>31</v>
      </c>
      <c r="K49" s="194" t="s">
        <v>32</v>
      </c>
      <c r="L49" s="2"/>
      <c r="M49" s="2"/>
      <c r="N49" s="2"/>
      <c r="O49" s="2"/>
      <c r="P49" s="2"/>
      <c r="Q49" s="2"/>
      <c r="R49" s="2"/>
      <c r="S49" s="2"/>
      <c r="T49" s="2"/>
      <c r="U49" s="2"/>
      <c r="V49" s="2"/>
      <c r="W49" s="2"/>
      <c r="X49" s="2"/>
      <c r="Y49" s="2"/>
      <c r="Z49" s="2"/>
      <c r="AA49" s="2"/>
      <c r="AB49" s="2"/>
    </row>
    <row r="50" spans="1:28" ht="108.6" customHeight="1">
      <c r="A50" s="691"/>
      <c r="B50" s="691"/>
      <c r="C50" s="691"/>
      <c r="D50" s="196" t="s">
        <v>291</v>
      </c>
      <c r="E50" s="101" t="s">
        <v>292</v>
      </c>
      <c r="F50" s="69" t="s">
        <v>1317</v>
      </c>
      <c r="G50" s="193" t="s">
        <v>293</v>
      </c>
      <c r="H50" s="192" t="s">
        <v>294</v>
      </c>
      <c r="I50" s="193" t="s">
        <v>295</v>
      </c>
      <c r="J50" s="193" t="s">
        <v>31</v>
      </c>
      <c r="K50" s="194" t="s">
        <v>32</v>
      </c>
      <c r="L50" s="2"/>
      <c r="M50" s="2"/>
      <c r="N50" s="2"/>
      <c r="O50" s="2"/>
      <c r="P50" s="2"/>
      <c r="Q50" s="2"/>
      <c r="R50" s="2"/>
      <c r="S50" s="2"/>
      <c r="T50" s="2"/>
      <c r="U50" s="2"/>
      <c r="V50" s="2"/>
      <c r="W50" s="2"/>
      <c r="X50" s="2"/>
      <c r="Y50" s="2"/>
      <c r="Z50" s="2"/>
      <c r="AA50" s="2"/>
      <c r="AB50" s="2"/>
    </row>
    <row r="51" spans="1:28" ht="122.25" customHeight="1">
      <c r="A51" s="691"/>
      <c r="B51" s="691"/>
      <c r="C51" s="691"/>
      <c r="D51" s="196" t="s">
        <v>301</v>
      </c>
      <c r="E51" s="101" t="s">
        <v>302</v>
      </c>
      <c r="F51" s="69" t="s">
        <v>1318</v>
      </c>
      <c r="G51" s="193" t="s">
        <v>306</v>
      </c>
      <c r="H51" s="192" t="s">
        <v>308</v>
      </c>
      <c r="I51" s="193" t="s">
        <v>309</v>
      </c>
      <c r="J51" s="193" t="s">
        <v>31</v>
      </c>
      <c r="K51" s="194" t="s">
        <v>32</v>
      </c>
      <c r="L51" s="2"/>
      <c r="M51" s="2"/>
      <c r="N51" s="2"/>
      <c r="O51" s="2"/>
      <c r="P51" s="2"/>
      <c r="Q51" s="2"/>
      <c r="R51" s="2"/>
      <c r="S51" s="2"/>
      <c r="T51" s="2"/>
      <c r="U51" s="2"/>
      <c r="V51" s="2"/>
      <c r="W51" s="2"/>
      <c r="X51" s="2"/>
      <c r="Y51" s="2"/>
      <c r="Z51" s="2"/>
      <c r="AA51" s="2"/>
      <c r="AB51" s="2"/>
    </row>
    <row r="52" spans="1:28" ht="100.15" customHeight="1">
      <c r="A52" s="691"/>
      <c r="B52" s="691"/>
      <c r="C52" s="691"/>
      <c r="D52" s="192" t="s">
        <v>312</v>
      </c>
      <c r="E52" s="101" t="s">
        <v>313</v>
      </c>
      <c r="F52" s="69" t="s">
        <v>315</v>
      </c>
      <c r="G52" s="193" t="s">
        <v>317</v>
      </c>
      <c r="H52" s="192" t="s">
        <v>318</v>
      </c>
      <c r="I52" s="193" t="s">
        <v>35</v>
      </c>
      <c r="J52" s="193" t="s">
        <v>31</v>
      </c>
      <c r="K52" s="193" t="s">
        <v>32</v>
      </c>
      <c r="L52" s="2"/>
      <c r="M52" s="2"/>
      <c r="N52" s="2"/>
      <c r="O52" s="2"/>
      <c r="P52" s="2"/>
      <c r="Q52" s="2"/>
      <c r="R52" s="2"/>
      <c r="S52" s="2"/>
      <c r="T52" s="2"/>
      <c r="U52" s="2"/>
      <c r="V52" s="2"/>
      <c r="W52" s="2"/>
      <c r="X52" s="2"/>
      <c r="Y52" s="2"/>
      <c r="Z52" s="2"/>
      <c r="AA52" s="2"/>
      <c r="AB52" s="2"/>
    </row>
    <row r="53" spans="1:28" ht="93.6" customHeight="1">
      <c r="A53" s="691"/>
      <c r="B53" s="691"/>
      <c r="C53" s="690" t="s">
        <v>319</v>
      </c>
      <c r="D53" s="196" t="s">
        <v>322</v>
      </c>
      <c r="E53" s="101" t="s">
        <v>324</v>
      </c>
      <c r="F53" s="69" t="s">
        <v>325</v>
      </c>
      <c r="G53" s="193" t="s">
        <v>326</v>
      </c>
      <c r="H53" s="192" t="s">
        <v>327</v>
      </c>
      <c r="I53" s="193" t="s">
        <v>35</v>
      </c>
      <c r="J53" s="193" t="s">
        <v>31</v>
      </c>
      <c r="K53" s="194" t="s">
        <v>32</v>
      </c>
      <c r="L53" s="2"/>
      <c r="M53" s="2"/>
      <c r="N53" s="2"/>
      <c r="O53" s="2"/>
      <c r="P53" s="2"/>
      <c r="Q53" s="2"/>
      <c r="R53" s="2"/>
      <c r="S53" s="2"/>
      <c r="T53" s="2"/>
      <c r="U53" s="2"/>
      <c r="V53" s="2"/>
      <c r="W53" s="2"/>
      <c r="X53" s="2"/>
      <c r="Y53" s="2"/>
      <c r="Z53" s="2"/>
      <c r="AA53" s="2"/>
      <c r="AB53" s="2"/>
    </row>
    <row r="54" spans="1:28" ht="116.45" customHeight="1">
      <c r="A54" s="691"/>
      <c r="B54" s="691"/>
      <c r="C54" s="691"/>
      <c r="D54" s="196" t="s">
        <v>337</v>
      </c>
      <c r="E54" s="101" t="s">
        <v>338</v>
      </c>
      <c r="F54" s="69" t="s">
        <v>339</v>
      </c>
      <c r="G54" s="193" t="s">
        <v>341</v>
      </c>
      <c r="H54" s="192" t="s">
        <v>342</v>
      </c>
      <c r="I54" s="193" t="s">
        <v>343</v>
      </c>
      <c r="J54" s="193" t="s">
        <v>31</v>
      </c>
      <c r="K54" s="194" t="s">
        <v>345</v>
      </c>
      <c r="L54" s="2"/>
      <c r="M54" s="2"/>
      <c r="N54" s="2"/>
      <c r="O54" s="2"/>
      <c r="P54" s="2"/>
      <c r="Q54" s="2"/>
      <c r="R54" s="2"/>
      <c r="S54" s="2"/>
      <c r="T54" s="2"/>
      <c r="U54" s="2"/>
      <c r="V54" s="2"/>
      <c r="W54" s="2"/>
      <c r="X54" s="2"/>
      <c r="Y54" s="2"/>
      <c r="Z54" s="2"/>
      <c r="AA54" s="2"/>
      <c r="AB54" s="2"/>
    </row>
    <row r="55" spans="1:28" ht="14.25" customHeight="1">
      <c r="A55" s="2"/>
      <c r="B55" s="2"/>
      <c r="C55" s="2"/>
      <c r="D55" s="3"/>
      <c r="E55" s="1"/>
      <c r="F55" s="3"/>
      <c r="G55" s="2"/>
      <c r="H55" s="2"/>
      <c r="I55" s="1"/>
      <c r="J55" s="1"/>
      <c r="K55" s="1"/>
      <c r="L55" s="2"/>
      <c r="M55" s="2"/>
      <c r="N55" s="2"/>
      <c r="O55" s="2"/>
      <c r="P55" s="2"/>
      <c r="Q55" s="2"/>
      <c r="R55" s="2"/>
      <c r="S55" s="2"/>
      <c r="T55" s="2"/>
      <c r="U55" s="2"/>
      <c r="V55" s="2"/>
      <c r="W55" s="2"/>
      <c r="X55" s="2"/>
      <c r="Y55" s="2"/>
      <c r="Z55" s="2"/>
      <c r="AA55" s="2"/>
      <c r="AB55" s="2"/>
    </row>
    <row r="56" spans="1:28" ht="14.25" customHeight="1">
      <c r="A56" s="2"/>
      <c r="B56" s="2"/>
      <c r="C56" s="2"/>
      <c r="D56" s="3"/>
      <c r="E56" s="1"/>
      <c r="F56" s="3"/>
      <c r="G56" s="2"/>
      <c r="H56" s="2"/>
      <c r="I56" s="1"/>
      <c r="J56" s="1"/>
      <c r="K56" s="1"/>
      <c r="L56" s="2"/>
      <c r="M56" s="2"/>
      <c r="N56" s="2"/>
      <c r="O56" s="2"/>
      <c r="P56" s="2"/>
      <c r="Q56" s="2"/>
      <c r="R56" s="2"/>
      <c r="S56" s="2"/>
      <c r="T56" s="2"/>
      <c r="U56" s="2"/>
      <c r="V56" s="2"/>
      <c r="W56" s="2"/>
      <c r="X56" s="2"/>
      <c r="Y56" s="2"/>
      <c r="Z56" s="2"/>
      <c r="AA56" s="2"/>
      <c r="AB56" s="2"/>
    </row>
    <row r="57" spans="1:28" ht="14.25" customHeight="1">
      <c r="A57" s="2"/>
      <c r="B57" s="2"/>
      <c r="C57" s="2"/>
      <c r="D57" s="3"/>
      <c r="E57" s="1"/>
      <c r="F57" s="3"/>
      <c r="G57" s="2"/>
      <c r="H57" s="2"/>
      <c r="I57" s="1"/>
      <c r="J57" s="1"/>
      <c r="K57" s="1"/>
      <c r="L57" s="2"/>
      <c r="M57" s="2"/>
      <c r="N57" s="2"/>
      <c r="O57" s="2"/>
      <c r="P57" s="2"/>
      <c r="Q57" s="2"/>
      <c r="R57" s="2"/>
      <c r="S57" s="2"/>
      <c r="T57" s="2"/>
      <c r="U57" s="2"/>
      <c r="V57" s="2"/>
      <c r="W57" s="2"/>
      <c r="X57" s="2"/>
      <c r="Y57" s="2"/>
      <c r="Z57" s="2"/>
      <c r="AA57" s="2"/>
      <c r="AB57" s="2"/>
    </row>
    <row r="58" spans="1:28" ht="14.25" customHeight="1">
      <c r="A58" s="2"/>
      <c r="B58" s="2"/>
      <c r="C58" s="2"/>
      <c r="D58" s="3"/>
      <c r="E58" s="1"/>
      <c r="F58" s="3"/>
      <c r="G58" s="2"/>
      <c r="H58" s="2"/>
      <c r="I58" s="1"/>
      <c r="J58" s="1"/>
      <c r="K58" s="1"/>
      <c r="L58" s="2"/>
      <c r="M58" s="2"/>
      <c r="N58" s="2"/>
      <c r="O58" s="2"/>
      <c r="P58" s="2"/>
      <c r="Q58" s="2"/>
      <c r="R58" s="2"/>
      <c r="S58" s="2"/>
      <c r="T58" s="2"/>
      <c r="U58" s="2"/>
      <c r="V58" s="2"/>
      <c r="W58" s="2"/>
      <c r="X58" s="2"/>
      <c r="Y58" s="2"/>
      <c r="Z58" s="2"/>
      <c r="AA58" s="2"/>
      <c r="AB58" s="2"/>
    </row>
    <row r="59" spans="1:28" ht="14.25" customHeight="1">
      <c r="A59" s="2"/>
      <c r="B59" s="2"/>
      <c r="C59" s="2"/>
      <c r="D59" s="3"/>
      <c r="E59" s="1"/>
      <c r="F59" s="3"/>
      <c r="G59" s="2"/>
      <c r="H59" s="2"/>
      <c r="I59" s="1"/>
      <c r="J59" s="1"/>
      <c r="K59" s="1"/>
      <c r="L59" s="2"/>
      <c r="M59" s="2"/>
      <c r="N59" s="2"/>
      <c r="O59" s="2"/>
      <c r="P59" s="2"/>
      <c r="Q59" s="2"/>
      <c r="R59" s="2"/>
      <c r="S59" s="2"/>
      <c r="T59" s="2"/>
      <c r="U59" s="2"/>
      <c r="V59" s="2"/>
      <c r="W59" s="2"/>
      <c r="X59" s="2"/>
      <c r="Y59" s="2"/>
      <c r="Z59" s="2"/>
      <c r="AA59" s="2"/>
      <c r="AB59" s="2"/>
    </row>
    <row r="60" spans="1:28" ht="14.25" customHeight="1">
      <c r="A60" s="2"/>
      <c r="B60" s="2"/>
      <c r="C60" s="2"/>
      <c r="D60" s="3"/>
      <c r="E60" s="1"/>
      <c r="F60" s="3"/>
      <c r="G60" s="2"/>
      <c r="H60" s="2"/>
      <c r="I60" s="1"/>
      <c r="J60" s="1"/>
      <c r="K60" s="1"/>
      <c r="L60" s="2"/>
      <c r="M60" s="2"/>
      <c r="N60" s="2"/>
      <c r="O60" s="2"/>
      <c r="P60" s="2"/>
      <c r="Q60" s="2"/>
      <c r="R60" s="2"/>
      <c r="S60" s="2"/>
      <c r="T60" s="2"/>
      <c r="U60" s="2"/>
      <c r="V60" s="2"/>
      <c r="W60" s="2"/>
      <c r="X60" s="2"/>
      <c r="Y60" s="2"/>
      <c r="Z60" s="2"/>
      <c r="AA60" s="2"/>
      <c r="AB60" s="2"/>
    </row>
    <row r="61" spans="1:28" ht="14.25" customHeight="1">
      <c r="A61" s="2"/>
      <c r="B61" s="2"/>
      <c r="C61" s="2"/>
      <c r="D61" s="3"/>
      <c r="E61" s="1"/>
      <c r="F61" s="3"/>
      <c r="G61" s="2"/>
      <c r="H61" s="2"/>
      <c r="I61" s="1"/>
      <c r="J61" s="1"/>
      <c r="K61" s="1"/>
      <c r="L61" s="2"/>
      <c r="M61" s="2"/>
      <c r="N61" s="2"/>
      <c r="O61" s="2"/>
      <c r="P61" s="2"/>
      <c r="Q61" s="2"/>
      <c r="R61" s="2"/>
      <c r="S61" s="2"/>
      <c r="T61" s="2"/>
      <c r="U61" s="2"/>
      <c r="V61" s="2"/>
      <c r="W61" s="2"/>
      <c r="X61" s="2"/>
      <c r="Y61" s="2"/>
      <c r="Z61" s="2"/>
      <c r="AA61" s="2"/>
      <c r="AB61" s="2"/>
    </row>
    <row r="62" spans="1:28" ht="14.25" customHeight="1">
      <c r="A62" s="2"/>
      <c r="B62" s="2"/>
      <c r="C62" s="2"/>
      <c r="D62" s="3"/>
      <c r="E62" s="1"/>
      <c r="F62" s="3"/>
      <c r="G62" s="2"/>
      <c r="H62" s="2"/>
      <c r="I62" s="1"/>
      <c r="J62" s="1"/>
      <c r="K62" s="1"/>
      <c r="L62" s="2"/>
      <c r="M62" s="2"/>
      <c r="N62" s="2"/>
      <c r="O62" s="2"/>
      <c r="P62" s="2"/>
      <c r="Q62" s="2"/>
      <c r="R62" s="2"/>
      <c r="S62" s="2"/>
      <c r="T62" s="2"/>
      <c r="U62" s="2"/>
      <c r="V62" s="2"/>
      <c r="W62" s="2"/>
      <c r="X62" s="2"/>
      <c r="Y62" s="2"/>
      <c r="Z62" s="2"/>
      <c r="AA62" s="2"/>
      <c r="AB62" s="2"/>
    </row>
    <row r="63" spans="1:28" ht="14.25" customHeight="1">
      <c r="A63" s="2"/>
      <c r="B63" s="2"/>
      <c r="C63" s="2"/>
      <c r="D63" s="3"/>
      <c r="E63" s="1"/>
      <c r="F63" s="3"/>
      <c r="G63" s="2"/>
      <c r="H63" s="2"/>
      <c r="I63" s="1"/>
      <c r="J63" s="1"/>
      <c r="K63" s="1"/>
      <c r="L63" s="2"/>
      <c r="M63" s="2"/>
      <c r="N63" s="2"/>
      <c r="O63" s="2"/>
      <c r="P63" s="2"/>
      <c r="Q63" s="2"/>
      <c r="R63" s="2"/>
      <c r="S63" s="2"/>
      <c r="T63" s="2"/>
      <c r="U63" s="2"/>
      <c r="V63" s="2"/>
      <c r="W63" s="2"/>
      <c r="X63" s="2"/>
      <c r="Y63" s="2"/>
      <c r="Z63" s="2"/>
      <c r="AA63" s="2"/>
      <c r="AB63" s="2"/>
    </row>
    <row r="64" spans="1:28" ht="14.25" customHeight="1">
      <c r="A64" s="2"/>
      <c r="B64" s="2"/>
      <c r="C64" s="2"/>
      <c r="D64" s="3"/>
      <c r="E64" s="1"/>
      <c r="F64" s="3"/>
      <c r="G64" s="2"/>
      <c r="H64" s="2"/>
      <c r="I64" s="1"/>
      <c r="J64" s="1"/>
      <c r="K64" s="1"/>
      <c r="L64" s="2"/>
      <c r="M64" s="2"/>
      <c r="N64" s="2"/>
      <c r="O64" s="2"/>
      <c r="P64" s="2"/>
      <c r="Q64" s="2"/>
      <c r="R64" s="2"/>
      <c r="S64" s="2"/>
      <c r="T64" s="2"/>
      <c r="U64" s="2"/>
      <c r="V64" s="2"/>
      <c r="W64" s="2"/>
      <c r="X64" s="2"/>
      <c r="Y64" s="2"/>
      <c r="Z64" s="2"/>
      <c r="AA64" s="2"/>
      <c r="AB64" s="2"/>
    </row>
    <row r="65" spans="1:28" ht="14.25" customHeight="1">
      <c r="A65" s="2"/>
      <c r="B65" s="2"/>
      <c r="C65" s="2"/>
      <c r="D65" s="3"/>
      <c r="E65" s="1"/>
      <c r="F65" s="3"/>
      <c r="G65" s="2"/>
      <c r="H65" s="2"/>
      <c r="I65" s="1"/>
      <c r="J65" s="1"/>
      <c r="K65" s="1"/>
      <c r="L65" s="2"/>
      <c r="M65" s="2"/>
      <c r="N65" s="2"/>
      <c r="O65" s="2"/>
      <c r="P65" s="2"/>
      <c r="Q65" s="2"/>
      <c r="R65" s="2"/>
      <c r="S65" s="2"/>
      <c r="T65" s="2"/>
      <c r="U65" s="2"/>
      <c r="V65" s="2"/>
      <c r="W65" s="2"/>
      <c r="X65" s="2"/>
      <c r="Y65" s="2"/>
      <c r="Z65" s="2"/>
      <c r="AA65" s="2"/>
      <c r="AB65" s="2"/>
    </row>
    <row r="66" spans="1:28" ht="14.25" customHeight="1">
      <c r="A66" s="2"/>
      <c r="B66" s="2"/>
      <c r="C66" s="2"/>
      <c r="D66" s="3"/>
      <c r="E66" s="1"/>
      <c r="F66" s="3"/>
      <c r="G66" s="2"/>
      <c r="H66" s="2"/>
      <c r="I66" s="1"/>
      <c r="J66" s="1"/>
      <c r="K66" s="1"/>
      <c r="L66" s="2"/>
      <c r="M66" s="2"/>
      <c r="N66" s="2"/>
      <c r="O66" s="2"/>
      <c r="P66" s="2"/>
      <c r="Q66" s="2"/>
      <c r="R66" s="2"/>
      <c r="S66" s="2"/>
      <c r="T66" s="2"/>
      <c r="U66" s="2"/>
      <c r="V66" s="2"/>
      <c r="W66" s="2"/>
      <c r="X66" s="2"/>
      <c r="Y66" s="2"/>
      <c r="Z66" s="2"/>
      <c r="AA66" s="2"/>
      <c r="AB66" s="2"/>
    </row>
    <row r="67" spans="1:28" ht="14.25" customHeight="1">
      <c r="A67" s="2"/>
      <c r="B67" s="2"/>
      <c r="C67" s="2"/>
      <c r="D67" s="3"/>
      <c r="E67" s="1"/>
      <c r="F67" s="3"/>
      <c r="G67" s="2"/>
      <c r="H67" s="2"/>
      <c r="I67" s="1"/>
      <c r="J67" s="1"/>
      <c r="K67" s="1"/>
      <c r="L67" s="2"/>
      <c r="M67" s="2"/>
      <c r="N67" s="2"/>
      <c r="O67" s="2"/>
      <c r="P67" s="2"/>
      <c r="Q67" s="2"/>
      <c r="R67" s="2"/>
      <c r="S67" s="2"/>
      <c r="T67" s="2"/>
      <c r="U67" s="2"/>
      <c r="V67" s="2"/>
      <c r="W67" s="2"/>
      <c r="X67" s="2"/>
      <c r="Y67" s="2"/>
      <c r="Z67" s="2"/>
      <c r="AA67" s="2"/>
      <c r="AB67" s="2"/>
    </row>
    <row r="68" spans="1:28" ht="14.25" customHeight="1">
      <c r="A68" s="2"/>
      <c r="B68" s="2"/>
      <c r="C68" s="2"/>
      <c r="D68" s="3"/>
      <c r="E68" s="1"/>
      <c r="F68" s="3"/>
      <c r="G68" s="2"/>
      <c r="H68" s="2"/>
      <c r="I68" s="1"/>
      <c r="J68" s="1"/>
      <c r="K68" s="1"/>
      <c r="L68" s="2"/>
      <c r="M68" s="2"/>
      <c r="N68" s="2"/>
      <c r="O68" s="2"/>
      <c r="P68" s="2"/>
      <c r="Q68" s="2"/>
      <c r="R68" s="2"/>
      <c r="S68" s="2"/>
      <c r="T68" s="2"/>
      <c r="U68" s="2"/>
      <c r="V68" s="2"/>
      <c r="W68" s="2"/>
      <c r="X68" s="2"/>
      <c r="Y68" s="2"/>
      <c r="Z68" s="2"/>
      <c r="AA68" s="2"/>
      <c r="AB68" s="2"/>
    </row>
    <row r="69" spans="1:28" ht="14.25" customHeight="1">
      <c r="A69" s="2"/>
      <c r="B69" s="2"/>
      <c r="C69" s="2"/>
      <c r="D69" s="3"/>
      <c r="E69" s="1"/>
      <c r="F69" s="3"/>
      <c r="G69" s="2"/>
      <c r="H69" s="2"/>
      <c r="I69" s="1"/>
      <c r="J69" s="1"/>
      <c r="K69" s="1"/>
      <c r="L69" s="2"/>
      <c r="M69" s="2"/>
      <c r="N69" s="2"/>
      <c r="O69" s="2"/>
      <c r="P69" s="2"/>
      <c r="Q69" s="2"/>
      <c r="R69" s="2"/>
      <c r="S69" s="2"/>
      <c r="T69" s="2"/>
      <c r="U69" s="2"/>
      <c r="V69" s="2"/>
      <c r="W69" s="2"/>
      <c r="X69" s="2"/>
      <c r="Y69" s="2"/>
      <c r="Z69" s="2"/>
      <c r="AA69" s="2"/>
      <c r="AB69" s="2"/>
    </row>
    <row r="70" spans="1:28" ht="14.25" customHeight="1">
      <c r="A70" s="2"/>
      <c r="B70" s="2"/>
      <c r="C70" s="2"/>
      <c r="D70" s="3"/>
      <c r="E70" s="1"/>
      <c r="F70" s="3"/>
      <c r="G70" s="2"/>
      <c r="H70" s="2"/>
      <c r="I70" s="1"/>
      <c r="J70" s="1"/>
      <c r="K70" s="1"/>
      <c r="L70" s="2"/>
      <c r="M70" s="2"/>
      <c r="N70" s="2"/>
      <c r="O70" s="2"/>
      <c r="P70" s="2"/>
      <c r="Q70" s="2"/>
      <c r="R70" s="2"/>
      <c r="S70" s="2"/>
      <c r="T70" s="2"/>
      <c r="U70" s="2"/>
      <c r="V70" s="2"/>
      <c r="W70" s="2"/>
      <c r="X70" s="2"/>
      <c r="Y70" s="2"/>
      <c r="Z70" s="2"/>
      <c r="AA70" s="2"/>
      <c r="AB70" s="2"/>
    </row>
    <row r="71" spans="1:28" ht="14.25" customHeight="1">
      <c r="A71" s="2"/>
      <c r="B71" s="2"/>
      <c r="C71" s="2"/>
      <c r="D71" s="3"/>
      <c r="E71" s="1"/>
      <c r="F71" s="3"/>
      <c r="G71" s="2"/>
      <c r="H71" s="2"/>
      <c r="I71" s="1"/>
      <c r="J71" s="1"/>
      <c r="K71" s="1"/>
      <c r="L71" s="2"/>
      <c r="M71" s="2"/>
      <c r="N71" s="2"/>
      <c r="O71" s="2"/>
      <c r="P71" s="2"/>
      <c r="Q71" s="2"/>
      <c r="R71" s="2"/>
      <c r="S71" s="2"/>
      <c r="T71" s="2"/>
      <c r="U71" s="2"/>
      <c r="V71" s="2"/>
      <c r="W71" s="2"/>
      <c r="X71" s="2"/>
      <c r="Y71" s="2"/>
      <c r="Z71" s="2"/>
      <c r="AA71" s="2"/>
      <c r="AB71" s="2"/>
    </row>
    <row r="72" spans="1:28" ht="14.25" customHeight="1">
      <c r="A72" s="2"/>
      <c r="B72" s="2"/>
      <c r="C72" s="2"/>
      <c r="D72" s="3"/>
      <c r="E72" s="1"/>
      <c r="F72" s="3"/>
      <c r="G72" s="2"/>
      <c r="H72" s="2"/>
      <c r="I72" s="1"/>
      <c r="J72" s="1"/>
      <c r="K72" s="1"/>
      <c r="L72" s="2"/>
      <c r="M72" s="2"/>
      <c r="N72" s="2"/>
      <c r="O72" s="2"/>
      <c r="P72" s="2"/>
      <c r="Q72" s="2"/>
      <c r="R72" s="2"/>
      <c r="S72" s="2"/>
      <c r="T72" s="2"/>
      <c r="U72" s="2"/>
      <c r="V72" s="2"/>
      <c r="W72" s="2"/>
      <c r="X72" s="2"/>
      <c r="Y72" s="2"/>
      <c r="Z72" s="2"/>
      <c r="AA72" s="2"/>
      <c r="AB72" s="2"/>
    </row>
    <row r="73" spans="1:28" ht="14.25" customHeight="1">
      <c r="A73" s="2"/>
      <c r="B73" s="2"/>
      <c r="C73" s="2"/>
      <c r="D73" s="3"/>
      <c r="E73" s="1"/>
      <c r="F73" s="3"/>
      <c r="G73" s="2"/>
      <c r="H73" s="2"/>
      <c r="I73" s="1"/>
      <c r="J73" s="1"/>
      <c r="K73" s="1"/>
      <c r="L73" s="2"/>
      <c r="M73" s="2"/>
      <c r="N73" s="2"/>
      <c r="O73" s="2"/>
      <c r="P73" s="2"/>
      <c r="Q73" s="2"/>
      <c r="R73" s="2"/>
      <c r="S73" s="2"/>
      <c r="T73" s="2"/>
      <c r="U73" s="2"/>
      <c r="V73" s="2"/>
      <c r="W73" s="2"/>
      <c r="X73" s="2"/>
      <c r="Y73" s="2"/>
      <c r="Z73" s="2"/>
      <c r="AA73" s="2"/>
      <c r="AB73" s="2"/>
    </row>
    <row r="74" spans="1:28" ht="14.25" customHeight="1">
      <c r="A74" s="2"/>
      <c r="B74" s="2"/>
      <c r="C74" s="2"/>
      <c r="D74" s="3"/>
      <c r="E74" s="1"/>
      <c r="F74" s="3"/>
      <c r="G74" s="2"/>
      <c r="H74" s="2"/>
      <c r="I74" s="1"/>
      <c r="J74" s="1"/>
      <c r="K74" s="1"/>
      <c r="L74" s="2"/>
      <c r="M74" s="2"/>
      <c r="N74" s="2"/>
      <c r="O74" s="2"/>
      <c r="P74" s="2"/>
      <c r="Q74" s="2"/>
      <c r="R74" s="2"/>
      <c r="S74" s="2"/>
      <c r="T74" s="2"/>
      <c r="U74" s="2"/>
      <c r="V74" s="2"/>
      <c r="W74" s="2"/>
      <c r="X74" s="2"/>
      <c r="Y74" s="2"/>
      <c r="Z74" s="2"/>
      <c r="AA74" s="2"/>
      <c r="AB74" s="2"/>
    </row>
    <row r="75" spans="1:28" ht="14.25" customHeight="1">
      <c r="A75" s="2"/>
      <c r="B75" s="2"/>
      <c r="C75" s="2"/>
      <c r="D75" s="3"/>
      <c r="E75" s="1"/>
      <c r="F75" s="3"/>
      <c r="G75" s="2"/>
      <c r="H75" s="2"/>
      <c r="I75" s="1"/>
      <c r="J75" s="1"/>
      <c r="K75" s="1"/>
      <c r="L75" s="2"/>
      <c r="M75" s="2"/>
      <c r="N75" s="2"/>
      <c r="O75" s="2"/>
      <c r="P75" s="2"/>
      <c r="Q75" s="2"/>
      <c r="R75" s="2"/>
      <c r="S75" s="2"/>
      <c r="T75" s="2"/>
      <c r="U75" s="2"/>
      <c r="V75" s="2"/>
      <c r="W75" s="2"/>
      <c r="X75" s="2"/>
      <c r="Y75" s="2"/>
      <c r="Z75" s="2"/>
      <c r="AA75" s="2"/>
      <c r="AB75" s="2"/>
    </row>
    <row r="76" spans="1:28" ht="14.25" customHeight="1">
      <c r="A76" s="2"/>
      <c r="B76" s="2"/>
      <c r="C76" s="2"/>
      <c r="D76" s="3"/>
      <c r="E76" s="1"/>
      <c r="F76" s="3"/>
      <c r="G76" s="2"/>
      <c r="H76" s="2"/>
      <c r="I76" s="1"/>
      <c r="J76" s="1"/>
      <c r="K76" s="1"/>
      <c r="L76" s="2"/>
      <c r="M76" s="2"/>
      <c r="N76" s="2"/>
      <c r="O76" s="2"/>
      <c r="P76" s="2"/>
      <c r="Q76" s="2"/>
      <c r="R76" s="2"/>
      <c r="S76" s="2"/>
      <c r="T76" s="2"/>
      <c r="U76" s="2"/>
      <c r="V76" s="2"/>
      <c r="W76" s="2"/>
      <c r="X76" s="2"/>
      <c r="Y76" s="2"/>
      <c r="Z76" s="2"/>
      <c r="AA76" s="2"/>
      <c r="AB76" s="2"/>
    </row>
    <row r="77" spans="1:28" ht="14.25" customHeight="1">
      <c r="A77" s="2"/>
      <c r="B77" s="2"/>
      <c r="C77" s="2"/>
      <c r="D77" s="3"/>
      <c r="E77" s="1"/>
      <c r="F77" s="3"/>
      <c r="G77" s="2"/>
      <c r="H77" s="2"/>
      <c r="I77" s="1"/>
      <c r="J77" s="1"/>
      <c r="K77" s="1"/>
      <c r="L77" s="2"/>
      <c r="M77" s="2"/>
      <c r="N77" s="2"/>
      <c r="O77" s="2"/>
      <c r="P77" s="2"/>
      <c r="Q77" s="2"/>
      <c r="R77" s="2"/>
      <c r="S77" s="2"/>
      <c r="T77" s="2"/>
      <c r="U77" s="2"/>
      <c r="V77" s="2"/>
      <c r="W77" s="2"/>
      <c r="X77" s="2"/>
      <c r="Y77" s="2"/>
      <c r="Z77" s="2"/>
      <c r="AA77" s="2"/>
      <c r="AB77" s="2"/>
    </row>
    <row r="78" spans="1:28" ht="14.25" customHeight="1">
      <c r="A78" s="2"/>
      <c r="B78" s="2"/>
      <c r="C78" s="2"/>
      <c r="D78" s="3"/>
      <c r="E78" s="1"/>
      <c r="F78" s="3"/>
      <c r="G78" s="2"/>
      <c r="H78" s="2"/>
      <c r="I78" s="1"/>
      <c r="J78" s="1"/>
      <c r="K78" s="1"/>
      <c r="L78" s="2"/>
      <c r="M78" s="2"/>
      <c r="N78" s="2"/>
      <c r="O78" s="2"/>
      <c r="P78" s="2"/>
      <c r="Q78" s="2"/>
      <c r="R78" s="2"/>
      <c r="S78" s="2"/>
      <c r="T78" s="2"/>
      <c r="U78" s="2"/>
      <c r="V78" s="2"/>
      <c r="W78" s="2"/>
      <c r="X78" s="2"/>
      <c r="Y78" s="2"/>
      <c r="Z78" s="2"/>
      <c r="AA78" s="2"/>
      <c r="AB78" s="2"/>
    </row>
    <row r="79" spans="1:28" ht="14.25" customHeight="1">
      <c r="A79" s="2"/>
      <c r="B79" s="2"/>
      <c r="C79" s="2"/>
      <c r="D79" s="3"/>
      <c r="E79" s="1"/>
      <c r="F79" s="3"/>
      <c r="G79" s="2"/>
      <c r="H79" s="2"/>
      <c r="I79" s="1"/>
      <c r="J79" s="1"/>
      <c r="K79" s="1"/>
      <c r="L79" s="2"/>
      <c r="M79" s="2"/>
      <c r="N79" s="2"/>
      <c r="O79" s="2"/>
      <c r="P79" s="2"/>
      <c r="Q79" s="2"/>
      <c r="R79" s="2"/>
      <c r="S79" s="2"/>
      <c r="T79" s="2"/>
      <c r="U79" s="2"/>
      <c r="V79" s="2"/>
      <c r="W79" s="2"/>
      <c r="X79" s="2"/>
      <c r="Y79" s="2"/>
      <c r="Z79" s="2"/>
      <c r="AA79" s="2"/>
      <c r="AB79" s="2"/>
    </row>
    <row r="80" spans="1:28" ht="14.25" customHeight="1">
      <c r="A80" s="2"/>
      <c r="B80" s="2"/>
      <c r="C80" s="2"/>
      <c r="D80" s="3"/>
      <c r="E80" s="1"/>
      <c r="F80" s="3"/>
      <c r="G80" s="2"/>
      <c r="H80" s="2"/>
      <c r="I80" s="1"/>
      <c r="J80" s="1"/>
      <c r="K80" s="1"/>
      <c r="L80" s="2"/>
      <c r="M80" s="2"/>
      <c r="N80" s="2"/>
      <c r="O80" s="2"/>
      <c r="P80" s="2"/>
      <c r="Q80" s="2"/>
      <c r="R80" s="2"/>
      <c r="S80" s="2"/>
      <c r="T80" s="2"/>
      <c r="U80" s="2"/>
      <c r="V80" s="2"/>
      <c r="W80" s="2"/>
      <c r="X80" s="2"/>
      <c r="Y80" s="2"/>
      <c r="Z80" s="2"/>
      <c r="AA80" s="2"/>
      <c r="AB80" s="2"/>
    </row>
    <row r="81" spans="1:28" ht="14.25" customHeight="1">
      <c r="A81" s="2"/>
      <c r="B81" s="2"/>
      <c r="C81" s="2"/>
      <c r="D81" s="3"/>
      <c r="E81" s="1"/>
      <c r="F81" s="3"/>
      <c r="G81" s="2"/>
      <c r="H81" s="2"/>
      <c r="I81" s="1"/>
      <c r="J81" s="1"/>
      <c r="K81" s="1"/>
      <c r="L81" s="2"/>
      <c r="M81" s="2"/>
      <c r="N81" s="2"/>
      <c r="O81" s="2"/>
      <c r="P81" s="2"/>
      <c r="Q81" s="2"/>
      <c r="R81" s="2"/>
      <c r="S81" s="2"/>
      <c r="T81" s="2"/>
      <c r="U81" s="2"/>
      <c r="V81" s="2"/>
      <c r="W81" s="2"/>
      <c r="X81" s="2"/>
      <c r="Y81" s="2"/>
      <c r="Z81" s="2"/>
      <c r="AA81" s="2"/>
      <c r="AB81" s="2"/>
    </row>
    <row r="82" spans="1:28" ht="14.25" customHeight="1">
      <c r="A82" s="2"/>
      <c r="B82" s="2"/>
      <c r="C82" s="2"/>
      <c r="D82" s="3"/>
      <c r="E82" s="1"/>
      <c r="F82" s="3"/>
      <c r="G82" s="2"/>
      <c r="H82" s="2"/>
      <c r="I82" s="1"/>
      <c r="J82" s="1"/>
      <c r="K82" s="1"/>
      <c r="L82" s="2"/>
      <c r="M82" s="2"/>
      <c r="N82" s="2"/>
      <c r="O82" s="2"/>
      <c r="P82" s="2"/>
      <c r="Q82" s="2"/>
      <c r="R82" s="2"/>
      <c r="S82" s="2"/>
      <c r="T82" s="2"/>
      <c r="U82" s="2"/>
      <c r="V82" s="2"/>
      <c r="W82" s="2"/>
      <c r="X82" s="2"/>
      <c r="Y82" s="2"/>
      <c r="Z82" s="2"/>
      <c r="AA82" s="2"/>
      <c r="AB82" s="2"/>
    </row>
    <row r="83" spans="1:28" ht="14.25" customHeight="1">
      <c r="A83" s="2"/>
      <c r="B83" s="2"/>
      <c r="C83" s="2"/>
      <c r="D83" s="3"/>
      <c r="E83" s="1"/>
      <c r="F83" s="3"/>
      <c r="G83" s="2"/>
      <c r="H83" s="2"/>
      <c r="I83" s="1"/>
      <c r="J83" s="1"/>
      <c r="K83" s="1"/>
      <c r="L83" s="2"/>
      <c r="M83" s="2"/>
      <c r="N83" s="2"/>
      <c r="O83" s="2"/>
      <c r="P83" s="2"/>
      <c r="Q83" s="2"/>
      <c r="R83" s="2"/>
      <c r="S83" s="2"/>
      <c r="T83" s="2"/>
      <c r="U83" s="2"/>
      <c r="V83" s="2"/>
      <c r="W83" s="2"/>
      <c r="X83" s="2"/>
      <c r="Y83" s="2"/>
      <c r="Z83" s="2"/>
      <c r="AA83" s="2"/>
      <c r="AB83" s="2"/>
    </row>
    <row r="84" spans="1:28" ht="14.25" customHeight="1">
      <c r="A84" s="2"/>
      <c r="B84" s="2"/>
      <c r="C84" s="2"/>
      <c r="D84" s="3"/>
      <c r="E84" s="1"/>
      <c r="F84" s="3"/>
      <c r="G84" s="2"/>
      <c r="H84" s="2"/>
      <c r="I84" s="1"/>
      <c r="J84" s="1"/>
      <c r="K84" s="1"/>
      <c r="L84" s="2"/>
      <c r="M84" s="2"/>
      <c r="N84" s="2"/>
      <c r="O84" s="2"/>
      <c r="P84" s="2"/>
      <c r="Q84" s="2"/>
      <c r="R84" s="2"/>
      <c r="S84" s="2"/>
      <c r="T84" s="2"/>
      <c r="U84" s="2"/>
      <c r="V84" s="2"/>
      <c r="W84" s="2"/>
      <c r="X84" s="2"/>
      <c r="Y84" s="2"/>
      <c r="Z84" s="2"/>
      <c r="AA84" s="2"/>
      <c r="AB84" s="2"/>
    </row>
    <row r="85" spans="1:28" ht="14.25" customHeight="1">
      <c r="A85" s="2"/>
      <c r="B85" s="2"/>
      <c r="C85" s="2"/>
      <c r="D85" s="3"/>
      <c r="E85" s="1"/>
      <c r="F85" s="3"/>
      <c r="G85" s="2"/>
      <c r="H85" s="2"/>
      <c r="I85" s="1"/>
      <c r="J85" s="1"/>
      <c r="K85" s="1"/>
      <c r="L85" s="2"/>
      <c r="M85" s="2"/>
      <c r="N85" s="2"/>
      <c r="O85" s="2"/>
      <c r="P85" s="2"/>
      <c r="Q85" s="2"/>
      <c r="R85" s="2"/>
      <c r="S85" s="2"/>
      <c r="T85" s="2"/>
      <c r="U85" s="2"/>
      <c r="V85" s="2"/>
      <c r="W85" s="2"/>
      <c r="X85" s="2"/>
      <c r="Y85" s="2"/>
      <c r="Z85" s="2"/>
      <c r="AA85" s="2"/>
      <c r="AB85" s="2"/>
    </row>
    <row r="86" spans="1:28" ht="14.25" customHeight="1">
      <c r="A86" s="2"/>
      <c r="B86" s="2"/>
      <c r="C86" s="2"/>
      <c r="D86" s="3"/>
      <c r="E86" s="1"/>
      <c r="F86" s="3"/>
      <c r="G86" s="2"/>
      <c r="H86" s="2"/>
      <c r="I86" s="1"/>
      <c r="J86" s="1"/>
      <c r="K86" s="1"/>
      <c r="L86" s="2"/>
      <c r="M86" s="2"/>
      <c r="N86" s="2"/>
      <c r="O86" s="2"/>
      <c r="P86" s="2"/>
      <c r="Q86" s="2"/>
      <c r="R86" s="2"/>
      <c r="S86" s="2"/>
      <c r="T86" s="2"/>
      <c r="U86" s="2"/>
      <c r="V86" s="2"/>
      <c r="W86" s="2"/>
      <c r="X86" s="2"/>
      <c r="Y86" s="2"/>
      <c r="Z86" s="2"/>
      <c r="AA86" s="2"/>
      <c r="AB86" s="2"/>
    </row>
    <row r="87" spans="1:28" ht="14.25" customHeight="1">
      <c r="A87" s="2"/>
      <c r="B87" s="2"/>
      <c r="C87" s="2"/>
      <c r="D87" s="3"/>
      <c r="E87" s="1"/>
      <c r="F87" s="3"/>
      <c r="G87" s="2"/>
      <c r="H87" s="2"/>
      <c r="I87" s="1"/>
      <c r="J87" s="1"/>
      <c r="K87" s="1"/>
      <c r="L87" s="2"/>
      <c r="M87" s="2"/>
      <c r="N87" s="2"/>
      <c r="O87" s="2"/>
      <c r="P87" s="2"/>
      <c r="Q87" s="2"/>
      <c r="R87" s="2"/>
      <c r="S87" s="2"/>
      <c r="T87" s="2"/>
      <c r="U87" s="2"/>
      <c r="V87" s="2"/>
      <c r="W87" s="2"/>
      <c r="X87" s="2"/>
      <c r="Y87" s="2"/>
      <c r="Z87" s="2"/>
      <c r="AA87" s="2"/>
      <c r="AB87" s="2"/>
    </row>
    <row r="88" spans="1:28" ht="14.25" customHeight="1">
      <c r="A88" s="2"/>
      <c r="B88" s="2"/>
      <c r="C88" s="2"/>
      <c r="D88" s="3"/>
      <c r="E88" s="1"/>
      <c r="F88" s="3"/>
      <c r="G88" s="2"/>
      <c r="H88" s="2"/>
      <c r="I88" s="1"/>
      <c r="J88" s="1"/>
      <c r="K88" s="1"/>
      <c r="L88" s="2"/>
      <c r="M88" s="2"/>
      <c r="N88" s="2"/>
      <c r="O88" s="2"/>
      <c r="P88" s="2"/>
      <c r="Q88" s="2"/>
      <c r="R88" s="2"/>
      <c r="S88" s="2"/>
      <c r="T88" s="2"/>
      <c r="U88" s="2"/>
      <c r="V88" s="2"/>
      <c r="W88" s="2"/>
      <c r="X88" s="2"/>
      <c r="Y88" s="2"/>
      <c r="Z88" s="2"/>
      <c r="AA88" s="2"/>
      <c r="AB88" s="2"/>
    </row>
    <row r="89" spans="1:28" ht="14.25" customHeight="1">
      <c r="A89" s="2"/>
      <c r="B89" s="2"/>
      <c r="C89" s="2"/>
      <c r="D89" s="3"/>
      <c r="E89" s="1"/>
      <c r="F89" s="3"/>
      <c r="G89" s="2"/>
      <c r="H89" s="2"/>
      <c r="I89" s="1"/>
      <c r="J89" s="1"/>
      <c r="K89" s="1"/>
      <c r="L89" s="2"/>
      <c r="M89" s="2"/>
      <c r="N89" s="2"/>
      <c r="O89" s="2"/>
      <c r="P89" s="2"/>
      <c r="Q89" s="2"/>
      <c r="R89" s="2"/>
      <c r="S89" s="2"/>
      <c r="T89" s="2"/>
      <c r="U89" s="2"/>
      <c r="V89" s="2"/>
      <c r="W89" s="2"/>
      <c r="X89" s="2"/>
      <c r="Y89" s="2"/>
      <c r="Z89" s="2"/>
      <c r="AA89" s="2"/>
      <c r="AB89" s="2"/>
    </row>
    <row r="90" spans="1:28" ht="14.25" customHeight="1">
      <c r="A90" s="2"/>
      <c r="B90" s="2"/>
      <c r="C90" s="2"/>
      <c r="D90" s="3"/>
      <c r="E90" s="1"/>
      <c r="F90" s="3"/>
      <c r="G90" s="2"/>
      <c r="H90" s="2"/>
      <c r="I90" s="1"/>
      <c r="J90" s="1"/>
      <c r="K90" s="1"/>
      <c r="L90" s="2"/>
      <c r="M90" s="2"/>
      <c r="N90" s="2"/>
      <c r="O90" s="2"/>
      <c r="P90" s="2"/>
      <c r="Q90" s="2"/>
      <c r="R90" s="2"/>
      <c r="S90" s="2"/>
      <c r="T90" s="2"/>
      <c r="U90" s="2"/>
      <c r="V90" s="2"/>
      <c r="W90" s="2"/>
      <c r="X90" s="2"/>
      <c r="Y90" s="2"/>
      <c r="Z90" s="2"/>
      <c r="AA90" s="2"/>
      <c r="AB90" s="2"/>
    </row>
    <row r="91" spans="1:28" ht="14.25" customHeight="1">
      <c r="A91" s="2"/>
      <c r="B91" s="2"/>
      <c r="C91" s="2"/>
      <c r="D91" s="3"/>
      <c r="E91" s="1"/>
      <c r="F91" s="3"/>
      <c r="G91" s="2"/>
      <c r="H91" s="2"/>
      <c r="I91" s="1"/>
      <c r="J91" s="1"/>
      <c r="K91" s="1"/>
      <c r="L91" s="2"/>
      <c r="M91" s="2"/>
      <c r="N91" s="2"/>
      <c r="O91" s="2"/>
      <c r="P91" s="2"/>
      <c r="Q91" s="2"/>
      <c r="R91" s="2"/>
      <c r="S91" s="2"/>
      <c r="T91" s="2"/>
      <c r="U91" s="2"/>
      <c r="V91" s="2"/>
      <c r="W91" s="2"/>
      <c r="X91" s="2"/>
      <c r="Y91" s="2"/>
      <c r="Z91" s="2"/>
      <c r="AA91" s="2"/>
      <c r="AB91" s="2"/>
    </row>
    <row r="92" spans="1:28" ht="14.25" customHeight="1">
      <c r="A92" s="2"/>
      <c r="B92" s="2"/>
      <c r="C92" s="2"/>
      <c r="D92" s="3"/>
      <c r="E92" s="1"/>
      <c r="F92" s="3"/>
      <c r="G92" s="2"/>
      <c r="H92" s="2"/>
      <c r="I92" s="1"/>
      <c r="J92" s="1"/>
      <c r="K92" s="1"/>
      <c r="L92" s="2"/>
      <c r="M92" s="2"/>
      <c r="N92" s="2"/>
      <c r="O92" s="2"/>
      <c r="P92" s="2"/>
      <c r="Q92" s="2"/>
      <c r="R92" s="2"/>
      <c r="S92" s="2"/>
      <c r="T92" s="2"/>
      <c r="U92" s="2"/>
      <c r="V92" s="2"/>
      <c r="W92" s="2"/>
      <c r="X92" s="2"/>
      <c r="Y92" s="2"/>
      <c r="Z92" s="2"/>
      <c r="AA92" s="2"/>
      <c r="AB92" s="2"/>
    </row>
    <row r="93" spans="1:28" ht="14.25" customHeight="1">
      <c r="A93" s="2"/>
      <c r="B93" s="2"/>
      <c r="C93" s="2"/>
      <c r="D93" s="3"/>
      <c r="E93" s="1"/>
      <c r="F93" s="3"/>
      <c r="G93" s="2"/>
      <c r="H93" s="2"/>
      <c r="I93" s="1"/>
      <c r="J93" s="1"/>
      <c r="K93" s="1"/>
      <c r="L93" s="2"/>
      <c r="M93" s="2"/>
      <c r="N93" s="2"/>
      <c r="O93" s="2"/>
      <c r="P93" s="2"/>
      <c r="Q93" s="2"/>
      <c r="R93" s="2"/>
      <c r="S93" s="2"/>
      <c r="T93" s="2"/>
      <c r="U93" s="2"/>
      <c r="V93" s="2"/>
      <c r="W93" s="2"/>
      <c r="X93" s="2"/>
      <c r="Y93" s="2"/>
      <c r="Z93" s="2"/>
      <c r="AA93" s="2"/>
      <c r="AB93" s="2"/>
    </row>
    <row r="94" spans="1:28" ht="14.25" customHeight="1">
      <c r="A94" s="2"/>
      <c r="B94" s="2"/>
      <c r="C94" s="2"/>
      <c r="D94" s="3"/>
      <c r="E94" s="1"/>
      <c r="F94" s="3"/>
      <c r="G94" s="2"/>
      <c r="H94" s="2"/>
      <c r="I94" s="1"/>
      <c r="J94" s="1"/>
      <c r="K94" s="1"/>
      <c r="L94" s="2"/>
      <c r="M94" s="2"/>
      <c r="N94" s="2"/>
      <c r="O94" s="2"/>
      <c r="P94" s="2"/>
      <c r="Q94" s="2"/>
      <c r="R94" s="2"/>
      <c r="S94" s="2"/>
      <c r="T94" s="2"/>
      <c r="U94" s="2"/>
      <c r="V94" s="2"/>
      <c r="W94" s="2"/>
      <c r="X94" s="2"/>
      <c r="Y94" s="2"/>
      <c r="Z94" s="2"/>
      <c r="AA94" s="2"/>
      <c r="AB94" s="2"/>
    </row>
    <row r="95" spans="1:28" ht="14.25" customHeight="1">
      <c r="A95" s="2"/>
      <c r="B95" s="2"/>
      <c r="C95" s="2"/>
      <c r="D95" s="3"/>
      <c r="E95" s="1"/>
      <c r="F95" s="3"/>
      <c r="G95" s="2"/>
      <c r="H95" s="2"/>
      <c r="I95" s="1"/>
      <c r="J95" s="1"/>
      <c r="K95" s="1"/>
      <c r="L95" s="2"/>
      <c r="M95" s="2"/>
      <c r="N95" s="2"/>
      <c r="O95" s="2"/>
      <c r="P95" s="2"/>
      <c r="Q95" s="2"/>
      <c r="R95" s="2"/>
      <c r="S95" s="2"/>
      <c r="T95" s="2"/>
      <c r="U95" s="2"/>
      <c r="V95" s="2"/>
      <c r="W95" s="2"/>
      <c r="X95" s="2"/>
      <c r="Y95" s="2"/>
      <c r="Z95" s="2"/>
      <c r="AA95" s="2"/>
      <c r="AB95" s="2"/>
    </row>
    <row r="96" spans="1:28" ht="14.25" customHeight="1">
      <c r="A96" s="2"/>
      <c r="B96" s="2"/>
      <c r="C96" s="2"/>
      <c r="D96" s="3"/>
      <c r="E96" s="1"/>
      <c r="F96" s="3"/>
      <c r="G96" s="2"/>
      <c r="H96" s="2"/>
      <c r="I96" s="1"/>
      <c r="J96" s="1"/>
      <c r="K96" s="1"/>
      <c r="L96" s="2"/>
      <c r="M96" s="2"/>
      <c r="N96" s="2"/>
      <c r="O96" s="2"/>
      <c r="P96" s="2"/>
      <c r="Q96" s="2"/>
      <c r="R96" s="2"/>
      <c r="S96" s="2"/>
      <c r="T96" s="2"/>
      <c r="U96" s="2"/>
      <c r="V96" s="2"/>
      <c r="W96" s="2"/>
      <c r="X96" s="2"/>
      <c r="Y96" s="2"/>
      <c r="Z96" s="2"/>
      <c r="AA96" s="2"/>
      <c r="AB96" s="2"/>
    </row>
    <row r="97" spans="1:28" ht="14.25" customHeight="1">
      <c r="A97" s="2"/>
      <c r="B97" s="2"/>
      <c r="C97" s="2"/>
      <c r="D97" s="3"/>
      <c r="E97" s="1"/>
      <c r="F97" s="3"/>
      <c r="G97" s="2"/>
      <c r="H97" s="2"/>
      <c r="I97" s="1"/>
      <c r="J97" s="1"/>
      <c r="K97" s="1"/>
      <c r="L97" s="2"/>
      <c r="M97" s="2"/>
      <c r="N97" s="2"/>
      <c r="O97" s="2"/>
      <c r="P97" s="2"/>
      <c r="Q97" s="2"/>
      <c r="R97" s="2"/>
      <c r="S97" s="2"/>
      <c r="T97" s="2"/>
      <c r="U97" s="2"/>
      <c r="V97" s="2"/>
      <c r="W97" s="2"/>
      <c r="X97" s="2"/>
      <c r="Y97" s="2"/>
      <c r="Z97" s="2"/>
      <c r="AA97" s="2"/>
      <c r="AB97" s="2"/>
    </row>
    <row r="98" spans="1:28" ht="14.25" customHeight="1">
      <c r="A98" s="2"/>
      <c r="B98" s="2"/>
      <c r="C98" s="2"/>
      <c r="D98" s="3"/>
      <c r="E98" s="1"/>
      <c r="F98" s="3"/>
      <c r="G98" s="2"/>
      <c r="H98" s="2"/>
      <c r="I98" s="1"/>
      <c r="J98" s="1"/>
      <c r="K98" s="1"/>
      <c r="L98" s="2"/>
      <c r="M98" s="2"/>
      <c r="N98" s="2"/>
      <c r="O98" s="2"/>
      <c r="P98" s="2"/>
      <c r="Q98" s="2"/>
      <c r="R98" s="2"/>
      <c r="S98" s="2"/>
      <c r="T98" s="2"/>
      <c r="U98" s="2"/>
      <c r="V98" s="2"/>
      <c r="W98" s="2"/>
      <c r="X98" s="2"/>
      <c r="Y98" s="2"/>
      <c r="Z98" s="2"/>
      <c r="AA98" s="2"/>
      <c r="AB98" s="2"/>
    </row>
    <row r="99" spans="1:28" ht="14.25" customHeight="1">
      <c r="A99" s="2"/>
      <c r="B99" s="2"/>
      <c r="C99" s="2"/>
      <c r="D99" s="3"/>
      <c r="E99" s="1"/>
      <c r="F99" s="3"/>
      <c r="G99" s="2"/>
      <c r="H99" s="2"/>
      <c r="I99" s="1"/>
      <c r="J99" s="1"/>
      <c r="K99" s="1"/>
      <c r="L99" s="2"/>
      <c r="M99" s="2"/>
      <c r="N99" s="2"/>
      <c r="O99" s="2"/>
      <c r="P99" s="2"/>
      <c r="Q99" s="2"/>
      <c r="R99" s="2"/>
      <c r="S99" s="2"/>
      <c r="T99" s="2"/>
      <c r="U99" s="2"/>
      <c r="V99" s="2"/>
      <c r="W99" s="2"/>
      <c r="X99" s="2"/>
      <c r="Y99" s="2"/>
      <c r="Z99" s="2"/>
      <c r="AA99" s="2"/>
      <c r="AB99" s="2"/>
    </row>
    <row r="100" spans="1:28" ht="14.25" customHeight="1">
      <c r="A100" s="2"/>
      <c r="B100" s="2"/>
      <c r="C100" s="2"/>
      <c r="D100" s="3"/>
      <c r="E100" s="1"/>
      <c r="F100" s="3"/>
      <c r="G100" s="2"/>
      <c r="H100" s="2"/>
      <c r="I100" s="1"/>
      <c r="J100" s="1"/>
      <c r="K100" s="1"/>
      <c r="L100" s="2"/>
      <c r="M100" s="2"/>
      <c r="N100" s="2"/>
      <c r="O100" s="2"/>
      <c r="P100" s="2"/>
      <c r="Q100" s="2"/>
      <c r="R100" s="2"/>
      <c r="S100" s="2"/>
      <c r="T100" s="2"/>
      <c r="U100" s="2"/>
      <c r="V100" s="2"/>
      <c r="W100" s="2"/>
      <c r="X100" s="2"/>
      <c r="Y100" s="2"/>
      <c r="Z100" s="2"/>
      <c r="AA100" s="2"/>
      <c r="AB100" s="2"/>
    </row>
    <row r="101" spans="1:28" ht="14.25" customHeight="1">
      <c r="A101" s="2"/>
      <c r="B101" s="2"/>
      <c r="C101" s="2"/>
      <c r="D101" s="3"/>
      <c r="E101" s="1"/>
      <c r="F101" s="3"/>
      <c r="G101" s="2"/>
      <c r="H101" s="2"/>
      <c r="I101" s="1"/>
      <c r="J101" s="1"/>
      <c r="K101" s="1"/>
      <c r="L101" s="2"/>
      <c r="M101" s="2"/>
      <c r="N101" s="2"/>
      <c r="O101" s="2"/>
      <c r="P101" s="2"/>
      <c r="Q101" s="2"/>
      <c r="R101" s="2"/>
      <c r="S101" s="2"/>
      <c r="T101" s="2"/>
      <c r="U101" s="2"/>
      <c r="V101" s="2"/>
      <c r="W101" s="2"/>
      <c r="X101" s="2"/>
      <c r="Y101" s="2"/>
      <c r="Z101" s="2"/>
      <c r="AA101" s="2"/>
      <c r="AB101" s="2"/>
    </row>
    <row r="102" spans="1:28" ht="14.25" customHeight="1">
      <c r="A102" s="2"/>
      <c r="B102" s="2"/>
      <c r="C102" s="2"/>
      <c r="D102" s="3"/>
      <c r="E102" s="1"/>
      <c r="F102" s="3"/>
      <c r="G102" s="2"/>
      <c r="H102" s="2"/>
      <c r="I102" s="1"/>
      <c r="J102" s="1"/>
      <c r="K102" s="1"/>
      <c r="L102" s="2"/>
      <c r="M102" s="2"/>
      <c r="N102" s="2"/>
      <c r="O102" s="2"/>
      <c r="P102" s="2"/>
      <c r="Q102" s="2"/>
      <c r="R102" s="2"/>
      <c r="S102" s="2"/>
      <c r="T102" s="2"/>
      <c r="U102" s="2"/>
      <c r="V102" s="2"/>
      <c r="W102" s="2"/>
      <c r="X102" s="2"/>
      <c r="Y102" s="2"/>
      <c r="Z102" s="2"/>
      <c r="AA102" s="2"/>
      <c r="AB102" s="2"/>
    </row>
    <row r="103" spans="1:28" ht="14.25" customHeight="1">
      <c r="A103" s="2"/>
      <c r="B103" s="2"/>
      <c r="C103" s="2"/>
      <c r="D103" s="3"/>
      <c r="E103" s="1"/>
      <c r="F103" s="3"/>
      <c r="G103" s="2"/>
      <c r="H103" s="2"/>
      <c r="I103" s="1"/>
      <c r="J103" s="1"/>
      <c r="K103" s="1"/>
      <c r="L103" s="2"/>
      <c r="M103" s="2"/>
      <c r="N103" s="2"/>
      <c r="O103" s="2"/>
      <c r="P103" s="2"/>
      <c r="Q103" s="2"/>
      <c r="R103" s="2"/>
      <c r="S103" s="2"/>
      <c r="T103" s="2"/>
      <c r="U103" s="2"/>
      <c r="V103" s="2"/>
      <c r="W103" s="2"/>
      <c r="X103" s="2"/>
      <c r="Y103" s="2"/>
      <c r="Z103" s="2"/>
      <c r="AA103" s="2"/>
      <c r="AB103" s="2"/>
    </row>
    <row r="104" spans="1:28" ht="14.25" customHeight="1">
      <c r="A104" s="2"/>
      <c r="B104" s="2"/>
      <c r="C104" s="2"/>
      <c r="D104" s="3"/>
      <c r="E104" s="1"/>
      <c r="F104" s="3"/>
      <c r="G104" s="2"/>
      <c r="H104" s="2"/>
      <c r="I104" s="1"/>
      <c r="J104" s="1"/>
      <c r="K104" s="1"/>
      <c r="L104" s="2"/>
      <c r="M104" s="2"/>
      <c r="N104" s="2"/>
      <c r="O104" s="2"/>
      <c r="P104" s="2"/>
      <c r="Q104" s="2"/>
      <c r="R104" s="2"/>
      <c r="S104" s="2"/>
      <c r="T104" s="2"/>
      <c r="U104" s="2"/>
      <c r="V104" s="2"/>
      <c r="W104" s="2"/>
      <c r="X104" s="2"/>
      <c r="Y104" s="2"/>
      <c r="Z104" s="2"/>
      <c r="AA104" s="2"/>
      <c r="AB104" s="2"/>
    </row>
    <row r="105" spans="1:28" ht="14.25" customHeight="1">
      <c r="A105" s="2"/>
      <c r="B105" s="2"/>
      <c r="C105" s="2"/>
      <c r="D105" s="3"/>
      <c r="E105" s="1"/>
      <c r="F105" s="3"/>
      <c r="G105" s="2"/>
      <c r="H105" s="2"/>
      <c r="I105" s="1"/>
      <c r="J105" s="1"/>
      <c r="K105" s="1"/>
      <c r="L105" s="2"/>
      <c r="M105" s="2"/>
      <c r="N105" s="2"/>
      <c r="O105" s="2"/>
      <c r="P105" s="2"/>
      <c r="Q105" s="2"/>
      <c r="R105" s="2"/>
      <c r="S105" s="2"/>
      <c r="T105" s="2"/>
      <c r="U105" s="2"/>
      <c r="V105" s="2"/>
      <c r="W105" s="2"/>
      <c r="X105" s="2"/>
      <c r="Y105" s="2"/>
      <c r="Z105" s="2"/>
      <c r="AA105" s="2"/>
      <c r="AB105" s="2"/>
    </row>
    <row r="106" spans="1:28" ht="14.25" customHeight="1">
      <c r="A106" s="2"/>
      <c r="B106" s="2"/>
      <c r="C106" s="2"/>
      <c r="D106" s="3"/>
      <c r="E106" s="1"/>
      <c r="F106" s="3"/>
      <c r="G106" s="2"/>
      <c r="H106" s="2"/>
      <c r="I106" s="1"/>
      <c r="J106" s="1"/>
      <c r="K106" s="1"/>
      <c r="L106" s="2"/>
      <c r="M106" s="2"/>
      <c r="N106" s="2"/>
      <c r="O106" s="2"/>
      <c r="P106" s="2"/>
      <c r="Q106" s="2"/>
      <c r="R106" s="2"/>
      <c r="S106" s="2"/>
      <c r="T106" s="2"/>
      <c r="U106" s="2"/>
      <c r="V106" s="2"/>
      <c r="W106" s="2"/>
      <c r="X106" s="2"/>
      <c r="Y106" s="2"/>
      <c r="Z106" s="2"/>
      <c r="AA106" s="2"/>
      <c r="AB106" s="2"/>
    </row>
    <row r="107" spans="1:28" ht="14.25" customHeight="1">
      <c r="A107" s="2"/>
      <c r="B107" s="2"/>
      <c r="C107" s="2"/>
      <c r="D107" s="3"/>
      <c r="E107" s="1"/>
      <c r="F107" s="3"/>
      <c r="G107" s="2"/>
      <c r="H107" s="2"/>
      <c r="I107" s="1"/>
      <c r="J107" s="1"/>
      <c r="K107" s="1"/>
      <c r="L107" s="2"/>
      <c r="M107" s="2"/>
      <c r="N107" s="2"/>
      <c r="O107" s="2"/>
      <c r="P107" s="2"/>
      <c r="Q107" s="2"/>
      <c r="R107" s="2"/>
      <c r="S107" s="2"/>
      <c r="T107" s="2"/>
      <c r="U107" s="2"/>
      <c r="V107" s="2"/>
      <c r="W107" s="2"/>
      <c r="X107" s="2"/>
      <c r="Y107" s="2"/>
      <c r="Z107" s="2"/>
      <c r="AA107" s="2"/>
      <c r="AB107" s="2"/>
    </row>
    <row r="108" spans="1:28" ht="14.25" customHeight="1">
      <c r="A108" s="2"/>
      <c r="B108" s="2"/>
      <c r="C108" s="2"/>
      <c r="D108" s="3"/>
      <c r="E108" s="1"/>
      <c r="F108" s="3"/>
      <c r="G108" s="2"/>
      <c r="H108" s="2"/>
      <c r="I108" s="1"/>
      <c r="J108" s="1"/>
      <c r="K108" s="1"/>
      <c r="L108" s="2"/>
      <c r="M108" s="2"/>
      <c r="N108" s="2"/>
      <c r="O108" s="2"/>
      <c r="P108" s="2"/>
      <c r="Q108" s="2"/>
      <c r="R108" s="2"/>
      <c r="S108" s="2"/>
      <c r="T108" s="2"/>
      <c r="U108" s="2"/>
      <c r="V108" s="2"/>
      <c r="W108" s="2"/>
      <c r="X108" s="2"/>
      <c r="Y108" s="2"/>
      <c r="Z108" s="2"/>
      <c r="AA108" s="2"/>
      <c r="AB108" s="2"/>
    </row>
    <row r="109" spans="1:28" ht="14.25" customHeight="1">
      <c r="A109" s="2"/>
      <c r="B109" s="2"/>
      <c r="C109" s="2"/>
      <c r="D109" s="3"/>
      <c r="E109" s="1"/>
      <c r="F109" s="3"/>
      <c r="G109" s="2"/>
      <c r="H109" s="2"/>
      <c r="I109" s="1"/>
      <c r="J109" s="1"/>
      <c r="K109" s="1"/>
      <c r="L109" s="2"/>
      <c r="M109" s="2"/>
      <c r="N109" s="2"/>
      <c r="O109" s="2"/>
      <c r="P109" s="2"/>
      <c r="Q109" s="2"/>
      <c r="R109" s="2"/>
      <c r="S109" s="2"/>
      <c r="T109" s="2"/>
      <c r="U109" s="2"/>
      <c r="V109" s="2"/>
      <c r="W109" s="2"/>
      <c r="X109" s="2"/>
      <c r="Y109" s="2"/>
      <c r="Z109" s="2"/>
      <c r="AA109" s="2"/>
      <c r="AB109" s="2"/>
    </row>
    <row r="110" spans="1:28" ht="14.25" customHeight="1">
      <c r="A110" s="2"/>
      <c r="B110" s="2"/>
      <c r="C110" s="2"/>
      <c r="D110" s="3"/>
      <c r="E110" s="1"/>
      <c r="F110" s="3"/>
      <c r="G110" s="2"/>
      <c r="H110" s="2"/>
      <c r="I110" s="1"/>
      <c r="J110" s="1"/>
      <c r="K110" s="1"/>
      <c r="L110" s="2"/>
      <c r="M110" s="2"/>
      <c r="N110" s="2"/>
      <c r="O110" s="2"/>
      <c r="P110" s="2"/>
      <c r="Q110" s="2"/>
      <c r="R110" s="2"/>
      <c r="S110" s="2"/>
      <c r="T110" s="2"/>
      <c r="U110" s="2"/>
      <c r="V110" s="2"/>
      <c r="W110" s="2"/>
      <c r="X110" s="2"/>
      <c r="Y110" s="2"/>
      <c r="Z110" s="2"/>
      <c r="AA110" s="2"/>
      <c r="AB110" s="2"/>
    </row>
    <row r="111" spans="1:28" ht="14.25" customHeight="1">
      <c r="A111" s="2"/>
      <c r="B111" s="2"/>
      <c r="C111" s="2"/>
      <c r="D111" s="3"/>
      <c r="E111" s="1"/>
      <c r="F111" s="3"/>
      <c r="G111" s="2"/>
      <c r="H111" s="2"/>
      <c r="I111" s="1"/>
      <c r="J111" s="1"/>
      <c r="K111" s="1"/>
      <c r="L111" s="2"/>
      <c r="M111" s="2"/>
      <c r="N111" s="2"/>
      <c r="O111" s="2"/>
      <c r="P111" s="2"/>
      <c r="Q111" s="2"/>
      <c r="R111" s="2"/>
      <c r="S111" s="2"/>
      <c r="T111" s="2"/>
      <c r="U111" s="2"/>
      <c r="V111" s="2"/>
      <c r="W111" s="2"/>
      <c r="X111" s="2"/>
      <c r="Y111" s="2"/>
      <c r="Z111" s="2"/>
      <c r="AA111" s="2"/>
      <c r="AB111" s="2"/>
    </row>
    <row r="112" spans="1:28" ht="14.25" customHeight="1">
      <c r="A112" s="2"/>
      <c r="B112" s="2"/>
      <c r="C112" s="2"/>
      <c r="D112" s="3"/>
      <c r="E112" s="1"/>
      <c r="F112" s="3"/>
      <c r="G112" s="2"/>
      <c r="H112" s="2"/>
      <c r="I112" s="1"/>
      <c r="J112" s="1"/>
      <c r="K112" s="1"/>
      <c r="L112" s="2"/>
      <c r="M112" s="2"/>
      <c r="N112" s="2"/>
      <c r="O112" s="2"/>
      <c r="P112" s="2"/>
      <c r="Q112" s="2"/>
      <c r="R112" s="2"/>
      <c r="S112" s="2"/>
      <c r="T112" s="2"/>
      <c r="U112" s="2"/>
      <c r="V112" s="2"/>
      <c r="W112" s="2"/>
      <c r="X112" s="2"/>
      <c r="Y112" s="2"/>
      <c r="Z112" s="2"/>
      <c r="AA112" s="2"/>
      <c r="AB112" s="2"/>
    </row>
    <row r="113" spans="1:28" ht="14.25" customHeight="1">
      <c r="A113" s="2"/>
      <c r="B113" s="2"/>
      <c r="C113" s="2"/>
      <c r="D113" s="3"/>
      <c r="E113" s="1"/>
      <c r="F113" s="3"/>
      <c r="G113" s="2"/>
      <c r="H113" s="2"/>
      <c r="I113" s="1"/>
      <c r="J113" s="1"/>
      <c r="K113" s="1"/>
      <c r="L113" s="2"/>
      <c r="M113" s="2"/>
      <c r="N113" s="2"/>
      <c r="O113" s="2"/>
      <c r="P113" s="2"/>
      <c r="Q113" s="2"/>
      <c r="R113" s="2"/>
      <c r="S113" s="2"/>
      <c r="T113" s="2"/>
      <c r="U113" s="2"/>
      <c r="V113" s="2"/>
      <c r="W113" s="2"/>
      <c r="X113" s="2"/>
      <c r="Y113" s="2"/>
      <c r="Z113" s="2"/>
      <c r="AA113" s="2"/>
      <c r="AB113" s="2"/>
    </row>
    <row r="114" spans="1:28" ht="14.25" customHeight="1">
      <c r="A114" s="2"/>
      <c r="B114" s="2"/>
      <c r="C114" s="2"/>
      <c r="D114" s="3"/>
      <c r="E114" s="1"/>
      <c r="F114" s="3"/>
      <c r="G114" s="2"/>
      <c r="H114" s="2"/>
      <c r="I114" s="1"/>
      <c r="J114" s="1"/>
      <c r="K114" s="1"/>
      <c r="L114" s="2"/>
      <c r="M114" s="2"/>
      <c r="N114" s="2"/>
      <c r="O114" s="2"/>
      <c r="P114" s="2"/>
      <c r="Q114" s="2"/>
      <c r="R114" s="2"/>
      <c r="S114" s="2"/>
      <c r="T114" s="2"/>
      <c r="U114" s="2"/>
      <c r="V114" s="2"/>
      <c r="W114" s="2"/>
      <c r="X114" s="2"/>
      <c r="Y114" s="2"/>
      <c r="Z114" s="2"/>
      <c r="AA114" s="2"/>
      <c r="AB114" s="2"/>
    </row>
    <row r="115" spans="1:28" ht="14.25" customHeight="1">
      <c r="A115" s="2"/>
      <c r="B115" s="2"/>
      <c r="C115" s="2"/>
      <c r="D115" s="3"/>
      <c r="E115" s="1"/>
      <c r="F115" s="3"/>
      <c r="G115" s="2"/>
      <c r="H115" s="2"/>
      <c r="I115" s="1"/>
      <c r="J115" s="1"/>
      <c r="K115" s="1"/>
      <c r="L115" s="2"/>
      <c r="M115" s="2"/>
      <c r="N115" s="2"/>
      <c r="O115" s="2"/>
      <c r="P115" s="2"/>
      <c r="Q115" s="2"/>
      <c r="R115" s="2"/>
      <c r="S115" s="2"/>
      <c r="T115" s="2"/>
      <c r="U115" s="2"/>
      <c r="V115" s="2"/>
      <c r="W115" s="2"/>
      <c r="X115" s="2"/>
      <c r="Y115" s="2"/>
      <c r="Z115" s="2"/>
      <c r="AA115" s="2"/>
      <c r="AB115" s="2"/>
    </row>
    <row r="116" spans="1:28" ht="14.25" customHeight="1">
      <c r="A116" s="2"/>
      <c r="B116" s="2"/>
      <c r="C116" s="2"/>
      <c r="D116" s="3"/>
      <c r="E116" s="1"/>
      <c r="F116" s="3"/>
      <c r="G116" s="2"/>
      <c r="H116" s="2"/>
      <c r="I116" s="1"/>
      <c r="J116" s="1"/>
      <c r="K116" s="1"/>
      <c r="L116" s="2"/>
      <c r="M116" s="2"/>
      <c r="N116" s="2"/>
      <c r="O116" s="2"/>
      <c r="P116" s="2"/>
      <c r="Q116" s="2"/>
      <c r="R116" s="2"/>
      <c r="S116" s="2"/>
      <c r="T116" s="2"/>
      <c r="U116" s="2"/>
      <c r="V116" s="2"/>
      <c r="W116" s="2"/>
      <c r="X116" s="2"/>
      <c r="Y116" s="2"/>
      <c r="Z116" s="2"/>
      <c r="AA116" s="2"/>
      <c r="AB116" s="2"/>
    </row>
    <row r="117" spans="1:28" ht="14.25" customHeight="1">
      <c r="A117" s="2"/>
      <c r="B117" s="2"/>
      <c r="C117" s="2"/>
      <c r="D117" s="3"/>
      <c r="E117" s="1"/>
      <c r="F117" s="3"/>
      <c r="G117" s="2"/>
      <c r="H117" s="2"/>
      <c r="I117" s="1"/>
      <c r="J117" s="1"/>
      <c r="K117" s="1"/>
      <c r="L117" s="2"/>
      <c r="M117" s="2"/>
      <c r="N117" s="2"/>
      <c r="O117" s="2"/>
      <c r="P117" s="2"/>
      <c r="Q117" s="2"/>
      <c r="R117" s="2"/>
      <c r="S117" s="2"/>
      <c r="T117" s="2"/>
      <c r="U117" s="2"/>
      <c r="V117" s="2"/>
      <c r="W117" s="2"/>
      <c r="X117" s="2"/>
      <c r="Y117" s="2"/>
      <c r="Z117" s="2"/>
      <c r="AA117" s="2"/>
      <c r="AB117" s="2"/>
    </row>
    <row r="118" spans="1:28" ht="14.25" customHeight="1">
      <c r="A118" s="2"/>
      <c r="B118" s="2"/>
      <c r="C118" s="2"/>
      <c r="D118" s="3"/>
      <c r="E118" s="1"/>
      <c r="F118" s="3"/>
      <c r="G118" s="2"/>
      <c r="H118" s="2"/>
      <c r="I118" s="1"/>
      <c r="J118" s="1"/>
      <c r="K118" s="1"/>
      <c r="L118" s="2"/>
      <c r="M118" s="2"/>
      <c r="N118" s="2"/>
      <c r="O118" s="2"/>
      <c r="P118" s="2"/>
      <c r="Q118" s="2"/>
      <c r="R118" s="2"/>
      <c r="S118" s="2"/>
      <c r="T118" s="2"/>
      <c r="U118" s="2"/>
      <c r="V118" s="2"/>
      <c r="W118" s="2"/>
      <c r="X118" s="2"/>
      <c r="Y118" s="2"/>
      <c r="Z118" s="2"/>
      <c r="AA118" s="2"/>
      <c r="AB118" s="2"/>
    </row>
    <row r="119" spans="1:28" ht="14.25" customHeight="1">
      <c r="A119" s="2"/>
      <c r="B119" s="2"/>
      <c r="C119" s="2"/>
      <c r="D119" s="3"/>
      <c r="E119" s="1"/>
      <c r="F119" s="3"/>
      <c r="G119" s="2"/>
      <c r="H119" s="2"/>
      <c r="I119" s="1"/>
      <c r="J119" s="1"/>
      <c r="K119" s="1"/>
      <c r="L119" s="2"/>
      <c r="M119" s="2"/>
      <c r="N119" s="2"/>
      <c r="O119" s="2"/>
      <c r="P119" s="2"/>
      <c r="Q119" s="2"/>
      <c r="R119" s="2"/>
      <c r="S119" s="2"/>
      <c r="T119" s="2"/>
      <c r="U119" s="2"/>
      <c r="V119" s="2"/>
      <c r="W119" s="2"/>
      <c r="X119" s="2"/>
      <c r="Y119" s="2"/>
      <c r="Z119" s="2"/>
      <c r="AA119" s="2"/>
      <c r="AB119" s="2"/>
    </row>
    <row r="120" spans="1:28" ht="14.25" customHeight="1">
      <c r="A120" s="2"/>
      <c r="B120" s="2"/>
      <c r="C120" s="2"/>
      <c r="D120" s="3"/>
      <c r="E120" s="1"/>
      <c r="F120" s="3"/>
      <c r="G120" s="2"/>
      <c r="H120" s="2"/>
      <c r="I120" s="1"/>
      <c r="J120" s="1"/>
      <c r="K120" s="1"/>
      <c r="L120" s="2"/>
      <c r="M120" s="2"/>
      <c r="N120" s="2"/>
      <c r="O120" s="2"/>
      <c r="P120" s="2"/>
      <c r="Q120" s="2"/>
      <c r="R120" s="2"/>
      <c r="S120" s="2"/>
      <c r="T120" s="2"/>
      <c r="U120" s="2"/>
      <c r="V120" s="2"/>
      <c r="W120" s="2"/>
      <c r="X120" s="2"/>
      <c r="Y120" s="2"/>
      <c r="Z120" s="2"/>
      <c r="AA120" s="2"/>
      <c r="AB120" s="2"/>
    </row>
    <row r="121" spans="1:28" ht="14.25" customHeight="1">
      <c r="A121" s="2"/>
      <c r="B121" s="2"/>
      <c r="C121" s="2"/>
      <c r="D121" s="3"/>
      <c r="E121" s="1"/>
      <c r="F121" s="3"/>
      <c r="G121" s="2"/>
      <c r="H121" s="2"/>
      <c r="I121" s="1"/>
      <c r="J121" s="1"/>
      <c r="K121" s="1"/>
      <c r="L121" s="2"/>
      <c r="M121" s="2"/>
      <c r="N121" s="2"/>
      <c r="O121" s="2"/>
      <c r="P121" s="2"/>
      <c r="Q121" s="2"/>
      <c r="R121" s="2"/>
      <c r="S121" s="2"/>
      <c r="T121" s="2"/>
      <c r="U121" s="2"/>
      <c r="V121" s="2"/>
      <c r="W121" s="2"/>
      <c r="X121" s="2"/>
      <c r="Y121" s="2"/>
      <c r="Z121" s="2"/>
      <c r="AA121" s="2"/>
      <c r="AB121" s="2"/>
    </row>
    <row r="122" spans="1:28" ht="14.25" customHeight="1">
      <c r="A122" s="2"/>
      <c r="B122" s="2"/>
      <c r="C122" s="2"/>
      <c r="D122" s="3"/>
      <c r="E122" s="1"/>
      <c r="F122" s="3"/>
      <c r="G122" s="2"/>
      <c r="H122" s="2"/>
      <c r="I122" s="1"/>
      <c r="J122" s="1"/>
      <c r="K122" s="1"/>
      <c r="L122" s="2"/>
      <c r="M122" s="2"/>
      <c r="N122" s="2"/>
      <c r="O122" s="2"/>
      <c r="P122" s="2"/>
      <c r="Q122" s="2"/>
      <c r="R122" s="2"/>
      <c r="S122" s="2"/>
      <c r="T122" s="2"/>
      <c r="U122" s="2"/>
      <c r="V122" s="2"/>
      <c r="W122" s="2"/>
      <c r="X122" s="2"/>
      <c r="Y122" s="2"/>
      <c r="Z122" s="2"/>
      <c r="AA122" s="2"/>
      <c r="AB122" s="2"/>
    </row>
    <row r="123" spans="1:28" ht="14.25" customHeight="1">
      <c r="A123" s="2"/>
      <c r="B123" s="2"/>
      <c r="C123" s="2"/>
      <c r="D123" s="3"/>
      <c r="E123" s="1"/>
      <c r="F123" s="3"/>
      <c r="G123" s="2"/>
      <c r="H123" s="2"/>
      <c r="I123" s="1"/>
      <c r="J123" s="1"/>
      <c r="K123" s="1"/>
      <c r="L123" s="2"/>
      <c r="M123" s="2"/>
      <c r="N123" s="2"/>
      <c r="O123" s="2"/>
      <c r="P123" s="2"/>
      <c r="Q123" s="2"/>
      <c r="R123" s="2"/>
      <c r="S123" s="2"/>
      <c r="T123" s="2"/>
      <c r="U123" s="2"/>
      <c r="V123" s="2"/>
      <c r="W123" s="2"/>
      <c r="X123" s="2"/>
      <c r="Y123" s="2"/>
      <c r="Z123" s="2"/>
      <c r="AA123" s="2"/>
      <c r="AB123" s="2"/>
    </row>
    <row r="124" spans="1:28" ht="14.25" customHeight="1">
      <c r="A124" s="2"/>
      <c r="B124" s="2"/>
      <c r="C124" s="2"/>
      <c r="D124" s="3"/>
      <c r="E124" s="1"/>
      <c r="F124" s="3"/>
      <c r="G124" s="2"/>
      <c r="H124" s="2"/>
      <c r="I124" s="1"/>
      <c r="J124" s="1"/>
      <c r="K124" s="1"/>
      <c r="L124" s="2"/>
      <c r="M124" s="2"/>
      <c r="N124" s="2"/>
      <c r="O124" s="2"/>
      <c r="P124" s="2"/>
      <c r="Q124" s="2"/>
      <c r="R124" s="2"/>
      <c r="S124" s="2"/>
      <c r="T124" s="2"/>
      <c r="U124" s="2"/>
      <c r="V124" s="2"/>
      <c r="W124" s="2"/>
      <c r="X124" s="2"/>
      <c r="Y124" s="2"/>
      <c r="Z124" s="2"/>
      <c r="AA124" s="2"/>
      <c r="AB124" s="2"/>
    </row>
    <row r="125" spans="1:28" ht="14.25" customHeight="1">
      <c r="A125" s="2"/>
      <c r="B125" s="2"/>
      <c r="C125" s="2"/>
      <c r="D125" s="3"/>
      <c r="E125" s="1"/>
      <c r="F125" s="3"/>
      <c r="G125" s="2"/>
      <c r="H125" s="2"/>
      <c r="I125" s="1"/>
      <c r="J125" s="1"/>
      <c r="K125" s="1"/>
      <c r="L125" s="2"/>
      <c r="M125" s="2"/>
      <c r="N125" s="2"/>
      <c r="O125" s="2"/>
      <c r="P125" s="2"/>
      <c r="Q125" s="2"/>
      <c r="R125" s="2"/>
      <c r="S125" s="2"/>
      <c r="T125" s="2"/>
      <c r="U125" s="2"/>
      <c r="V125" s="2"/>
      <c r="W125" s="2"/>
      <c r="X125" s="2"/>
      <c r="Y125" s="2"/>
      <c r="Z125" s="2"/>
      <c r="AA125" s="2"/>
      <c r="AB125" s="2"/>
    </row>
    <row r="126" spans="1:28" ht="14.25" customHeight="1">
      <c r="A126" s="2"/>
      <c r="B126" s="2"/>
      <c r="C126" s="2"/>
      <c r="D126" s="3"/>
      <c r="E126" s="1"/>
      <c r="F126" s="3"/>
      <c r="G126" s="2"/>
      <c r="H126" s="2"/>
      <c r="I126" s="1"/>
      <c r="J126" s="1"/>
      <c r="K126" s="1"/>
      <c r="L126" s="2"/>
      <c r="M126" s="2"/>
      <c r="N126" s="2"/>
      <c r="O126" s="2"/>
      <c r="P126" s="2"/>
      <c r="Q126" s="2"/>
      <c r="R126" s="2"/>
      <c r="S126" s="2"/>
      <c r="T126" s="2"/>
      <c r="U126" s="2"/>
      <c r="V126" s="2"/>
      <c r="W126" s="2"/>
      <c r="X126" s="2"/>
      <c r="Y126" s="2"/>
      <c r="Z126" s="2"/>
      <c r="AA126" s="2"/>
      <c r="AB126" s="2"/>
    </row>
    <row r="127" spans="1:28" ht="14.25" customHeight="1">
      <c r="A127" s="2"/>
      <c r="B127" s="2"/>
      <c r="C127" s="2"/>
      <c r="D127" s="3"/>
      <c r="E127" s="1"/>
      <c r="F127" s="3"/>
      <c r="G127" s="2"/>
      <c r="H127" s="2"/>
      <c r="I127" s="1"/>
      <c r="J127" s="1"/>
      <c r="K127" s="1"/>
      <c r="L127" s="2"/>
      <c r="M127" s="2"/>
      <c r="N127" s="2"/>
      <c r="O127" s="2"/>
      <c r="P127" s="2"/>
      <c r="Q127" s="2"/>
      <c r="R127" s="2"/>
      <c r="S127" s="2"/>
      <c r="T127" s="2"/>
      <c r="U127" s="2"/>
      <c r="V127" s="2"/>
      <c r="W127" s="2"/>
      <c r="X127" s="2"/>
      <c r="Y127" s="2"/>
      <c r="Z127" s="2"/>
      <c r="AA127" s="2"/>
      <c r="AB127" s="2"/>
    </row>
    <row r="128" spans="1:28" ht="14.25" customHeight="1">
      <c r="A128" s="2"/>
      <c r="B128" s="2"/>
      <c r="C128" s="2"/>
      <c r="D128" s="3"/>
      <c r="E128" s="1"/>
      <c r="F128" s="3"/>
      <c r="G128" s="2"/>
      <c r="H128" s="2"/>
      <c r="I128" s="1"/>
      <c r="J128" s="1"/>
      <c r="K128" s="1"/>
      <c r="L128" s="2"/>
      <c r="M128" s="2"/>
      <c r="N128" s="2"/>
      <c r="O128" s="2"/>
      <c r="P128" s="2"/>
      <c r="Q128" s="2"/>
      <c r="R128" s="2"/>
      <c r="S128" s="2"/>
      <c r="T128" s="2"/>
      <c r="U128" s="2"/>
      <c r="V128" s="2"/>
      <c r="W128" s="2"/>
      <c r="X128" s="2"/>
      <c r="Y128" s="2"/>
      <c r="Z128" s="2"/>
      <c r="AA128" s="2"/>
      <c r="AB128" s="2"/>
    </row>
    <row r="129" spans="1:28" ht="14.25" customHeight="1">
      <c r="A129" s="2"/>
      <c r="B129" s="2"/>
      <c r="C129" s="2"/>
      <c r="D129" s="3"/>
      <c r="E129" s="1"/>
      <c r="F129" s="3"/>
      <c r="G129" s="2"/>
      <c r="H129" s="2"/>
      <c r="I129" s="1"/>
      <c r="J129" s="1"/>
      <c r="K129" s="1"/>
      <c r="L129" s="2"/>
      <c r="M129" s="2"/>
      <c r="N129" s="2"/>
      <c r="O129" s="2"/>
      <c r="P129" s="2"/>
      <c r="Q129" s="2"/>
      <c r="R129" s="2"/>
      <c r="S129" s="2"/>
      <c r="T129" s="2"/>
      <c r="U129" s="2"/>
      <c r="V129" s="2"/>
      <c r="W129" s="2"/>
      <c r="X129" s="2"/>
      <c r="Y129" s="2"/>
      <c r="Z129" s="2"/>
      <c r="AA129" s="2"/>
      <c r="AB129" s="2"/>
    </row>
    <row r="130" spans="1:28" ht="14.25" customHeight="1">
      <c r="A130" s="2"/>
      <c r="B130" s="2"/>
      <c r="C130" s="2"/>
      <c r="D130" s="3"/>
      <c r="E130" s="1"/>
      <c r="F130" s="3"/>
      <c r="G130" s="2"/>
      <c r="H130" s="2"/>
      <c r="I130" s="1"/>
      <c r="J130" s="1"/>
      <c r="K130" s="1"/>
      <c r="L130" s="2"/>
      <c r="M130" s="2"/>
      <c r="N130" s="2"/>
      <c r="O130" s="2"/>
      <c r="P130" s="2"/>
      <c r="Q130" s="2"/>
      <c r="R130" s="2"/>
      <c r="S130" s="2"/>
      <c r="T130" s="2"/>
      <c r="U130" s="2"/>
      <c r="V130" s="2"/>
      <c r="W130" s="2"/>
      <c r="X130" s="2"/>
      <c r="Y130" s="2"/>
      <c r="Z130" s="2"/>
      <c r="AA130" s="2"/>
      <c r="AB130" s="2"/>
    </row>
    <row r="131" spans="1:28" ht="14.25" customHeight="1">
      <c r="A131" s="2"/>
      <c r="B131" s="2"/>
      <c r="C131" s="2"/>
      <c r="D131" s="3"/>
      <c r="E131" s="1"/>
      <c r="F131" s="3"/>
      <c r="G131" s="2"/>
      <c r="H131" s="2"/>
      <c r="I131" s="1"/>
      <c r="J131" s="1"/>
      <c r="K131" s="1"/>
      <c r="L131" s="2"/>
      <c r="M131" s="2"/>
      <c r="N131" s="2"/>
      <c r="O131" s="2"/>
      <c r="P131" s="2"/>
      <c r="Q131" s="2"/>
      <c r="R131" s="2"/>
      <c r="S131" s="2"/>
      <c r="T131" s="2"/>
      <c r="U131" s="2"/>
      <c r="V131" s="2"/>
      <c r="W131" s="2"/>
      <c r="X131" s="2"/>
      <c r="Y131" s="2"/>
      <c r="Z131" s="2"/>
      <c r="AA131" s="2"/>
      <c r="AB131" s="2"/>
    </row>
    <row r="132" spans="1:28" ht="14.25" customHeight="1">
      <c r="A132" s="2"/>
      <c r="B132" s="2"/>
      <c r="C132" s="2"/>
      <c r="D132" s="3"/>
      <c r="E132" s="1"/>
      <c r="F132" s="3"/>
      <c r="G132" s="2"/>
      <c r="H132" s="2"/>
      <c r="I132" s="1"/>
      <c r="J132" s="1"/>
      <c r="K132" s="1"/>
      <c r="L132" s="2"/>
      <c r="M132" s="2"/>
      <c r="N132" s="2"/>
      <c r="O132" s="2"/>
      <c r="P132" s="2"/>
      <c r="Q132" s="2"/>
      <c r="R132" s="2"/>
      <c r="S132" s="2"/>
      <c r="T132" s="2"/>
      <c r="U132" s="2"/>
      <c r="V132" s="2"/>
      <c r="W132" s="2"/>
      <c r="X132" s="2"/>
      <c r="Y132" s="2"/>
      <c r="Z132" s="2"/>
      <c r="AA132" s="2"/>
      <c r="AB132" s="2"/>
    </row>
    <row r="133" spans="1:28" ht="14.25" customHeight="1">
      <c r="A133" s="2"/>
      <c r="B133" s="2"/>
      <c r="C133" s="2"/>
      <c r="D133" s="3"/>
      <c r="E133" s="1"/>
      <c r="F133" s="3"/>
      <c r="G133" s="2"/>
      <c r="H133" s="2"/>
      <c r="I133" s="1"/>
      <c r="J133" s="1"/>
      <c r="K133" s="1"/>
      <c r="L133" s="2"/>
      <c r="M133" s="2"/>
      <c r="N133" s="2"/>
      <c r="O133" s="2"/>
      <c r="P133" s="2"/>
      <c r="Q133" s="2"/>
      <c r="R133" s="2"/>
      <c r="S133" s="2"/>
      <c r="T133" s="2"/>
      <c r="U133" s="2"/>
      <c r="V133" s="2"/>
      <c r="W133" s="2"/>
      <c r="X133" s="2"/>
      <c r="Y133" s="2"/>
      <c r="Z133" s="2"/>
      <c r="AA133" s="2"/>
      <c r="AB133" s="2"/>
    </row>
    <row r="134" spans="1:28" ht="14.25" customHeight="1">
      <c r="A134" s="2"/>
      <c r="B134" s="2"/>
      <c r="C134" s="2"/>
      <c r="D134" s="3"/>
      <c r="E134" s="1"/>
      <c r="F134" s="3"/>
      <c r="G134" s="2"/>
      <c r="H134" s="2"/>
      <c r="I134" s="1"/>
      <c r="J134" s="1"/>
      <c r="K134" s="1"/>
      <c r="L134" s="2"/>
      <c r="M134" s="2"/>
      <c r="N134" s="2"/>
      <c r="O134" s="2"/>
      <c r="P134" s="2"/>
      <c r="Q134" s="2"/>
      <c r="R134" s="2"/>
      <c r="S134" s="2"/>
      <c r="T134" s="2"/>
      <c r="U134" s="2"/>
      <c r="V134" s="2"/>
      <c r="W134" s="2"/>
      <c r="X134" s="2"/>
      <c r="Y134" s="2"/>
      <c r="Z134" s="2"/>
      <c r="AA134" s="2"/>
      <c r="AB134" s="2"/>
    </row>
    <row r="135" spans="1:28" ht="14.25" customHeight="1">
      <c r="A135" s="2"/>
      <c r="B135" s="2"/>
      <c r="C135" s="2"/>
      <c r="D135" s="3"/>
      <c r="E135" s="1"/>
      <c r="F135" s="3"/>
      <c r="G135" s="2"/>
      <c r="H135" s="2"/>
      <c r="I135" s="1"/>
      <c r="J135" s="1"/>
      <c r="K135" s="1"/>
      <c r="L135" s="2"/>
      <c r="M135" s="2"/>
      <c r="N135" s="2"/>
      <c r="O135" s="2"/>
      <c r="P135" s="2"/>
      <c r="Q135" s="2"/>
      <c r="R135" s="2"/>
      <c r="S135" s="2"/>
      <c r="T135" s="2"/>
      <c r="U135" s="2"/>
      <c r="V135" s="2"/>
      <c r="W135" s="2"/>
      <c r="X135" s="2"/>
      <c r="Y135" s="2"/>
      <c r="Z135" s="2"/>
      <c r="AA135" s="2"/>
      <c r="AB135" s="2"/>
    </row>
    <row r="136" spans="1:28" ht="14.25" customHeight="1">
      <c r="A136" s="2"/>
      <c r="B136" s="2"/>
      <c r="C136" s="2"/>
      <c r="D136" s="3"/>
      <c r="E136" s="1"/>
      <c r="F136" s="3"/>
      <c r="G136" s="2"/>
      <c r="H136" s="2"/>
      <c r="I136" s="1"/>
      <c r="J136" s="1"/>
      <c r="K136" s="1"/>
      <c r="L136" s="2"/>
      <c r="M136" s="2"/>
      <c r="N136" s="2"/>
      <c r="O136" s="2"/>
      <c r="P136" s="2"/>
      <c r="Q136" s="2"/>
      <c r="R136" s="2"/>
      <c r="S136" s="2"/>
      <c r="T136" s="2"/>
      <c r="U136" s="2"/>
      <c r="V136" s="2"/>
      <c r="W136" s="2"/>
      <c r="X136" s="2"/>
      <c r="Y136" s="2"/>
      <c r="Z136" s="2"/>
      <c r="AA136" s="2"/>
      <c r="AB136" s="2"/>
    </row>
    <row r="137" spans="1:28" ht="14.25" customHeight="1">
      <c r="A137" s="2"/>
      <c r="B137" s="2"/>
      <c r="C137" s="2"/>
      <c r="D137" s="3"/>
      <c r="E137" s="1"/>
      <c r="F137" s="3"/>
      <c r="G137" s="2"/>
      <c r="H137" s="2"/>
      <c r="I137" s="1"/>
      <c r="J137" s="1"/>
      <c r="K137" s="1"/>
      <c r="L137" s="2"/>
      <c r="M137" s="2"/>
      <c r="N137" s="2"/>
      <c r="O137" s="2"/>
      <c r="P137" s="2"/>
      <c r="Q137" s="2"/>
      <c r="R137" s="2"/>
      <c r="S137" s="2"/>
      <c r="T137" s="2"/>
      <c r="U137" s="2"/>
      <c r="V137" s="2"/>
      <c r="W137" s="2"/>
      <c r="X137" s="2"/>
      <c r="Y137" s="2"/>
      <c r="Z137" s="2"/>
      <c r="AA137" s="2"/>
      <c r="AB137" s="2"/>
    </row>
    <row r="138" spans="1:28" ht="14.25" customHeight="1">
      <c r="A138" s="2"/>
      <c r="B138" s="2"/>
      <c r="C138" s="2"/>
      <c r="D138" s="3"/>
      <c r="E138" s="1"/>
      <c r="F138" s="3"/>
      <c r="G138" s="2"/>
      <c r="H138" s="2"/>
      <c r="I138" s="1"/>
      <c r="J138" s="1"/>
      <c r="K138" s="1"/>
      <c r="L138" s="2"/>
      <c r="M138" s="2"/>
      <c r="N138" s="2"/>
      <c r="O138" s="2"/>
      <c r="P138" s="2"/>
      <c r="Q138" s="2"/>
      <c r="R138" s="2"/>
      <c r="S138" s="2"/>
      <c r="T138" s="2"/>
      <c r="U138" s="2"/>
      <c r="V138" s="2"/>
      <c r="W138" s="2"/>
      <c r="X138" s="2"/>
      <c r="Y138" s="2"/>
      <c r="Z138" s="2"/>
      <c r="AA138" s="2"/>
      <c r="AB138" s="2"/>
    </row>
    <row r="139" spans="1:28" ht="14.25" customHeight="1">
      <c r="A139" s="2"/>
      <c r="B139" s="2"/>
      <c r="C139" s="2"/>
      <c r="D139" s="3"/>
      <c r="E139" s="1"/>
      <c r="F139" s="3"/>
      <c r="G139" s="2"/>
      <c r="H139" s="2"/>
      <c r="I139" s="1"/>
      <c r="J139" s="1"/>
      <c r="K139" s="1"/>
      <c r="L139" s="2"/>
      <c r="M139" s="2"/>
      <c r="N139" s="2"/>
      <c r="O139" s="2"/>
      <c r="P139" s="2"/>
      <c r="Q139" s="2"/>
      <c r="R139" s="2"/>
      <c r="S139" s="2"/>
      <c r="T139" s="2"/>
      <c r="U139" s="2"/>
      <c r="V139" s="2"/>
      <c r="W139" s="2"/>
      <c r="X139" s="2"/>
      <c r="Y139" s="2"/>
      <c r="Z139" s="2"/>
      <c r="AA139" s="2"/>
      <c r="AB139" s="2"/>
    </row>
    <row r="140" spans="1:28" ht="14.25" customHeight="1">
      <c r="A140" s="2"/>
      <c r="B140" s="2"/>
      <c r="C140" s="2"/>
      <c r="D140" s="3"/>
      <c r="E140" s="1"/>
      <c r="F140" s="3"/>
      <c r="G140" s="2"/>
      <c r="H140" s="2"/>
      <c r="I140" s="1"/>
      <c r="J140" s="1"/>
      <c r="K140" s="1"/>
      <c r="L140" s="2"/>
      <c r="M140" s="2"/>
      <c r="N140" s="2"/>
      <c r="O140" s="2"/>
      <c r="P140" s="2"/>
      <c r="Q140" s="2"/>
      <c r="R140" s="2"/>
      <c r="S140" s="2"/>
      <c r="T140" s="2"/>
      <c r="U140" s="2"/>
      <c r="V140" s="2"/>
      <c r="W140" s="2"/>
      <c r="X140" s="2"/>
      <c r="Y140" s="2"/>
      <c r="Z140" s="2"/>
      <c r="AA140" s="2"/>
      <c r="AB140" s="2"/>
    </row>
    <row r="141" spans="1:28" ht="14.25" customHeight="1">
      <c r="A141" s="2"/>
      <c r="B141" s="2"/>
      <c r="C141" s="2"/>
      <c r="D141" s="3"/>
      <c r="E141" s="1"/>
      <c r="F141" s="3"/>
      <c r="G141" s="2"/>
      <c r="H141" s="2"/>
      <c r="I141" s="1"/>
      <c r="J141" s="1"/>
      <c r="K141" s="1"/>
      <c r="L141" s="2"/>
      <c r="M141" s="2"/>
      <c r="N141" s="2"/>
      <c r="O141" s="2"/>
      <c r="P141" s="2"/>
      <c r="Q141" s="2"/>
      <c r="R141" s="2"/>
      <c r="S141" s="2"/>
      <c r="T141" s="2"/>
      <c r="U141" s="2"/>
      <c r="V141" s="2"/>
      <c r="W141" s="2"/>
      <c r="X141" s="2"/>
      <c r="Y141" s="2"/>
      <c r="Z141" s="2"/>
      <c r="AA141" s="2"/>
      <c r="AB141" s="2"/>
    </row>
    <row r="142" spans="1:28" ht="14.25" customHeight="1">
      <c r="A142" s="2"/>
      <c r="B142" s="2"/>
      <c r="C142" s="2"/>
      <c r="D142" s="3"/>
      <c r="E142" s="1"/>
      <c r="F142" s="3"/>
      <c r="G142" s="2"/>
      <c r="H142" s="2"/>
      <c r="I142" s="1"/>
      <c r="J142" s="1"/>
      <c r="K142" s="1"/>
      <c r="L142" s="2"/>
      <c r="M142" s="2"/>
      <c r="N142" s="2"/>
      <c r="O142" s="2"/>
      <c r="P142" s="2"/>
      <c r="Q142" s="2"/>
      <c r="R142" s="2"/>
      <c r="S142" s="2"/>
      <c r="T142" s="2"/>
      <c r="U142" s="2"/>
      <c r="V142" s="2"/>
      <c r="W142" s="2"/>
      <c r="X142" s="2"/>
      <c r="Y142" s="2"/>
      <c r="Z142" s="2"/>
      <c r="AA142" s="2"/>
      <c r="AB142" s="2"/>
    </row>
    <row r="143" spans="1:28" ht="14.25" customHeight="1">
      <c r="A143" s="2"/>
      <c r="B143" s="2"/>
      <c r="C143" s="2"/>
      <c r="D143" s="3"/>
      <c r="E143" s="1"/>
      <c r="F143" s="3"/>
      <c r="G143" s="2"/>
      <c r="H143" s="2"/>
      <c r="I143" s="1"/>
      <c r="J143" s="1"/>
      <c r="K143" s="1"/>
      <c r="L143" s="2"/>
      <c r="M143" s="2"/>
      <c r="N143" s="2"/>
      <c r="O143" s="2"/>
      <c r="P143" s="2"/>
      <c r="Q143" s="2"/>
      <c r="R143" s="2"/>
      <c r="S143" s="2"/>
      <c r="T143" s="2"/>
      <c r="U143" s="2"/>
      <c r="V143" s="2"/>
      <c r="W143" s="2"/>
      <c r="X143" s="2"/>
      <c r="Y143" s="2"/>
      <c r="Z143" s="2"/>
      <c r="AA143" s="2"/>
      <c r="AB143" s="2"/>
    </row>
    <row r="144" spans="1:28" ht="14.25" customHeight="1">
      <c r="A144" s="2"/>
      <c r="B144" s="2"/>
      <c r="C144" s="2"/>
      <c r="D144" s="3"/>
      <c r="E144" s="1"/>
      <c r="F144" s="3"/>
      <c r="G144" s="2"/>
      <c r="H144" s="2"/>
      <c r="I144" s="1"/>
      <c r="J144" s="1"/>
      <c r="K144" s="1"/>
      <c r="L144" s="2"/>
      <c r="M144" s="2"/>
      <c r="N144" s="2"/>
      <c r="O144" s="2"/>
      <c r="P144" s="2"/>
      <c r="Q144" s="2"/>
      <c r="R144" s="2"/>
      <c r="S144" s="2"/>
      <c r="T144" s="2"/>
      <c r="U144" s="2"/>
      <c r="V144" s="2"/>
      <c r="W144" s="2"/>
      <c r="X144" s="2"/>
      <c r="Y144" s="2"/>
      <c r="Z144" s="2"/>
      <c r="AA144" s="2"/>
      <c r="AB144" s="2"/>
    </row>
    <row r="145" spans="1:28" ht="14.25" customHeight="1">
      <c r="A145" s="2"/>
      <c r="B145" s="2"/>
      <c r="C145" s="2"/>
      <c r="D145" s="3"/>
      <c r="E145" s="1"/>
      <c r="F145" s="3"/>
      <c r="G145" s="2"/>
      <c r="H145" s="2"/>
      <c r="I145" s="1"/>
      <c r="J145" s="1"/>
      <c r="K145" s="1"/>
      <c r="L145" s="2"/>
      <c r="M145" s="2"/>
      <c r="N145" s="2"/>
      <c r="O145" s="2"/>
      <c r="P145" s="2"/>
      <c r="Q145" s="2"/>
      <c r="R145" s="2"/>
      <c r="S145" s="2"/>
      <c r="T145" s="2"/>
      <c r="U145" s="2"/>
      <c r="V145" s="2"/>
      <c r="W145" s="2"/>
      <c r="X145" s="2"/>
      <c r="Y145" s="2"/>
      <c r="Z145" s="2"/>
      <c r="AA145" s="2"/>
      <c r="AB145" s="2"/>
    </row>
    <row r="146" spans="1:28" ht="14.25" customHeight="1">
      <c r="A146" s="2"/>
      <c r="B146" s="2"/>
      <c r="C146" s="2"/>
      <c r="D146" s="3"/>
      <c r="E146" s="1"/>
      <c r="F146" s="3"/>
      <c r="G146" s="2"/>
      <c r="H146" s="2"/>
      <c r="I146" s="1"/>
      <c r="J146" s="1"/>
      <c r="K146" s="1"/>
      <c r="L146" s="2"/>
      <c r="M146" s="2"/>
      <c r="N146" s="2"/>
      <c r="O146" s="2"/>
      <c r="P146" s="2"/>
      <c r="Q146" s="2"/>
      <c r="R146" s="2"/>
      <c r="S146" s="2"/>
      <c r="T146" s="2"/>
      <c r="U146" s="2"/>
      <c r="V146" s="2"/>
      <c r="W146" s="2"/>
      <c r="X146" s="2"/>
      <c r="Y146" s="2"/>
      <c r="Z146" s="2"/>
      <c r="AA146" s="2"/>
      <c r="AB146" s="2"/>
    </row>
    <row r="147" spans="1:28" ht="14.25" customHeight="1">
      <c r="A147" s="2"/>
      <c r="B147" s="2"/>
      <c r="C147" s="2"/>
      <c r="D147" s="3"/>
      <c r="E147" s="1"/>
      <c r="F147" s="3"/>
      <c r="G147" s="2"/>
      <c r="H147" s="2"/>
      <c r="I147" s="1"/>
      <c r="J147" s="1"/>
      <c r="K147" s="1"/>
      <c r="L147" s="2"/>
      <c r="M147" s="2"/>
      <c r="N147" s="2"/>
      <c r="O147" s="2"/>
      <c r="P147" s="2"/>
      <c r="Q147" s="2"/>
      <c r="R147" s="2"/>
      <c r="S147" s="2"/>
      <c r="T147" s="2"/>
      <c r="U147" s="2"/>
      <c r="V147" s="2"/>
      <c r="W147" s="2"/>
      <c r="X147" s="2"/>
      <c r="Y147" s="2"/>
      <c r="Z147" s="2"/>
      <c r="AA147" s="2"/>
      <c r="AB147" s="2"/>
    </row>
    <row r="148" spans="1:28" ht="14.25" customHeight="1">
      <c r="A148" s="2"/>
      <c r="B148" s="2"/>
      <c r="C148" s="2"/>
      <c r="D148" s="3"/>
      <c r="E148" s="1"/>
      <c r="F148" s="3"/>
      <c r="G148" s="2"/>
      <c r="H148" s="2"/>
      <c r="I148" s="1"/>
      <c r="J148" s="1"/>
      <c r="K148" s="1"/>
      <c r="L148" s="2"/>
      <c r="M148" s="2"/>
      <c r="N148" s="2"/>
      <c r="O148" s="2"/>
      <c r="P148" s="2"/>
      <c r="Q148" s="2"/>
      <c r="R148" s="2"/>
      <c r="S148" s="2"/>
      <c r="T148" s="2"/>
      <c r="U148" s="2"/>
      <c r="V148" s="2"/>
      <c r="W148" s="2"/>
      <c r="X148" s="2"/>
      <c r="Y148" s="2"/>
      <c r="Z148" s="2"/>
      <c r="AA148" s="2"/>
      <c r="AB148" s="2"/>
    </row>
    <row r="149" spans="1:28" ht="14.25" customHeight="1">
      <c r="A149" s="2"/>
      <c r="B149" s="2"/>
      <c r="C149" s="2"/>
      <c r="D149" s="3"/>
      <c r="E149" s="1"/>
      <c r="F149" s="3"/>
      <c r="G149" s="2"/>
      <c r="H149" s="2"/>
      <c r="I149" s="1"/>
      <c r="J149" s="1"/>
      <c r="K149" s="1"/>
      <c r="L149" s="2"/>
      <c r="M149" s="2"/>
      <c r="N149" s="2"/>
      <c r="O149" s="2"/>
      <c r="P149" s="2"/>
      <c r="Q149" s="2"/>
      <c r="R149" s="2"/>
      <c r="S149" s="2"/>
      <c r="T149" s="2"/>
      <c r="U149" s="2"/>
      <c r="V149" s="2"/>
      <c r="W149" s="2"/>
      <c r="X149" s="2"/>
      <c r="Y149" s="2"/>
      <c r="Z149" s="2"/>
      <c r="AA149" s="2"/>
      <c r="AB149" s="2"/>
    </row>
    <row r="150" spans="1:28" ht="14.25" customHeight="1">
      <c r="A150" s="2"/>
      <c r="B150" s="2"/>
      <c r="C150" s="2"/>
      <c r="D150" s="3"/>
      <c r="E150" s="1"/>
      <c r="F150" s="3"/>
      <c r="G150" s="2"/>
      <c r="H150" s="2"/>
      <c r="I150" s="1"/>
      <c r="J150" s="1"/>
      <c r="K150" s="1"/>
      <c r="L150" s="2"/>
      <c r="M150" s="2"/>
      <c r="N150" s="2"/>
      <c r="O150" s="2"/>
      <c r="P150" s="2"/>
      <c r="Q150" s="2"/>
      <c r="R150" s="2"/>
      <c r="S150" s="2"/>
      <c r="T150" s="2"/>
      <c r="U150" s="2"/>
      <c r="V150" s="2"/>
      <c r="W150" s="2"/>
      <c r="X150" s="2"/>
      <c r="Y150" s="2"/>
      <c r="Z150" s="2"/>
      <c r="AA150" s="2"/>
      <c r="AB150" s="2"/>
    </row>
    <row r="151" spans="1:28" ht="14.25" customHeight="1">
      <c r="A151" s="2"/>
      <c r="B151" s="2"/>
      <c r="C151" s="2"/>
      <c r="D151" s="3"/>
      <c r="E151" s="1"/>
      <c r="F151" s="3"/>
      <c r="G151" s="2"/>
      <c r="H151" s="2"/>
      <c r="I151" s="1"/>
      <c r="J151" s="1"/>
      <c r="K151" s="1"/>
      <c r="L151" s="2"/>
      <c r="M151" s="2"/>
      <c r="N151" s="2"/>
      <c r="O151" s="2"/>
      <c r="P151" s="2"/>
      <c r="Q151" s="2"/>
      <c r="R151" s="2"/>
      <c r="S151" s="2"/>
      <c r="T151" s="2"/>
      <c r="U151" s="2"/>
      <c r="V151" s="2"/>
      <c r="W151" s="2"/>
      <c r="X151" s="2"/>
      <c r="Y151" s="2"/>
      <c r="Z151" s="2"/>
      <c r="AA151" s="2"/>
      <c r="AB151" s="2"/>
    </row>
    <row r="152" spans="1:28" ht="14.25" customHeight="1">
      <c r="A152" s="2"/>
      <c r="B152" s="2"/>
      <c r="C152" s="2"/>
      <c r="D152" s="3"/>
      <c r="E152" s="1"/>
      <c r="F152" s="3"/>
      <c r="G152" s="2"/>
      <c r="H152" s="2"/>
      <c r="I152" s="1"/>
      <c r="J152" s="1"/>
      <c r="K152" s="1"/>
      <c r="L152" s="2"/>
      <c r="M152" s="2"/>
      <c r="N152" s="2"/>
      <c r="O152" s="2"/>
      <c r="P152" s="2"/>
      <c r="Q152" s="2"/>
      <c r="R152" s="2"/>
      <c r="S152" s="2"/>
      <c r="T152" s="2"/>
      <c r="U152" s="2"/>
      <c r="V152" s="2"/>
      <c r="W152" s="2"/>
      <c r="X152" s="2"/>
      <c r="Y152" s="2"/>
      <c r="Z152" s="2"/>
      <c r="AA152" s="2"/>
      <c r="AB152" s="2"/>
    </row>
    <row r="153" spans="1:28" ht="14.25" customHeight="1">
      <c r="A153" s="2"/>
      <c r="B153" s="2"/>
      <c r="C153" s="2"/>
      <c r="D153" s="3"/>
      <c r="E153" s="1"/>
      <c r="F153" s="3"/>
      <c r="G153" s="2"/>
      <c r="H153" s="2"/>
      <c r="I153" s="1"/>
      <c r="J153" s="1"/>
      <c r="K153" s="1"/>
      <c r="L153" s="2"/>
      <c r="M153" s="2"/>
      <c r="N153" s="2"/>
      <c r="O153" s="2"/>
      <c r="P153" s="2"/>
      <c r="Q153" s="2"/>
      <c r="R153" s="2"/>
      <c r="S153" s="2"/>
      <c r="T153" s="2"/>
      <c r="U153" s="2"/>
      <c r="V153" s="2"/>
      <c r="W153" s="2"/>
      <c r="X153" s="2"/>
      <c r="Y153" s="2"/>
      <c r="Z153" s="2"/>
      <c r="AA153" s="2"/>
      <c r="AB153" s="2"/>
    </row>
    <row r="154" spans="1:28" ht="14.25" customHeight="1">
      <c r="A154" s="2"/>
      <c r="B154" s="2"/>
      <c r="C154" s="2"/>
      <c r="D154" s="3"/>
      <c r="E154" s="1"/>
      <c r="F154" s="3"/>
      <c r="G154" s="2"/>
      <c r="H154" s="2"/>
      <c r="I154" s="1"/>
      <c r="J154" s="1"/>
      <c r="K154" s="1"/>
      <c r="L154" s="2"/>
      <c r="M154" s="2"/>
      <c r="N154" s="2"/>
      <c r="O154" s="2"/>
      <c r="P154" s="2"/>
      <c r="Q154" s="2"/>
      <c r="R154" s="2"/>
      <c r="S154" s="2"/>
      <c r="T154" s="2"/>
      <c r="U154" s="2"/>
      <c r="V154" s="2"/>
      <c r="W154" s="2"/>
      <c r="X154" s="2"/>
      <c r="Y154" s="2"/>
      <c r="Z154" s="2"/>
      <c r="AA154" s="2"/>
      <c r="AB154" s="2"/>
    </row>
    <row r="155" spans="1:28" ht="14.25" customHeight="1">
      <c r="A155" s="2"/>
      <c r="B155" s="2"/>
      <c r="C155" s="2"/>
      <c r="D155" s="3"/>
      <c r="E155" s="1"/>
      <c r="F155" s="3"/>
      <c r="G155" s="2"/>
      <c r="H155" s="2"/>
      <c r="I155" s="1"/>
      <c r="J155" s="1"/>
      <c r="K155" s="1"/>
      <c r="L155" s="2"/>
      <c r="M155" s="2"/>
      <c r="N155" s="2"/>
      <c r="O155" s="2"/>
      <c r="P155" s="2"/>
      <c r="Q155" s="2"/>
      <c r="R155" s="2"/>
      <c r="S155" s="2"/>
      <c r="T155" s="2"/>
      <c r="U155" s="2"/>
      <c r="V155" s="2"/>
      <c r="W155" s="2"/>
      <c r="X155" s="2"/>
      <c r="Y155" s="2"/>
      <c r="Z155" s="2"/>
      <c r="AA155" s="2"/>
      <c r="AB155" s="2"/>
    </row>
    <row r="156" spans="1:28" ht="14.25" customHeight="1">
      <c r="A156" s="2"/>
      <c r="B156" s="2"/>
      <c r="C156" s="2"/>
      <c r="D156" s="3"/>
      <c r="E156" s="1"/>
      <c r="F156" s="3"/>
      <c r="G156" s="2"/>
      <c r="H156" s="2"/>
      <c r="I156" s="1"/>
      <c r="J156" s="1"/>
      <c r="K156" s="1"/>
      <c r="L156" s="2"/>
      <c r="M156" s="2"/>
      <c r="N156" s="2"/>
      <c r="O156" s="2"/>
      <c r="P156" s="2"/>
      <c r="Q156" s="2"/>
      <c r="R156" s="2"/>
      <c r="S156" s="2"/>
      <c r="T156" s="2"/>
      <c r="U156" s="2"/>
      <c r="V156" s="2"/>
      <c r="W156" s="2"/>
      <c r="X156" s="2"/>
      <c r="Y156" s="2"/>
      <c r="Z156" s="2"/>
      <c r="AA156" s="2"/>
      <c r="AB156" s="2"/>
    </row>
    <row r="157" spans="1:28" ht="14.25" customHeight="1">
      <c r="A157" s="2"/>
      <c r="B157" s="2"/>
      <c r="C157" s="2"/>
      <c r="D157" s="3"/>
      <c r="E157" s="1"/>
      <c r="F157" s="3"/>
      <c r="G157" s="2"/>
      <c r="H157" s="2"/>
      <c r="I157" s="1"/>
      <c r="J157" s="1"/>
      <c r="K157" s="1"/>
      <c r="L157" s="2"/>
      <c r="M157" s="2"/>
      <c r="N157" s="2"/>
      <c r="O157" s="2"/>
      <c r="P157" s="2"/>
      <c r="Q157" s="2"/>
      <c r="R157" s="2"/>
      <c r="S157" s="2"/>
      <c r="T157" s="2"/>
      <c r="U157" s="2"/>
      <c r="V157" s="2"/>
      <c r="W157" s="2"/>
      <c r="X157" s="2"/>
      <c r="Y157" s="2"/>
      <c r="Z157" s="2"/>
      <c r="AA157" s="2"/>
      <c r="AB157" s="2"/>
    </row>
    <row r="158" spans="1:28" ht="14.25" customHeight="1">
      <c r="A158" s="2"/>
      <c r="B158" s="2"/>
      <c r="C158" s="2"/>
      <c r="D158" s="3"/>
      <c r="E158" s="1"/>
      <c r="F158" s="3"/>
      <c r="G158" s="2"/>
      <c r="H158" s="2"/>
      <c r="I158" s="1"/>
      <c r="J158" s="1"/>
      <c r="K158" s="1"/>
      <c r="L158" s="2"/>
      <c r="M158" s="2"/>
      <c r="N158" s="2"/>
      <c r="O158" s="2"/>
      <c r="P158" s="2"/>
      <c r="Q158" s="2"/>
      <c r="R158" s="2"/>
      <c r="S158" s="2"/>
      <c r="T158" s="2"/>
      <c r="U158" s="2"/>
      <c r="V158" s="2"/>
      <c r="W158" s="2"/>
      <c r="X158" s="2"/>
      <c r="Y158" s="2"/>
      <c r="Z158" s="2"/>
      <c r="AA158" s="2"/>
      <c r="AB158" s="2"/>
    </row>
    <row r="159" spans="1:28" ht="14.25" customHeight="1">
      <c r="A159" s="2"/>
      <c r="B159" s="2"/>
      <c r="C159" s="2"/>
      <c r="D159" s="3"/>
      <c r="E159" s="1"/>
      <c r="F159" s="3"/>
      <c r="G159" s="2"/>
      <c r="H159" s="2"/>
      <c r="I159" s="1"/>
      <c r="J159" s="1"/>
      <c r="K159" s="1"/>
      <c r="L159" s="2"/>
      <c r="M159" s="2"/>
      <c r="N159" s="2"/>
      <c r="O159" s="2"/>
      <c r="P159" s="2"/>
      <c r="Q159" s="2"/>
      <c r="R159" s="2"/>
      <c r="S159" s="2"/>
      <c r="T159" s="2"/>
      <c r="U159" s="2"/>
      <c r="V159" s="2"/>
      <c r="W159" s="2"/>
      <c r="X159" s="2"/>
      <c r="Y159" s="2"/>
      <c r="Z159" s="2"/>
      <c r="AA159" s="2"/>
      <c r="AB159" s="2"/>
    </row>
    <row r="160" spans="1:28" ht="14.25" customHeight="1">
      <c r="A160" s="2"/>
      <c r="B160" s="2"/>
      <c r="C160" s="2"/>
      <c r="D160" s="3"/>
      <c r="E160" s="1"/>
      <c r="F160" s="3"/>
      <c r="G160" s="2"/>
      <c r="H160" s="2"/>
      <c r="I160" s="1"/>
      <c r="J160" s="1"/>
      <c r="K160" s="1"/>
      <c r="L160" s="2"/>
      <c r="M160" s="2"/>
      <c r="N160" s="2"/>
      <c r="O160" s="2"/>
      <c r="P160" s="2"/>
      <c r="Q160" s="2"/>
      <c r="R160" s="2"/>
      <c r="S160" s="2"/>
      <c r="T160" s="2"/>
      <c r="U160" s="2"/>
      <c r="V160" s="2"/>
      <c r="W160" s="2"/>
      <c r="X160" s="2"/>
      <c r="Y160" s="2"/>
      <c r="Z160" s="2"/>
      <c r="AA160" s="2"/>
      <c r="AB160" s="2"/>
    </row>
    <row r="161" spans="1:28" ht="14.25" customHeight="1">
      <c r="A161" s="2"/>
      <c r="B161" s="2"/>
      <c r="C161" s="2"/>
      <c r="D161" s="3"/>
      <c r="E161" s="1"/>
      <c r="F161" s="3"/>
      <c r="G161" s="2"/>
      <c r="H161" s="2"/>
      <c r="I161" s="1"/>
      <c r="J161" s="1"/>
      <c r="K161" s="1"/>
      <c r="L161" s="2"/>
      <c r="M161" s="2"/>
      <c r="N161" s="2"/>
      <c r="O161" s="2"/>
      <c r="P161" s="2"/>
      <c r="Q161" s="2"/>
      <c r="R161" s="2"/>
      <c r="S161" s="2"/>
      <c r="T161" s="2"/>
      <c r="U161" s="2"/>
      <c r="V161" s="2"/>
      <c r="W161" s="2"/>
      <c r="X161" s="2"/>
      <c r="Y161" s="2"/>
      <c r="Z161" s="2"/>
      <c r="AA161" s="2"/>
      <c r="AB161" s="2"/>
    </row>
    <row r="162" spans="1:28" ht="14.25" customHeight="1">
      <c r="A162" s="2"/>
      <c r="B162" s="2"/>
      <c r="C162" s="2"/>
      <c r="D162" s="3"/>
      <c r="E162" s="1"/>
      <c r="F162" s="3"/>
      <c r="G162" s="2"/>
      <c r="H162" s="2"/>
      <c r="I162" s="1"/>
      <c r="J162" s="1"/>
      <c r="K162" s="1"/>
      <c r="L162" s="2"/>
      <c r="M162" s="2"/>
      <c r="N162" s="2"/>
      <c r="O162" s="2"/>
      <c r="P162" s="2"/>
      <c r="Q162" s="2"/>
      <c r="R162" s="2"/>
      <c r="S162" s="2"/>
      <c r="T162" s="2"/>
      <c r="U162" s="2"/>
      <c r="V162" s="2"/>
      <c r="W162" s="2"/>
      <c r="X162" s="2"/>
      <c r="Y162" s="2"/>
      <c r="Z162" s="2"/>
      <c r="AA162" s="2"/>
      <c r="AB162" s="2"/>
    </row>
    <row r="163" spans="1:28" ht="14.25" customHeight="1">
      <c r="A163" s="2"/>
      <c r="B163" s="2"/>
      <c r="C163" s="2"/>
      <c r="D163" s="3"/>
      <c r="E163" s="1"/>
      <c r="F163" s="3"/>
      <c r="G163" s="2"/>
      <c r="H163" s="2"/>
      <c r="I163" s="1"/>
      <c r="J163" s="1"/>
      <c r="K163" s="1"/>
      <c r="L163" s="2"/>
      <c r="M163" s="2"/>
      <c r="N163" s="2"/>
      <c r="O163" s="2"/>
      <c r="P163" s="2"/>
      <c r="Q163" s="2"/>
      <c r="R163" s="2"/>
      <c r="S163" s="2"/>
      <c r="T163" s="2"/>
      <c r="U163" s="2"/>
      <c r="V163" s="2"/>
      <c r="W163" s="2"/>
      <c r="X163" s="2"/>
      <c r="Y163" s="2"/>
      <c r="Z163" s="2"/>
      <c r="AA163" s="2"/>
      <c r="AB163" s="2"/>
    </row>
    <row r="164" spans="1:28" ht="14.25" customHeight="1">
      <c r="A164" s="2"/>
      <c r="B164" s="2"/>
      <c r="C164" s="2"/>
      <c r="D164" s="3"/>
      <c r="E164" s="1"/>
      <c r="F164" s="3"/>
      <c r="G164" s="2"/>
      <c r="H164" s="2"/>
      <c r="I164" s="1"/>
      <c r="J164" s="1"/>
      <c r="K164" s="1"/>
      <c r="L164" s="2"/>
      <c r="M164" s="2"/>
      <c r="N164" s="2"/>
      <c r="O164" s="2"/>
      <c r="P164" s="2"/>
      <c r="Q164" s="2"/>
      <c r="R164" s="2"/>
      <c r="S164" s="2"/>
      <c r="T164" s="2"/>
      <c r="U164" s="2"/>
      <c r="V164" s="2"/>
      <c r="W164" s="2"/>
      <c r="X164" s="2"/>
      <c r="Y164" s="2"/>
      <c r="Z164" s="2"/>
      <c r="AA164" s="2"/>
      <c r="AB164" s="2"/>
    </row>
    <row r="165" spans="1:28" ht="14.25" customHeight="1">
      <c r="A165" s="2"/>
      <c r="B165" s="2"/>
      <c r="C165" s="2"/>
      <c r="D165" s="3"/>
      <c r="E165" s="1"/>
      <c r="F165" s="3"/>
      <c r="G165" s="2"/>
      <c r="H165" s="2"/>
      <c r="I165" s="1"/>
      <c r="J165" s="1"/>
      <c r="K165" s="1"/>
      <c r="L165" s="2"/>
      <c r="M165" s="2"/>
      <c r="N165" s="2"/>
      <c r="O165" s="2"/>
      <c r="P165" s="2"/>
      <c r="Q165" s="2"/>
      <c r="R165" s="2"/>
      <c r="S165" s="2"/>
      <c r="T165" s="2"/>
      <c r="U165" s="2"/>
      <c r="V165" s="2"/>
      <c r="W165" s="2"/>
      <c r="X165" s="2"/>
      <c r="Y165" s="2"/>
      <c r="Z165" s="2"/>
      <c r="AA165" s="2"/>
      <c r="AB165" s="2"/>
    </row>
    <row r="166" spans="1:28" ht="14.25" customHeight="1">
      <c r="A166" s="2"/>
      <c r="B166" s="2"/>
      <c r="C166" s="2"/>
      <c r="D166" s="3"/>
      <c r="E166" s="1"/>
      <c r="F166" s="3"/>
      <c r="G166" s="2"/>
      <c r="H166" s="2"/>
      <c r="I166" s="1"/>
      <c r="J166" s="1"/>
      <c r="K166" s="1"/>
      <c r="L166" s="2"/>
      <c r="M166" s="2"/>
      <c r="N166" s="2"/>
      <c r="O166" s="2"/>
      <c r="P166" s="2"/>
      <c r="Q166" s="2"/>
      <c r="R166" s="2"/>
      <c r="S166" s="2"/>
      <c r="T166" s="2"/>
      <c r="U166" s="2"/>
      <c r="V166" s="2"/>
      <c r="W166" s="2"/>
      <c r="X166" s="2"/>
      <c r="Y166" s="2"/>
      <c r="Z166" s="2"/>
      <c r="AA166" s="2"/>
      <c r="AB166" s="2"/>
    </row>
    <row r="167" spans="1:28" ht="14.25" customHeight="1">
      <c r="A167" s="2"/>
      <c r="B167" s="2"/>
      <c r="C167" s="2"/>
      <c r="D167" s="3"/>
      <c r="E167" s="1"/>
      <c r="F167" s="3"/>
      <c r="G167" s="2"/>
      <c r="H167" s="2"/>
      <c r="I167" s="1"/>
      <c r="J167" s="1"/>
      <c r="K167" s="1"/>
      <c r="L167" s="2"/>
      <c r="M167" s="2"/>
      <c r="N167" s="2"/>
      <c r="O167" s="2"/>
      <c r="P167" s="2"/>
      <c r="Q167" s="2"/>
      <c r="R167" s="2"/>
      <c r="S167" s="2"/>
      <c r="T167" s="2"/>
      <c r="U167" s="2"/>
      <c r="V167" s="2"/>
      <c r="W167" s="2"/>
      <c r="X167" s="2"/>
      <c r="Y167" s="2"/>
      <c r="Z167" s="2"/>
      <c r="AA167" s="2"/>
      <c r="AB167" s="2"/>
    </row>
    <row r="168" spans="1:28" ht="14.25" customHeight="1">
      <c r="A168" s="2"/>
      <c r="B168" s="2"/>
      <c r="C168" s="2"/>
      <c r="D168" s="3"/>
      <c r="E168" s="1"/>
      <c r="F168" s="3"/>
      <c r="G168" s="2"/>
      <c r="H168" s="2"/>
      <c r="I168" s="1"/>
      <c r="J168" s="1"/>
      <c r="K168" s="1"/>
      <c r="L168" s="2"/>
      <c r="M168" s="2"/>
      <c r="N168" s="2"/>
      <c r="O168" s="2"/>
      <c r="P168" s="2"/>
      <c r="Q168" s="2"/>
      <c r="R168" s="2"/>
      <c r="S168" s="2"/>
      <c r="T168" s="2"/>
      <c r="U168" s="2"/>
      <c r="V168" s="2"/>
      <c r="W168" s="2"/>
      <c r="X168" s="2"/>
      <c r="Y168" s="2"/>
      <c r="Z168" s="2"/>
      <c r="AA168" s="2"/>
      <c r="AB168" s="2"/>
    </row>
    <row r="169" spans="1:28" ht="14.25" customHeight="1">
      <c r="A169" s="2"/>
      <c r="B169" s="2"/>
      <c r="C169" s="2"/>
      <c r="D169" s="3"/>
      <c r="E169" s="1"/>
      <c r="F169" s="3"/>
      <c r="G169" s="2"/>
      <c r="H169" s="2"/>
      <c r="I169" s="1"/>
      <c r="J169" s="1"/>
      <c r="K169" s="1"/>
      <c r="L169" s="2"/>
      <c r="M169" s="2"/>
      <c r="N169" s="2"/>
      <c r="O169" s="2"/>
      <c r="P169" s="2"/>
      <c r="Q169" s="2"/>
      <c r="R169" s="2"/>
      <c r="S169" s="2"/>
      <c r="T169" s="2"/>
      <c r="U169" s="2"/>
      <c r="V169" s="2"/>
      <c r="W169" s="2"/>
      <c r="X169" s="2"/>
      <c r="Y169" s="2"/>
      <c r="Z169" s="2"/>
      <c r="AA169" s="2"/>
      <c r="AB169" s="2"/>
    </row>
    <row r="170" spans="1:28" ht="14.25" customHeight="1">
      <c r="A170" s="2"/>
      <c r="B170" s="2"/>
      <c r="C170" s="2"/>
      <c r="D170" s="3"/>
      <c r="E170" s="1"/>
      <c r="F170" s="3"/>
      <c r="G170" s="2"/>
      <c r="H170" s="2"/>
      <c r="I170" s="1"/>
      <c r="J170" s="1"/>
      <c r="K170" s="1"/>
      <c r="L170" s="2"/>
      <c r="M170" s="2"/>
      <c r="N170" s="2"/>
      <c r="O170" s="2"/>
      <c r="P170" s="2"/>
      <c r="Q170" s="2"/>
      <c r="R170" s="2"/>
      <c r="S170" s="2"/>
      <c r="T170" s="2"/>
      <c r="U170" s="2"/>
      <c r="V170" s="2"/>
      <c r="W170" s="2"/>
      <c r="X170" s="2"/>
      <c r="Y170" s="2"/>
      <c r="Z170" s="2"/>
      <c r="AA170" s="2"/>
      <c r="AB170" s="2"/>
    </row>
    <row r="171" spans="1:28" ht="14.25" customHeight="1">
      <c r="A171" s="2"/>
      <c r="B171" s="2"/>
      <c r="C171" s="2"/>
      <c r="D171" s="3"/>
      <c r="E171" s="1"/>
      <c r="F171" s="3"/>
      <c r="G171" s="2"/>
      <c r="H171" s="2"/>
      <c r="I171" s="1"/>
      <c r="J171" s="1"/>
      <c r="K171" s="1"/>
      <c r="L171" s="2"/>
      <c r="M171" s="2"/>
      <c r="N171" s="2"/>
      <c r="O171" s="2"/>
      <c r="P171" s="2"/>
      <c r="Q171" s="2"/>
      <c r="R171" s="2"/>
      <c r="S171" s="2"/>
      <c r="T171" s="2"/>
      <c r="U171" s="2"/>
      <c r="V171" s="2"/>
      <c r="W171" s="2"/>
      <c r="X171" s="2"/>
      <c r="Y171" s="2"/>
      <c r="Z171" s="2"/>
      <c r="AA171" s="2"/>
      <c r="AB171" s="2"/>
    </row>
    <row r="172" spans="1:28" ht="14.25" customHeight="1">
      <c r="A172" s="2"/>
      <c r="B172" s="2"/>
      <c r="C172" s="2"/>
      <c r="D172" s="3"/>
      <c r="E172" s="1"/>
      <c r="F172" s="3"/>
      <c r="G172" s="2"/>
      <c r="H172" s="2"/>
      <c r="I172" s="1"/>
      <c r="J172" s="1"/>
      <c r="K172" s="1"/>
      <c r="L172" s="2"/>
      <c r="M172" s="2"/>
      <c r="N172" s="2"/>
      <c r="O172" s="2"/>
      <c r="P172" s="2"/>
      <c r="Q172" s="2"/>
      <c r="R172" s="2"/>
      <c r="S172" s="2"/>
      <c r="T172" s="2"/>
      <c r="U172" s="2"/>
      <c r="V172" s="2"/>
      <c r="W172" s="2"/>
      <c r="X172" s="2"/>
      <c r="Y172" s="2"/>
      <c r="Z172" s="2"/>
      <c r="AA172" s="2"/>
      <c r="AB172" s="2"/>
    </row>
    <row r="173" spans="1:28" ht="14.25" customHeight="1">
      <c r="A173" s="2"/>
      <c r="B173" s="2"/>
      <c r="C173" s="2"/>
      <c r="D173" s="3"/>
      <c r="E173" s="1"/>
      <c r="F173" s="3"/>
      <c r="G173" s="2"/>
      <c r="H173" s="2"/>
      <c r="I173" s="1"/>
      <c r="J173" s="1"/>
      <c r="K173" s="1"/>
      <c r="L173" s="2"/>
      <c r="M173" s="2"/>
      <c r="N173" s="2"/>
      <c r="O173" s="2"/>
      <c r="P173" s="2"/>
      <c r="Q173" s="2"/>
      <c r="R173" s="2"/>
      <c r="S173" s="2"/>
      <c r="T173" s="2"/>
      <c r="U173" s="2"/>
      <c r="V173" s="2"/>
      <c r="W173" s="2"/>
      <c r="X173" s="2"/>
      <c r="Y173" s="2"/>
      <c r="Z173" s="2"/>
      <c r="AA173" s="2"/>
      <c r="AB173" s="2"/>
    </row>
    <row r="174" spans="1:28" ht="14.25" customHeight="1">
      <c r="A174" s="2"/>
      <c r="B174" s="2"/>
      <c r="C174" s="2"/>
      <c r="D174" s="3"/>
      <c r="E174" s="1"/>
      <c r="F174" s="3"/>
      <c r="G174" s="2"/>
      <c r="H174" s="2"/>
      <c r="I174" s="1"/>
      <c r="J174" s="1"/>
      <c r="K174" s="1"/>
      <c r="L174" s="2"/>
      <c r="M174" s="2"/>
      <c r="N174" s="2"/>
      <c r="O174" s="2"/>
      <c r="P174" s="2"/>
      <c r="Q174" s="2"/>
      <c r="R174" s="2"/>
      <c r="S174" s="2"/>
      <c r="T174" s="2"/>
      <c r="U174" s="2"/>
      <c r="V174" s="2"/>
      <c r="W174" s="2"/>
      <c r="X174" s="2"/>
      <c r="Y174" s="2"/>
      <c r="Z174" s="2"/>
      <c r="AA174" s="2"/>
      <c r="AB174" s="2"/>
    </row>
    <row r="175" spans="1:28" ht="14.25" customHeight="1">
      <c r="A175" s="2"/>
      <c r="B175" s="2"/>
      <c r="C175" s="2"/>
      <c r="D175" s="3"/>
      <c r="E175" s="1"/>
      <c r="F175" s="3"/>
      <c r="G175" s="2"/>
      <c r="H175" s="2"/>
      <c r="I175" s="1"/>
      <c r="J175" s="1"/>
      <c r="K175" s="1"/>
      <c r="L175" s="2"/>
      <c r="M175" s="2"/>
      <c r="N175" s="2"/>
      <c r="O175" s="2"/>
      <c r="P175" s="2"/>
      <c r="Q175" s="2"/>
      <c r="R175" s="2"/>
      <c r="S175" s="2"/>
      <c r="T175" s="2"/>
      <c r="U175" s="2"/>
      <c r="V175" s="2"/>
      <c r="W175" s="2"/>
      <c r="X175" s="2"/>
      <c r="Y175" s="2"/>
      <c r="Z175" s="2"/>
      <c r="AA175" s="2"/>
      <c r="AB175" s="2"/>
    </row>
    <row r="176" spans="1:28" ht="14.25" customHeight="1">
      <c r="A176" s="2"/>
      <c r="B176" s="2"/>
      <c r="C176" s="2"/>
      <c r="D176" s="3"/>
      <c r="E176" s="1"/>
      <c r="F176" s="3"/>
      <c r="G176" s="2"/>
      <c r="H176" s="2"/>
      <c r="I176" s="1"/>
      <c r="J176" s="1"/>
      <c r="K176" s="1"/>
      <c r="L176" s="2"/>
      <c r="M176" s="2"/>
      <c r="N176" s="2"/>
      <c r="O176" s="2"/>
      <c r="P176" s="2"/>
      <c r="Q176" s="2"/>
      <c r="R176" s="2"/>
      <c r="S176" s="2"/>
      <c r="T176" s="2"/>
      <c r="U176" s="2"/>
      <c r="V176" s="2"/>
      <c r="W176" s="2"/>
      <c r="X176" s="2"/>
      <c r="Y176" s="2"/>
      <c r="Z176" s="2"/>
      <c r="AA176" s="2"/>
      <c r="AB176" s="2"/>
    </row>
    <row r="177" spans="1:28" ht="14.25" customHeight="1">
      <c r="A177" s="2"/>
      <c r="B177" s="2"/>
      <c r="C177" s="2"/>
      <c r="D177" s="3"/>
      <c r="E177" s="1"/>
      <c r="F177" s="3"/>
      <c r="G177" s="2"/>
      <c r="H177" s="2"/>
      <c r="I177" s="1"/>
      <c r="J177" s="1"/>
      <c r="K177" s="1"/>
      <c r="L177" s="2"/>
      <c r="M177" s="2"/>
      <c r="N177" s="2"/>
      <c r="O177" s="2"/>
      <c r="P177" s="2"/>
      <c r="Q177" s="2"/>
      <c r="R177" s="2"/>
      <c r="S177" s="2"/>
      <c r="T177" s="2"/>
      <c r="U177" s="2"/>
      <c r="V177" s="2"/>
      <c r="W177" s="2"/>
      <c r="X177" s="2"/>
      <c r="Y177" s="2"/>
      <c r="Z177" s="2"/>
      <c r="AA177" s="2"/>
      <c r="AB177" s="2"/>
    </row>
    <row r="178" spans="1:28" ht="14.25" customHeight="1">
      <c r="A178" s="2"/>
      <c r="B178" s="2"/>
      <c r="C178" s="2"/>
      <c r="D178" s="3"/>
      <c r="E178" s="1"/>
      <c r="F178" s="3"/>
      <c r="G178" s="2"/>
      <c r="H178" s="2"/>
      <c r="I178" s="1"/>
      <c r="J178" s="1"/>
      <c r="K178" s="1"/>
      <c r="L178" s="2"/>
      <c r="M178" s="2"/>
      <c r="N178" s="2"/>
      <c r="O178" s="2"/>
      <c r="P178" s="2"/>
      <c r="Q178" s="2"/>
      <c r="R178" s="2"/>
      <c r="S178" s="2"/>
      <c r="T178" s="2"/>
      <c r="U178" s="2"/>
      <c r="V178" s="2"/>
      <c r="W178" s="2"/>
      <c r="X178" s="2"/>
      <c r="Y178" s="2"/>
      <c r="Z178" s="2"/>
      <c r="AA178" s="2"/>
      <c r="AB178" s="2"/>
    </row>
    <row r="179" spans="1:28" ht="14.25" customHeight="1">
      <c r="A179" s="2"/>
      <c r="B179" s="2"/>
      <c r="C179" s="2"/>
      <c r="D179" s="3"/>
      <c r="E179" s="1"/>
      <c r="F179" s="3"/>
      <c r="G179" s="2"/>
      <c r="H179" s="2"/>
      <c r="I179" s="1"/>
      <c r="J179" s="1"/>
      <c r="K179" s="1"/>
      <c r="L179" s="2"/>
      <c r="M179" s="2"/>
      <c r="N179" s="2"/>
      <c r="O179" s="2"/>
      <c r="P179" s="2"/>
      <c r="Q179" s="2"/>
      <c r="R179" s="2"/>
      <c r="S179" s="2"/>
      <c r="T179" s="2"/>
      <c r="U179" s="2"/>
      <c r="V179" s="2"/>
      <c r="W179" s="2"/>
      <c r="X179" s="2"/>
      <c r="Y179" s="2"/>
      <c r="Z179" s="2"/>
      <c r="AA179" s="2"/>
      <c r="AB179" s="2"/>
    </row>
    <row r="180" spans="1:28" ht="14.25" customHeight="1">
      <c r="A180" s="2"/>
      <c r="B180" s="2"/>
      <c r="C180" s="2"/>
      <c r="D180" s="3"/>
      <c r="E180" s="1"/>
      <c r="F180" s="3"/>
      <c r="G180" s="2"/>
      <c r="H180" s="2"/>
      <c r="I180" s="1"/>
      <c r="J180" s="1"/>
      <c r="K180" s="1"/>
      <c r="L180" s="2"/>
      <c r="M180" s="2"/>
      <c r="N180" s="2"/>
      <c r="O180" s="2"/>
      <c r="P180" s="2"/>
      <c r="Q180" s="2"/>
      <c r="R180" s="2"/>
      <c r="S180" s="2"/>
      <c r="T180" s="2"/>
      <c r="U180" s="2"/>
      <c r="V180" s="2"/>
      <c r="W180" s="2"/>
      <c r="X180" s="2"/>
      <c r="Y180" s="2"/>
      <c r="Z180" s="2"/>
      <c r="AA180" s="2"/>
      <c r="AB180" s="2"/>
    </row>
    <row r="181" spans="1:28" ht="14.25" customHeight="1">
      <c r="A181" s="2"/>
      <c r="B181" s="2"/>
      <c r="C181" s="2"/>
      <c r="D181" s="3"/>
      <c r="E181" s="1"/>
      <c r="F181" s="3"/>
      <c r="G181" s="2"/>
      <c r="H181" s="2"/>
      <c r="I181" s="1"/>
      <c r="J181" s="1"/>
      <c r="K181" s="1"/>
      <c r="L181" s="2"/>
      <c r="M181" s="2"/>
      <c r="N181" s="2"/>
      <c r="O181" s="2"/>
      <c r="P181" s="2"/>
      <c r="Q181" s="2"/>
      <c r="R181" s="2"/>
      <c r="S181" s="2"/>
      <c r="T181" s="2"/>
      <c r="U181" s="2"/>
      <c r="V181" s="2"/>
      <c r="W181" s="2"/>
      <c r="X181" s="2"/>
      <c r="Y181" s="2"/>
      <c r="Z181" s="2"/>
      <c r="AA181" s="2"/>
      <c r="AB181" s="2"/>
    </row>
    <row r="182" spans="1:28" ht="14.25" customHeight="1">
      <c r="A182" s="2"/>
      <c r="B182" s="2"/>
      <c r="C182" s="2"/>
      <c r="D182" s="3"/>
      <c r="E182" s="1"/>
      <c r="F182" s="3"/>
      <c r="G182" s="2"/>
      <c r="H182" s="2"/>
      <c r="I182" s="1"/>
      <c r="J182" s="1"/>
      <c r="K182" s="1"/>
      <c r="L182" s="2"/>
      <c r="M182" s="2"/>
      <c r="N182" s="2"/>
      <c r="O182" s="2"/>
      <c r="P182" s="2"/>
      <c r="Q182" s="2"/>
      <c r="R182" s="2"/>
      <c r="S182" s="2"/>
      <c r="T182" s="2"/>
      <c r="U182" s="2"/>
      <c r="V182" s="2"/>
      <c r="W182" s="2"/>
      <c r="X182" s="2"/>
      <c r="Y182" s="2"/>
      <c r="Z182" s="2"/>
      <c r="AA182" s="2"/>
      <c r="AB182" s="2"/>
    </row>
    <row r="183" spans="1:28" ht="14.25" customHeight="1">
      <c r="A183" s="2"/>
      <c r="B183" s="2"/>
      <c r="C183" s="2"/>
      <c r="D183" s="3"/>
      <c r="E183" s="1"/>
      <c r="F183" s="3"/>
      <c r="G183" s="2"/>
      <c r="H183" s="2"/>
      <c r="I183" s="1"/>
      <c r="J183" s="1"/>
      <c r="K183" s="1"/>
      <c r="L183" s="2"/>
      <c r="M183" s="2"/>
      <c r="N183" s="2"/>
      <c r="O183" s="2"/>
      <c r="P183" s="2"/>
      <c r="Q183" s="2"/>
      <c r="R183" s="2"/>
      <c r="S183" s="2"/>
      <c r="T183" s="2"/>
      <c r="U183" s="2"/>
      <c r="V183" s="2"/>
      <c r="W183" s="2"/>
      <c r="X183" s="2"/>
      <c r="Y183" s="2"/>
      <c r="Z183" s="2"/>
      <c r="AA183" s="2"/>
      <c r="AB183" s="2"/>
    </row>
    <row r="184" spans="1:28" ht="14.25" customHeight="1">
      <c r="A184" s="2"/>
      <c r="B184" s="2"/>
      <c r="C184" s="2"/>
      <c r="D184" s="3"/>
      <c r="E184" s="1"/>
      <c r="F184" s="3"/>
      <c r="G184" s="2"/>
      <c r="H184" s="2"/>
      <c r="I184" s="1"/>
      <c r="J184" s="1"/>
      <c r="K184" s="1"/>
      <c r="L184" s="2"/>
      <c r="M184" s="2"/>
      <c r="N184" s="2"/>
      <c r="O184" s="2"/>
      <c r="P184" s="2"/>
      <c r="Q184" s="2"/>
      <c r="R184" s="2"/>
      <c r="S184" s="2"/>
      <c r="T184" s="2"/>
      <c r="U184" s="2"/>
      <c r="V184" s="2"/>
      <c r="W184" s="2"/>
      <c r="X184" s="2"/>
      <c r="Y184" s="2"/>
      <c r="Z184" s="2"/>
      <c r="AA184" s="2"/>
      <c r="AB184" s="2"/>
    </row>
    <row r="185" spans="1:28" ht="14.25" customHeight="1">
      <c r="A185" s="2"/>
      <c r="B185" s="2"/>
      <c r="C185" s="2"/>
      <c r="D185" s="3"/>
      <c r="E185" s="1"/>
      <c r="F185" s="3"/>
      <c r="G185" s="2"/>
      <c r="H185" s="2"/>
      <c r="I185" s="1"/>
      <c r="J185" s="1"/>
      <c r="K185" s="1"/>
      <c r="L185" s="2"/>
      <c r="M185" s="2"/>
      <c r="N185" s="2"/>
      <c r="O185" s="2"/>
      <c r="P185" s="2"/>
      <c r="Q185" s="2"/>
      <c r="R185" s="2"/>
      <c r="S185" s="2"/>
      <c r="T185" s="2"/>
      <c r="U185" s="2"/>
      <c r="V185" s="2"/>
      <c r="W185" s="2"/>
      <c r="X185" s="2"/>
      <c r="Y185" s="2"/>
      <c r="Z185" s="2"/>
      <c r="AA185" s="2"/>
      <c r="AB185" s="2"/>
    </row>
    <row r="186" spans="1:28" ht="14.25" customHeight="1">
      <c r="A186" s="2"/>
      <c r="B186" s="2"/>
      <c r="C186" s="2"/>
      <c r="D186" s="3"/>
      <c r="E186" s="1"/>
      <c r="F186" s="3"/>
      <c r="G186" s="2"/>
      <c r="H186" s="2"/>
      <c r="I186" s="1"/>
      <c r="J186" s="1"/>
      <c r="K186" s="1"/>
      <c r="L186" s="2"/>
      <c r="M186" s="2"/>
      <c r="N186" s="2"/>
      <c r="O186" s="2"/>
      <c r="P186" s="2"/>
      <c r="Q186" s="2"/>
      <c r="R186" s="2"/>
      <c r="S186" s="2"/>
      <c r="T186" s="2"/>
      <c r="U186" s="2"/>
      <c r="V186" s="2"/>
      <c r="W186" s="2"/>
      <c r="X186" s="2"/>
      <c r="Y186" s="2"/>
      <c r="Z186" s="2"/>
      <c r="AA186" s="2"/>
      <c r="AB186" s="2"/>
    </row>
    <row r="187" spans="1:28" ht="14.25" customHeight="1">
      <c r="A187" s="2"/>
      <c r="B187" s="2"/>
      <c r="C187" s="2"/>
      <c r="D187" s="3"/>
      <c r="E187" s="1"/>
      <c r="F187" s="3"/>
      <c r="G187" s="2"/>
      <c r="H187" s="2"/>
      <c r="I187" s="1"/>
      <c r="J187" s="1"/>
      <c r="K187" s="1"/>
      <c r="L187" s="2"/>
      <c r="M187" s="2"/>
      <c r="N187" s="2"/>
      <c r="O187" s="2"/>
      <c r="P187" s="2"/>
      <c r="Q187" s="2"/>
      <c r="R187" s="2"/>
      <c r="S187" s="2"/>
      <c r="T187" s="2"/>
      <c r="U187" s="2"/>
      <c r="V187" s="2"/>
      <c r="W187" s="2"/>
      <c r="X187" s="2"/>
      <c r="Y187" s="2"/>
      <c r="Z187" s="2"/>
      <c r="AA187" s="2"/>
      <c r="AB187" s="2"/>
    </row>
    <row r="188" spans="1:28" ht="14.25" customHeight="1">
      <c r="A188" s="2"/>
      <c r="B188" s="2"/>
      <c r="C188" s="2"/>
      <c r="D188" s="3"/>
      <c r="E188" s="1"/>
      <c r="F188" s="3"/>
      <c r="G188" s="2"/>
      <c r="H188" s="2"/>
      <c r="I188" s="1"/>
      <c r="J188" s="1"/>
      <c r="K188" s="1"/>
      <c r="L188" s="2"/>
      <c r="M188" s="2"/>
      <c r="N188" s="2"/>
      <c r="O188" s="2"/>
      <c r="P188" s="2"/>
      <c r="Q188" s="2"/>
      <c r="R188" s="2"/>
      <c r="S188" s="2"/>
      <c r="T188" s="2"/>
      <c r="U188" s="2"/>
      <c r="V188" s="2"/>
      <c r="W188" s="2"/>
      <c r="X188" s="2"/>
      <c r="Y188" s="2"/>
      <c r="Z188" s="2"/>
      <c r="AA188" s="2"/>
      <c r="AB188" s="2"/>
    </row>
    <row r="189" spans="1:28" ht="14.25" customHeight="1">
      <c r="A189" s="2"/>
      <c r="B189" s="2"/>
      <c r="C189" s="2"/>
      <c r="D189" s="3"/>
      <c r="E189" s="1"/>
      <c r="F189" s="3"/>
      <c r="G189" s="2"/>
      <c r="H189" s="2"/>
      <c r="I189" s="1"/>
      <c r="J189" s="1"/>
      <c r="K189" s="1"/>
      <c r="L189" s="2"/>
      <c r="M189" s="2"/>
      <c r="N189" s="2"/>
      <c r="O189" s="2"/>
      <c r="P189" s="2"/>
      <c r="Q189" s="2"/>
      <c r="R189" s="2"/>
      <c r="S189" s="2"/>
      <c r="T189" s="2"/>
      <c r="U189" s="2"/>
      <c r="V189" s="2"/>
      <c r="W189" s="2"/>
      <c r="X189" s="2"/>
      <c r="Y189" s="2"/>
      <c r="Z189" s="2"/>
      <c r="AA189" s="2"/>
      <c r="AB189" s="2"/>
    </row>
    <row r="190" spans="1:28" ht="14.25" customHeight="1">
      <c r="A190" s="2"/>
      <c r="B190" s="2"/>
      <c r="C190" s="2"/>
      <c r="D190" s="3"/>
      <c r="E190" s="1"/>
      <c r="F190" s="3"/>
      <c r="G190" s="2"/>
      <c r="H190" s="2"/>
      <c r="I190" s="1"/>
      <c r="J190" s="1"/>
      <c r="K190" s="1"/>
      <c r="L190" s="2"/>
      <c r="M190" s="2"/>
      <c r="N190" s="2"/>
      <c r="O190" s="2"/>
      <c r="P190" s="2"/>
      <c r="Q190" s="2"/>
      <c r="R190" s="2"/>
      <c r="S190" s="2"/>
      <c r="T190" s="2"/>
      <c r="U190" s="2"/>
      <c r="V190" s="2"/>
      <c r="W190" s="2"/>
      <c r="X190" s="2"/>
      <c r="Y190" s="2"/>
      <c r="Z190" s="2"/>
      <c r="AA190" s="2"/>
      <c r="AB190" s="2"/>
    </row>
    <row r="191" spans="1:28" ht="14.25" customHeight="1">
      <c r="A191" s="2"/>
      <c r="B191" s="2"/>
      <c r="C191" s="2"/>
      <c r="D191" s="3"/>
      <c r="E191" s="1"/>
      <c r="F191" s="3"/>
      <c r="G191" s="2"/>
      <c r="H191" s="2"/>
      <c r="I191" s="1"/>
      <c r="J191" s="1"/>
      <c r="K191" s="1"/>
      <c r="L191" s="2"/>
      <c r="M191" s="2"/>
      <c r="N191" s="2"/>
      <c r="O191" s="2"/>
      <c r="P191" s="2"/>
      <c r="Q191" s="2"/>
      <c r="R191" s="2"/>
      <c r="S191" s="2"/>
      <c r="T191" s="2"/>
      <c r="U191" s="2"/>
      <c r="V191" s="2"/>
      <c r="W191" s="2"/>
      <c r="X191" s="2"/>
      <c r="Y191" s="2"/>
      <c r="Z191" s="2"/>
      <c r="AA191" s="2"/>
      <c r="AB191" s="2"/>
    </row>
    <row r="192" spans="1:28" ht="14.25" customHeight="1">
      <c r="A192" s="2"/>
      <c r="B192" s="2"/>
      <c r="C192" s="2"/>
      <c r="D192" s="3"/>
      <c r="E192" s="1"/>
      <c r="F192" s="3"/>
      <c r="G192" s="2"/>
      <c r="H192" s="2"/>
      <c r="I192" s="1"/>
      <c r="J192" s="1"/>
      <c r="K192" s="1"/>
      <c r="L192" s="2"/>
      <c r="M192" s="2"/>
      <c r="N192" s="2"/>
      <c r="O192" s="2"/>
      <c r="P192" s="2"/>
      <c r="Q192" s="2"/>
      <c r="R192" s="2"/>
      <c r="S192" s="2"/>
      <c r="T192" s="2"/>
      <c r="U192" s="2"/>
      <c r="V192" s="2"/>
      <c r="W192" s="2"/>
      <c r="X192" s="2"/>
      <c r="Y192" s="2"/>
      <c r="Z192" s="2"/>
      <c r="AA192" s="2"/>
      <c r="AB192" s="2"/>
    </row>
    <row r="193" spans="1:28" ht="14.25" customHeight="1">
      <c r="A193" s="2"/>
      <c r="B193" s="2"/>
      <c r="C193" s="2"/>
      <c r="D193" s="3"/>
      <c r="E193" s="1"/>
      <c r="F193" s="3"/>
      <c r="G193" s="2"/>
      <c r="H193" s="2"/>
      <c r="I193" s="1"/>
      <c r="J193" s="1"/>
      <c r="K193" s="1"/>
      <c r="L193" s="2"/>
      <c r="M193" s="2"/>
      <c r="N193" s="2"/>
      <c r="O193" s="2"/>
      <c r="P193" s="2"/>
      <c r="Q193" s="2"/>
      <c r="R193" s="2"/>
      <c r="S193" s="2"/>
      <c r="T193" s="2"/>
      <c r="U193" s="2"/>
      <c r="V193" s="2"/>
      <c r="W193" s="2"/>
      <c r="X193" s="2"/>
      <c r="Y193" s="2"/>
      <c r="Z193" s="2"/>
      <c r="AA193" s="2"/>
      <c r="AB193" s="2"/>
    </row>
    <row r="194" spans="1:28" ht="14.25" customHeight="1">
      <c r="A194" s="2"/>
      <c r="B194" s="2"/>
      <c r="C194" s="2"/>
      <c r="D194" s="3"/>
      <c r="E194" s="1"/>
      <c r="F194" s="3"/>
      <c r="G194" s="2"/>
      <c r="H194" s="2"/>
      <c r="I194" s="1"/>
      <c r="J194" s="1"/>
      <c r="K194" s="1"/>
      <c r="L194" s="2"/>
      <c r="M194" s="2"/>
      <c r="N194" s="2"/>
      <c r="O194" s="2"/>
      <c r="P194" s="2"/>
      <c r="Q194" s="2"/>
      <c r="R194" s="2"/>
      <c r="S194" s="2"/>
      <c r="T194" s="2"/>
      <c r="U194" s="2"/>
      <c r="V194" s="2"/>
      <c r="W194" s="2"/>
      <c r="X194" s="2"/>
      <c r="Y194" s="2"/>
      <c r="Z194" s="2"/>
      <c r="AA194" s="2"/>
      <c r="AB194" s="2"/>
    </row>
    <row r="195" spans="1:28" ht="14.25" customHeight="1">
      <c r="A195" s="2"/>
      <c r="B195" s="2"/>
      <c r="C195" s="2"/>
      <c r="D195" s="3"/>
      <c r="E195" s="1"/>
      <c r="F195" s="3"/>
      <c r="G195" s="2"/>
      <c r="H195" s="2"/>
      <c r="I195" s="1"/>
      <c r="J195" s="1"/>
      <c r="K195" s="1"/>
      <c r="L195" s="2"/>
      <c r="M195" s="2"/>
      <c r="N195" s="2"/>
      <c r="O195" s="2"/>
      <c r="P195" s="2"/>
      <c r="Q195" s="2"/>
      <c r="R195" s="2"/>
      <c r="S195" s="2"/>
      <c r="T195" s="2"/>
      <c r="U195" s="2"/>
      <c r="V195" s="2"/>
      <c r="W195" s="2"/>
      <c r="X195" s="2"/>
      <c r="Y195" s="2"/>
      <c r="Z195" s="2"/>
      <c r="AA195" s="2"/>
      <c r="AB195" s="2"/>
    </row>
    <row r="196" spans="1:28" ht="14.25" customHeight="1">
      <c r="A196" s="2"/>
      <c r="B196" s="2"/>
      <c r="C196" s="2"/>
      <c r="D196" s="3"/>
      <c r="E196" s="1"/>
      <c r="F196" s="3"/>
      <c r="G196" s="2"/>
      <c r="H196" s="2"/>
      <c r="I196" s="1"/>
      <c r="J196" s="1"/>
      <c r="K196" s="1"/>
      <c r="L196" s="2"/>
      <c r="M196" s="2"/>
      <c r="N196" s="2"/>
      <c r="O196" s="2"/>
      <c r="P196" s="2"/>
      <c r="Q196" s="2"/>
      <c r="R196" s="2"/>
      <c r="S196" s="2"/>
      <c r="T196" s="2"/>
      <c r="U196" s="2"/>
      <c r="V196" s="2"/>
      <c r="W196" s="2"/>
      <c r="X196" s="2"/>
      <c r="Y196" s="2"/>
      <c r="Z196" s="2"/>
      <c r="AA196" s="2"/>
      <c r="AB196" s="2"/>
    </row>
    <row r="197" spans="1:28" ht="14.25" customHeight="1">
      <c r="A197" s="2"/>
      <c r="B197" s="2"/>
      <c r="C197" s="2"/>
      <c r="D197" s="3"/>
      <c r="E197" s="1"/>
      <c r="F197" s="3"/>
      <c r="G197" s="2"/>
      <c r="H197" s="2"/>
      <c r="I197" s="1"/>
      <c r="J197" s="1"/>
      <c r="K197" s="1"/>
      <c r="L197" s="2"/>
      <c r="M197" s="2"/>
      <c r="N197" s="2"/>
      <c r="O197" s="2"/>
      <c r="P197" s="2"/>
      <c r="Q197" s="2"/>
      <c r="R197" s="2"/>
      <c r="S197" s="2"/>
      <c r="T197" s="2"/>
      <c r="U197" s="2"/>
      <c r="V197" s="2"/>
      <c r="W197" s="2"/>
      <c r="X197" s="2"/>
      <c r="Y197" s="2"/>
      <c r="Z197" s="2"/>
      <c r="AA197" s="2"/>
      <c r="AB197" s="2"/>
    </row>
    <row r="198" spans="1:28" ht="14.25" customHeight="1">
      <c r="A198" s="2"/>
      <c r="B198" s="2"/>
      <c r="C198" s="2"/>
      <c r="D198" s="3"/>
      <c r="E198" s="1"/>
      <c r="F198" s="3"/>
      <c r="G198" s="2"/>
      <c r="H198" s="2"/>
      <c r="I198" s="1"/>
      <c r="J198" s="1"/>
      <c r="K198" s="1"/>
      <c r="L198" s="2"/>
      <c r="M198" s="2"/>
      <c r="N198" s="2"/>
      <c r="O198" s="2"/>
      <c r="P198" s="2"/>
      <c r="Q198" s="2"/>
      <c r="R198" s="2"/>
      <c r="S198" s="2"/>
      <c r="T198" s="2"/>
      <c r="U198" s="2"/>
      <c r="V198" s="2"/>
      <c r="W198" s="2"/>
      <c r="X198" s="2"/>
      <c r="Y198" s="2"/>
      <c r="Z198" s="2"/>
      <c r="AA198" s="2"/>
      <c r="AB198" s="2"/>
    </row>
    <row r="199" spans="1:28" ht="14.25" customHeight="1">
      <c r="A199" s="2"/>
      <c r="B199" s="2"/>
      <c r="C199" s="2"/>
      <c r="D199" s="3"/>
      <c r="E199" s="1"/>
      <c r="F199" s="3"/>
      <c r="G199" s="2"/>
      <c r="H199" s="2"/>
      <c r="I199" s="1"/>
      <c r="J199" s="1"/>
      <c r="K199" s="1"/>
      <c r="L199" s="2"/>
      <c r="M199" s="2"/>
      <c r="N199" s="2"/>
      <c r="O199" s="2"/>
      <c r="P199" s="2"/>
      <c r="Q199" s="2"/>
      <c r="R199" s="2"/>
      <c r="S199" s="2"/>
      <c r="T199" s="2"/>
      <c r="U199" s="2"/>
      <c r="V199" s="2"/>
      <c r="W199" s="2"/>
      <c r="X199" s="2"/>
      <c r="Y199" s="2"/>
      <c r="Z199" s="2"/>
      <c r="AA199" s="2"/>
      <c r="AB199" s="2"/>
    </row>
    <row r="200" spans="1:28" ht="14.25" customHeight="1">
      <c r="A200" s="2"/>
      <c r="B200" s="2"/>
      <c r="C200" s="2"/>
      <c r="D200" s="3"/>
      <c r="E200" s="1"/>
      <c r="F200" s="3"/>
      <c r="G200" s="2"/>
      <c r="H200" s="2"/>
      <c r="I200" s="1"/>
      <c r="J200" s="1"/>
      <c r="K200" s="1"/>
      <c r="L200" s="2"/>
      <c r="M200" s="2"/>
      <c r="N200" s="2"/>
      <c r="O200" s="2"/>
      <c r="P200" s="2"/>
      <c r="Q200" s="2"/>
      <c r="R200" s="2"/>
      <c r="S200" s="2"/>
      <c r="T200" s="2"/>
      <c r="U200" s="2"/>
      <c r="V200" s="2"/>
      <c r="W200" s="2"/>
      <c r="X200" s="2"/>
      <c r="Y200" s="2"/>
      <c r="Z200" s="2"/>
      <c r="AA200" s="2"/>
      <c r="AB200" s="2"/>
    </row>
    <row r="201" spans="1:28" ht="14.25" customHeight="1">
      <c r="A201" s="2"/>
      <c r="B201" s="2"/>
      <c r="C201" s="2"/>
      <c r="D201" s="3"/>
      <c r="E201" s="1"/>
      <c r="F201" s="3"/>
      <c r="G201" s="2"/>
      <c r="H201" s="2"/>
      <c r="I201" s="1"/>
      <c r="J201" s="1"/>
      <c r="K201" s="1"/>
      <c r="L201" s="2"/>
      <c r="M201" s="2"/>
      <c r="N201" s="2"/>
      <c r="O201" s="2"/>
      <c r="P201" s="2"/>
      <c r="Q201" s="2"/>
      <c r="R201" s="2"/>
      <c r="S201" s="2"/>
      <c r="T201" s="2"/>
      <c r="U201" s="2"/>
      <c r="V201" s="2"/>
      <c r="W201" s="2"/>
      <c r="X201" s="2"/>
      <c r="Y201" s="2"/>
      <c r="Z201" s="2"/>
      <c r="AA201" s="2"/>
      <c r="AB201" s="2"/>
    </row>
    <row r="202" spans="1:28" ht="14.25" customHeight="1">
      <c r="A202" s="2"/>
      <c r="B202" s="2"/>
      <c r="C202" s="2"/>
      <c r="D202" s="3"/>
      <c r="E202" s="1"/>
      <c r="F202" s="3"/>
      <c r="G202" s="2"/>
      <c r="H202" s="2"/>
      <c r="I202" s="1"/>
      <c r="J202" s="1"/>
      <c r="K202" s="1"/>
      <c r="L202" s="2"/>
      <c r="M202" s="2"/>
      <c r="N202" s="2"/>
      <c r="O202" s="2"/>
      <c r="P202" s="2"/>
      <c r="Q202" s="2"/>
      <c r="R202" s="2"/>
      <c r="S202" s="2"/>
      <c r="T202" s="2"/>
      <c r="U202" s="2"/>
      <c r="V202" s="2"/>
      <c r="W202" s="2"/>
      <c r="X202" s="2"/>
      <c r="Y202" s="2"/>
      <c r="Z202" s="2"/>
      <c r="AA202" s="2"/>
      <c r="AB202" s="2"/>
    </row>
    <row r="203" spans="1:28" ht="14.25" customHeight="1">
      <c r="A203" s="2"/>
      <c r="B203" s="2"/>
      <c r="C203" s="2"/>
      <c r="D203" s="3"/>
      <c r="E203" s="1"/>
      <c r="F203" s="3"/>
      <c r="G203" s="2"/>
      <c r="H203" s="2"/>
      <c r="I203" s="1"/>
      <c r="J203" s="1"/>
      <c r="K203" s="1"/>
      <c r="L203" s="2"/>
      <c r="M203" s="2"/>
      <c r="N203" s="2"/>
      <c r="O203" s="2"/>
      <c r="P203" s="2"/>
      <c r="Q203" s="2"/>
      <c r="R203" s="2"/>
      <c r="S203" s="2"/>
      <c r="T203" s="2"/>
      <c r="U203" s="2"/>
      <c r="V203" s="2"/>
      <c r="W203" s="2"/>
      <c r="X203" s="2"/>
      <c r="Y203" s="2"/>
      <c r="Z203" s="2"/>
      <c r="AA203" s="2"/>
      <c r="AB203" s="2"/>
    </row>
    <row r="204" spans="1:28" ht="14.25" customHeight="1">
      <c r="A204" s="2"/>
      <c r="B204" s="2"/>
      <c r="C204" s="2"/>
      <c r="D204" s="3"/>
      <c r="E204" s="1"/>
      <c r="F204" s="3"/>
      <c r="G204" s="2"/>
      <c r="H204" s="2"/>
      <c r="I204" s="1"/>
      <c r="J204" s="1"/>
      <c r="K204" s="1"/>
      <c r="L204" s="2"/>
      <c r="M204" s="2"/>
      <c r="N204" s="2"/>
      <c r="O204" s="2"/>
      <c r="P204" s="2"/>
      <c r="Q204" s="2"/>
      <c r="R204" s="2"/>
      <c r="S204" s="2"/>
      <c r="T204" s="2"/>
      <c r="U204" s="2"/>
      <c r="V204" s="2"/>
      <c r="W204" s="2"/>
      <c r="X204" s="2"/>
      <c r="Y204" s="2"/>
      <c r="Z204" s="2"/>
      <c r="AA204" s="2"/>
      <c r="AB204" s="2"/>
    </row>
    <row r="205" spans="1:28" ht="14.25" customHeight="1">
      <c r="A205" s="2"/>
      <c r="B205" s="2"/>
      <c r="C205" s="2"/>
      <c r="D205" s="3"/>
      <c r="E205" s="1"/>
      <c r="F205" s="3"/>
      <c r="G205" s="2"/>
      <c r="H205" s="2"/>
      <c r="I205" s="1"/>
      <c r="J205" s="1"/>
      <c r="K205" s="1"/>
      <c r="L205" s="2"/>
      <c r="M205" s="2"/>
      <c r="N205" s="2"/>
      <c r="O205" s="2"/>
      <c r="P205" s="2"/>
      <c r="Q205" s="2"/>
      <c r="R205" s="2"/>
      <c r="S205" s="2"/>
      <c r="T205" s="2"/>
      <c r="U205" s="2"/>
      <c r="V205" s="2"/>
      <c r="W205" s="2"/>
      <c r="X205" s="2"/>
      <c r="Y205" s="2"/>
      <c r="Z205" s="2"/>
      <c r="AA205" s="2"/>
      <c r="AB205" s="2"/>
    </row>
    <row r="206" spans="1:28" ht="14.25" customHeight="1">
      <c r="A206" s="2"/>
      <c r="B206" s="2"/>
      <c r="C206" s="2"/>
      <c r="D206" s="3"/>
      <c r="E206" s="1"/>
      <c r="F206" s="3"/>
      <c r="G206" s="2"/>
      <c r="H206" s="2"/>
      <c r="I206" s="1"/>
      <c r="J206" s="1"/>
      <c r="K206" s="1"/>
      <c r="L206" s="2"/>
      <c r="M206" s="2"/>
      <c r="N206" s="2"/>
      <c r="O206" s="2"/>
      <c r="P206" s="2"/>
      <c r="Q206" s="2"/>
      <c r="R206" s="2"/>
      <c r="S206" s="2"/>
      <c r="T206" s="2"/>
      <c r="U206" s="2"/>
      <c r="V206" s="2"/>
      <c r="W206" s="2"/>
      <c r="X206" s="2"/>
      <c r="Y206" s="2"/>
      <c r="Z206" s="2"/>
      <c r="AA206" s="2"/>
      <c r="AB206" s="2"/>
    </row>
    <row r="207" spans="1:28" ht="14.25" customHeight="1">
      <c r="A207" s="2"/>
      <c r="B207" s="2"/>
      <c r="C207" s="2"/>
      <c r="D207" s="3"/>
      <c r="E207" s="1"/>
      <c r="F207" s="3"/>
      <c r="G207" s="2"/>
      <c r="H207" s="2"/>
      <c r="I207" s="1"/>
      <c r="J207" s="1"/>
      <c r="K207" s="1"/>
      <c r="L207" s="2"/>
      <c r="M207" s="2"/>
      <c r="N207" s="2"/>
      <c r="O207" s="2"/>
      <c r="P207" s="2"/>
      <c r="Q207" s="2"/>
      <c r="R207" s="2"/>
      <c r="S207" s="2"/>
      <c r="T207" s="2"/>
      <c r="U207" s="2"/>
      <c r="V207" s="2"/>
      <c r="W207" s="2"/>
      <c r="X207" s="2"/>
      <c r="Y207" s="2"/>
      <c r="Z207" s="2"/>
      <c r="AA207" s="2"/>
      <c r="AB207" s="2"/>
    </row>
    <row r="208" spans="1:28" ht="14.25" customHeight="1">
      <c r="A208" s="2"/>
      <c r="B208" s="2"/>
      <c r="C208" s="2"/>
      <c r="D208" s="3"/>
      <c r="E208" s="1"/>
      <c r="F208" s="3"/>
      <c r="G208" s="2"/>
      <c r="H208" s="2"/>
      <c r="I208" s="1"/>
      <c r="J208" s="1"/>
      <c r="K208" s="1"/>
      <c r="L208" s="2"/>
      <c r="M208" s="2"/>
      <c r="N208" s="2"/>
      <c r="O208" s="2"/>
      <c r="P208" s="2"/>
      <c r="Q208" s="2"/>
      <c r="R208" s="2"/>
      <c r="S208" s="2"/>
      <c r="T208" s="2"/>
      <c r="U208" s="2"/>
      <c r="V208" s="2"/>
      <c r="W208" s="2"/>
      <c r="X208" s="2"/>
      <c r="Y208" s="2"/>
      <c r="Z208" s="2"/>
      <c r="AA208" s="2"/>
      <c r="AB208" s="2"/>
    </row>
    <row r="209" spans="1:28" ht="14.25" customHeight="1">
      <c r="A209" s="2"/>
      <c r="B209" s="2"/>
      <c r="C209" s="2"/>
      <c r="D209" s="3"/>
      <c r="E209" s="1"/>
      <c r="F209" s="3"/>
      <c r="G209" s="2"/>
      <c r="H209" s="2"/>
      <c r="I209" s="1"/>
      <c r="J209" s="1"/>
      <c r="K209" s="1"/>
      <c r="L209" s="2"/>
      <c r="M209" s="2"/>
      <c r="N209" s="2"/>
      <c r="O209" s="2"/>
      <c r="P209" s="2"/>
      <c r="Q209" s="2"/>
      <c r="R209" s="2"/>
      <c r="S209" s="2"/>
      <c r="T209" s="2"/>
      <c r="U209" s="2"/>
      <c r="V209" s="2"/>
      <c r="W209" s="2"/>
      <c r="X209" s="2"/>
      <c r="Y209" s="2"/>
      <c r="Z209" s="2"/>
      <c r="AA209" s="2"/>
      <c r="AB209" s="2"/>
    </row>
    <row r="210" spans="1:28" ht="14.25" customHeight="1">
      <c r="A210" s="2"/>
      <c r="B210" s="2"/>
      <c r="C210" s="2"/>
      <c r="D210" s="3"/>
      <c r="E210" s="1"/>
      <c r="F210" s="3"/>
      <c r="G210" s="2"/>
      <c r="H210" s="2"/>
      <c r="I210" s="1"/>
      <c r="J210" s="1"/>
      <c r="K210" s="1"/>
      <c r="L210" s="2"/>
      <c r="M210" s="2"/>
      <c r="N210" s="2"/>
      <c r="O210" s="2"/>
      <c r="P210" s="2"/>
      <c r="Q210" s="2"/>
      <c r="R210" s="2"/>
      <c r="S210" s="2"/>
      <c r="T210" s="2"/>
      <c r="U210" s="2"/>
      <c r="V210" s="2"/>
      <c r="W210" s="2"/>
      <c r="X210" s="2"/>
      <c r="Y210" s="2"/>
      <c r="Z210" s="2"/>
      <c r="AA210" s="2"/>
      <c r="AB210" s="2"/>
    </row>
    <row r="211" spans="1:28" ht="14.25" customHeight="1">
      <c r="A211" s="2"/>
      <c r="B211" s="2"/>
      <c r="C211" s="2"/>
      <c r="D211" s="3"/>
      <c r="E211" s="1"/>
      <c r="F211" s="3"/>
      <c r="G211" s="2"/>
      <c r="H211" s="2"/>
      <c r="I211" s="1"/>
      <c r="J211" s="1"/>
      <c r="K211" s="1"/>
      <c r="L211" s="2"/>
      <c r="M211" s="2"/>
      <c r="N211" s="2"/>
      <c r="O211" s="2"/>
      <c r="P211" s="2"/>
      <c r="Q211" s="2"/>
      <c r="R211" s="2"/>
      <c r="S211" s="2"/>
      <c r="T211" s="2"/>
      <c r="U211" s="2"/>
      <c r="V211" s="2"/>
      <c r="W211" s="2"/>
      <c r="X211" s="2"/>
      <c r="Y211" s="2"/>
      <c r="Z211" s="2"/>
      <c r="AA211" s="2"/>
      <c r="AB211" s="2"/>
    </row>
    <row r="212" spans="1:28" ht="14.25" customHeight="1">
      <c r="A212" s="2"/>
      <c r="B212" s="2"/>
      <c r="C212" s="2"/>
      <c r="D212" s="3"/>
      <c r="E212" s="1"/>
      <c r="F212" s="3"/>
      <c r="G212" s="2"/>
      <c r="H212" s="2"/>
      <c r="I212" s="1"/>
      <c r="J212" s="1"/>
      <c r="K212" s="1"/>
      <c r="L212" s="2"/>
      <c r="M212" s="2"/>
      <c r="N212" s="2"/>
      <c r="O212" s="2"/>
      <c r="P212" s="2"/>
      <c r="Q212" s="2"/>
      <c r="R212" s="2"/>
      <c r="S212" s="2"/>
      <c r="T212" s="2"/>
      <c r="U212" s="2"/>
      <c r="V212" s="2"/>
      <c r="W212" s="2"/>
      <c r="X212" s="2"/>
      <c r="Y212" s="2"/>
      <c r="Z212" s="2"/>
      <c r="AA212" s="2"/>
      <c r="AB212" s="2"/>
    </row>
    <row r="213" spans="1:28" ht="14.25" customHeight="1">
      <c r="A213" s="2"/>
      <c r="B213" s="2"/>
      <c r="C213" s="2"/>
      <c r="D213" s="3"/>
      <c r="E213" s="1"/>
      <c r="F213" s="3"/>
      <c r="G213" s="2"/>
      <c r="H213" s="2"/>
      <c r="I213" s="1"/>
      <c r="J213" s="1"/>
      <c r="K213" s="1"/>
      <c r="L213" s="2"/>
      <c r="M213" s="2"/>
      <c r="N213" s="2"/>
      <c r="O213" s="2"/>
      <c r="P213" s="2"/>
      <c r="Q213" s="2"/>
      <c r="R213" s="2"/>
      <c r="S213" s="2"/>
      <c r="T213" s="2"/>
      <c r="U213" s="2"/>
      <c r="V213" s="2"/>
      <c r="W213" s="2"/>
      <c r="X213" s="2"/>
      <c r="Y213" s="2"/>
      <c r="Z213" s="2"/>
      <c r="AA213" s="2"/>
      <c r="AB213" s="2"/>
    </row>
    <row r="214" spans="1:28" ht="14.25" customHeight="1">
      <c r="A214" s="2"/>
      <c r="B214" s="2"/>
      <c r="C214" s="2"/>
      <c r="D214" s="3"/>
      <c r="E214" s="1"/>
      <c r="F214" s="3"/>
      <c r="G214" s="2"/>
      <c r="H214" s="2"/>
      <c r="I214" s="1"/>
      <c r="J214" s="1"/>
      <c r="K214" s="1"/>
      <c r="L214" s="2"/>
      <c r="M214" s="2"/>
      <c r="N214" s="2"/>
      <c r="O214" s="2"/>
      <c r="P214" s="2"/>
      <c r="Q214" s="2"/>
      <c r="R214" s="2"/>
      <c r="S214" s="2"/>
      <c r="T214" s="2"/>
      <c r="U214" s="2"/>
      <c r="V214" s="2"/>
      <c r="W214" s="2"/>
      <c r="X214" s="2"/>
      <c r="Y214" s="2"/>
      <c r="Z214" s="2"/>
      <c r="AA214" s="2"/>
      <c r="AB214" s="2"/>
    </row>
    <row r="215" spans="1:28" ht="14.25" customHeight="1">
      <c r="A215" s="2"/>
      <c r="B215" s="2"/>
      <c r="C215" s="2"/>
      <c r="D215" s="3"/>
      <c r="E215" s="1"/>
      <c r="F215" s="3"/>
      <c r="G215" s="2"/>
      <c r="H215" s="2"/>
      <c r="I215" s="1"/>
      <c r="J215" s="1"/>
      <c r="K215" s="1"/>
      <c r="L215" s="2"/>
      <c r="M215" s="2"/>
      <c r="N215" s="2"/>
      <c r="O215" s="2"/>
      <c r="P215" s="2"/>
      <c r="Q215" s="2"/>
      <c r="R215" s="2"/>
      <c r="S215" s="2"/>
      <c r="T215" s="2"/>
      <c r="U215" s="2"/>
      <c r="V215" s="2"/>
      <c r="W215" s="2"/>
      <c r="X215" s="2"/>
      <c r="Y215" s="2"/>
      <c r="Z215" s="2"/>
      <c r="AA215" s="2"/>
      <c r="AB215" s="2"/>
    </row>
    <row r="216" spans="1:28" ht="14.25" customHeight="1">
      <c r="A216" s="2"/>
      <c r="B216" s="2"/>
      <c r="C216" s="2"/>
      <c r="D216" s="3"/>
      <c r="E216" s="1"/>
      <c r="F216" s="3"/>
      <c r="G216" s="2"/>
      <c r="H216" s="2"/>
      <c r="I216" s="1"/>
      <c r="J216" s="1"/>
      <c r="K216" s="1"/>
      <c r="L216" s="2"/>
      <c r="M216" s="2"/>
      <c r="N216" s="2"/>
      <c r="O216" s="2"/>
      <c r="P216" s="2"/>
      <c r="Q216" s="2"/>
      <c r="R216" s="2"/>
      <c r="S216" s="2"/>
      <c r="T216" s="2"/>
      <c r="U216" s="2"/>
      <c r="V216" s="2"/>
      <c r="W216" s="2"/>
      <c r="X216" s="2"/>
      <c r="Y216" s="2"/>
      <c r="Z216" s="2"/>
      <c r="AA216" s="2"/>
      <c r="AB216" s="2"/>
    </row>
    <row r="217" spans="1:28" ht="14.25" customHeight="1">
      <c r="A217" s="2"/>
      <c r="B217" s="2"/>
      <c r="C217" s="2"/>
      <c r="D217" s="3"/>
      <c r="E217" s="1"/>
      <c r="F217" s="3"/>
      <c r="G217" s="2"/>
      <c r="H217" s="2"/>
      <c r="I217" s="1"/>
      <c r="J217" s="1"/>
      <c r="K217" s="1"/>
      <c r="L217" s="2"/>
      <c r="M217" s="2"/>
      <c r="N217" s="2"/>
      <c r="O217" s="2"/>
      <c r="P217" s="2"/>
      <c r="Q217" s="2"/>
      <c r="R217" s="2"/>
      <c r="S217" s="2"/>
      <c r="T217" s="2"/>
      <c r="U217" s="2"/>
      <c r="V217" s="2"/>
      <c r="W217" s="2"/>
      <c r="X217" s="2"/>
      <c r="Y217" s="2"/>
      <c r="Z217" s="2"/>
      <c r="AA217" s="2"/>
      <c r="AB217" s="2"/>
    </row>
    <row r="218" spans="1:28" ht="14.25" customHeight="1">
      <c r="A218" s="2"/>
      <c r="B218" s="2"/>
      <c r="C218" s="2"/>
      <c r="D218" s="3"/>
      <c r="E218" s="1"/>
      <c r="F218" s="3"/>
      <c r="G218" s="2"/>
      <c r="H218" s="2"/>
      <c r="I218" s="1"/>
      <c r="J218" s="1"/>
      <c r="K218" s="1"/>
      <c r="L218" s="2"/>
      <c r="M218" s="2"/>
      <c r="N218" s="2"/>
      <c r="O218" s="2"/>
      <c r="P218" s="2"/>
      <c r="Q218" s="2"/>
      <c r="R218" s="2"/>
      <c r="S218" s="2"/>
      <c r="T218" s="2"/>
      <c r="U218" s="2"/>
      <c r="V218" s="2"/>
      <c r="W218" s="2"/>
      <c r="X218" s="2"/>
      <c r="Y218" s="2"/>
      <c r="Z218" s="2"/>
      <c r="AA218" s="2"/>
      <c r="AB218" s="2"/>
    </row>
    <row r="219" spans="1:28" ht="14.25" customHeight="1">
      <c r="A219" s="2"/>
      <c r="B219" s="2"/>
      <c r="C219" s="2"/>
      <c r="D219" s="3"/>
      <c r="E219" s="1"/>
      <c r="F219" s="3"/>
      <c r="G219" s="2"/>
      <c r="H219" s="2"/>
      <c r="I219" s="1"/>
      <c r="J219" s="1"/>
      <c r="K219" s="1"/>
      <c r="L219" s="2"/>
      <c r="M219" s="2"/>
      <c r="N219" s="2"/>
      <c r="O219" s="2"/>
      <c r="P219" s="2"/>
      <c r="Q219" s="2"/>
      <c r="R219" s="2"/>
      <c r="S219" s="2"/>
      <c r="T219" s="2"/>
      <c r="U219" s="2"/>
      <c r="V219" s="2"/>
      <c r="W219" s="2"/>
      <c r="X219" s="2"/>
      <c r="Y219" s="2"/>
      <c r="Z219" s="2"/>
      <c r="AA219" s="2"/>
      <c r="AB219" s="2"/>
    </row>
    <row r="220" spans="1:28" ht="14.25" customHeight="1">
      <c r="A220" s="2"/>
      <c r="B220" s="2"/>
      <c r="C220" s="2"/>
      <c r="D220" s="3"/>
      <c r="E220" s="1"/>
      <c r="F220" s="3"/>
      <c r="G220" s="2"/>
      <c r="H220" s="2"/>
      <c r="I220" s="1"/>
      <c r="J220" s="1"/>
      <c r="K220" s="1"/>
      <c r="L220" s="2"/>
      <c r="M220" s="2"/>
      <c r="N220" s="2"/>
      <c r="O220" s="2"/>
      <c r="P220" s="2"/>
      <c r="Q220" s="2"/>
      <c r="R220" s="2"/>
      <c r="S220" s="2"/>
      <c r="T220" s="2"/>
      <c r="U220" s="2"/>
      <c r="V220" s="2"/>
      <c r="W220" s="2"/>
      <c r="X220" s="2"/>
      <c r="Y220" s="2"/>
      <c r="Z220" s="2"/>
      <c r="AA220" s="2"/>
      <c r="AB220" s="2"/>
    </row>
    <row r="221" spans="1:28" ht="14.25" customHeight="1">
      <c r="A221" s="2"/>
      <c r="B221" s="2"/>
      <c r="C221" s="2"/>
      <c r="D221" s="3"/>
      <c r="E221" s="1"/>
      <c r="F221" s="3"/>
      <c r="G221" s="2"/>
      <c r="H221" s="2"/>
      <c r="I221" s="1"/>
      <c r="J221" s="1"/>
      <c r="K221" s="1"/>
      <c r="L221" s="2"/>
      <c r="M221" s="2"/>
      <c r="N221" s="2"/>
      <c r="O221" s="2"/>
      <c r="P221" s="2"/>
      <c r="Q221" s="2"/>
      <c r="R221" s="2"/>
      <c r="S221" s="2"/>
      <c r="T221" s="2"/>
      <c r="U221" s="2"/>
      <c r="V221" s="2"/>
      <c r="W221" s="2"/>
      <c r="X221" s="2"/>
      <c r="Y221" s="2"/>
      <c r="Z221" s="2"/>
      <c r="AA221" s="2"/>
      <c r="AB221" s="2"/>
    </row>
    <row r="222" spans="1:28" ht="14.25" customHeight="1">
      <c r="A222" s="2"/>
      <c r="B222" s="2"/>
      <c r="C222" s="2"/>
      <c r="D222" s="3"/>
      <c r="E222" s="1"/>
      <c r="F222" s="3"/>
      <c r="G222" s="2"/>
      <c r="H222" s="2"/>
      <c r="I222" s="1"/>
      <c r="J222" s="1"/>
      <c r="K222" s="1"/>
      <c r="L222" s="2"/>
      <c r="M222" s="2"/>
      <c r="N222" s="2"/>
      <c r="O222" s="2"/>
      <c r="P222" s="2"/>
      <c r="Q222" s="2"/>
      <c r="R222" s="2"/>
      <c r="S222" s="2"/>
      <c r="T222" s="2"/>
      <c r="U222" s="2"/>
      <c r="V222" s="2"/>
      <c r="W222" s="2"/>
      <c r="X222" s="2"/>
      <c r="Y222" s="2"/>
      <c r="Z222" s="2"/>
      <c r="AA222" s="2"/>
      <c r="AB222" s="2"/>
    </row>
    <row r="223" spans="1:28" ht="14.25" customHeight="1">
      <c r="A223" s="2"/>
      <c r="B223" s="2"/>
      <c r="C223" s="2"/>
      <c r="D223" s="3"/>
      <c r="E223" s="1"/>
      <c r="F223" s="3"/>
      <c r="G223" s="2"/>
      <c r="H223" s="2"/>
      <c r="I223" s="1"/>
      <c r="J223" s="1"/>
      <c r="K223" s="1"/>
      <c r="L223" s="2"/>
      <c r="M223" s="2"/>
      <c r="N223" s="2"/>
      <c r="O223" s="2"/>
      <c r="P223" s="2"/>
      <c r="Q223" s="2"/>
      <c r="R223" s="2"/>
      <c r="S223" s="2"/>
      <c r="T223" s="2"/>
      <c r="U223" s="2"/>
      <c r="V223" s="2"/>
      <c r="W223" s="2"/>
      <c r="X223" s="2"/>
      <c r="Y223" s="2"/>
      <c r="Z223" s="2"/>
      <c r="AA223" s="2"/>
      <c r="AB223" s="2"/>
    </row>
    <row r="224" spans="1:28" ht="14.25" customHeight="1">
      <c r="A224" s="2"/>
      <c r="B224" s="2"/>
      <c r="C224" s="2"/>
      <c r="D224" s="3"/>
      <c r="E224" s="1"/>
      <c r="F224" s="3"/>
      <c r="G224" s="2"/>
      <c r="H224" s="2"/>
      <c r="I224" s="1"/>
      <c r="J224" s="1"/>
      <c r="K224" s="1"/>
      <c r="L224" s="2"/>
      <c r="M224" s="2"/>
      <c r="N224" s="2"/>
      <c r="O224" s="2"/>
      <c r="P224" s="2"/>
      <c r="Q224" s="2"/>
      <c r="R224" s="2"/>
      <c r="S224" s="2"/>
      <c r="T224" s="2"/>
      <c r="U224" s="2"/>
      <c r="V224" s="2"/>
      <c r="W224" s="2"/>
      <c r="X224" s="2"/>
      <c r="Y224" s="2"/>
      <c r="Z224" s="2"/>
      <c r="AA224" s="2"/>
      <c r="AB224" s="2"/>
    </row>
    <row r="225" spans="1:28" ht="14.25" customHeight="1">
      <c r="A225" s="2"/>
      <c r="B225" s="2"/>
      <c r="C225" s="2"/>
      <c r="D225" s="3"/>
      <c r="E225" s="1"/>
      <c r="F225" s="3"/>
      <c r="G225" s="2"/>
      <c r="H225" s="2"/>
      <c r="I225" s="1"/>
      <c r="J225" s="1"/>
      <c r="K225" s="1"/>
      <c r="L225" s="2"/>
      <c r="M225" s="2"/>
      <c r="N225" s="2"/>
      <c r="O225" s="2"/>
      <c r="P225" s="2"/>
      <c r="Q225" s="2"/>
      <c r="R225" s="2"/>
      <c r="S225" s="2"/>
      <c r="T225" s="2"/>
      <c r="U225" s="2"/>
      <c r="V225" s="2"/>
      <c r="W225" s="2"/>
      <c r="X225" s="2"/>
      <c r="Y225" s="2"/>
      <c r="Z225" s="2"/>
      <c r="AA225" s="2"/>
      <c r="AB225" s="2"/>
    </row>
    <row r="226" spans="1:28" ht="14.25" customHeight="1">
      <c r="A226" s="2"/>
      <c r="B226" s="2"/>
      <c r="C226" s="2"/>
      <c r="D226" s="3"/>
      <c r="E226" s="1"/>
      <c r="F226" s="3"/>
      <c r="G226" s="2"/>
      <c r="H226" s="2"/>
      <c r="I226" s="1"/>
      <c r="J226" s="1"/>
      <c r="K226" s="1"/>
      <c r="L226" s="2"/>
      <c r="M226" s="2"/>
      <c r="N226" s="2"/>
      <c r="O226" s="2"/>
      <c r="P226" s="2"/>
      <c r="Q226" s="2"/>
      <c r="R226" s="2"/>
      <c r="S226" s="2"/>
      <c r="T226" s="2"/>
      <c r="U226" s="2"/>
      <c r="V226" s="2"/>
      <c r="W226" s="2"/>
      <c r="X226" s="2"/>
      <c r="Y226" s="2"/>
      <c r="Z226" s="2"/>
      <c r="AA226" s="2"/>
      <c r="AB226" s="2"/>
    </row>
    <row r="227" spans="1:28" ht="14.25" customHeight="1">
      <c r="A227" s="2"/>
      <c r="B227" s="2"/>
      <c r="C227" s="2"/>
      <c r="D227" s="3"/>
      <c r="E227" s="1"/>
      <c r="F227" s="3"/>
      <c r="G227" s="2"/>
      <c r="H227" s="2"/>
      <c r="I227" s="1"/>
      <c r="J227" s="1"/>
      <c r="K227" s="1"/>
      <c r="L227" s="2"/>
      <c r="M227" s="2"/>
      <c r="N227" s="2"/>
      <c r="O227" s="2"/>
      <c r="P227" s="2"/>
      <c r="Q227" s="2"/>
      <c r="R227" s="2"/>
      <c r="S227" s="2"/>
      <c r="T227" s="2"/>
      <c r="U227" s="2"/>
      <c r="V227" s="2"/>
      <c r="W227" s="2"/>
      <c r="X227" s="2"/>
      <c r="Y227" s="2"/>
      <c r="Z227" s="2"/>
      <c r="AA227" s="2"/>
      <c r="AB227" s="2"/>
    </row>
    <row r="228" spans="1:28" ht="14.25" customHeight="1">
      <c r="A228" s="2"/>
      <c r="B228" s="2"/>
      <c r="C228" s="2"/>
      <c r="D228" s="3"/>
      <c r="E228" s="1"/>
      <c r="F228" s="3"/>
      <c r="G228" s="2"/>
      <c r="H228" s="2"/>
      <c r="I228" s="1"/>
      <c r="J228" s="1"/>
      <c r="K228" s="1"/>
      <c r="L228" s="2"/>
      <c r="M228" s="2"/>
      <c r="N228" s="2"/>
      <c r="O228" s="2"/>
      <c r="P228" s="2"/>
      <c r="Q228" s="2"/>
      <c r="R228" s="2"/>
      <c r="S228" s="2"/>
      <c r="T228" s="2"/>
      <c r="U228" s="2"/>
      <c r="V228" s="2"/>
      <c r="W228" s="2"/>
      <c r="X228" s="2"/>
      <c r="Y228" s="2"/>
      <c r="Z228" s="2"/>
      <c r="AA228" s="2"/>
      <c r="AB228" s="2"/>
    </row>
    <row r="229" spans="1:28" ht="14.25" customHeight="1">
      <c r="A229" s="2"/>
      <c r="B229" s="2"/>
      <c r="C229" s="2"/>
      <c r="D229" s="3"/>
      <c r="E229" s="1"/>
      <c r="F229" s="3"/>
      <c r="G229" s="2"/>
      <c r="H229" s="2"/>
      <c r="I229" s="1"/>
      <c r="J229" s="1"/>
      <c r="K229" s="1"/>
      <c r="L229" s="2"/>
      <c r="M229" s="2"/>
      <c r="N229" s="2"/>
      <c r="O229" s="2"/>
      <c r="P229" s="2"/>
      <c r="Q229" s="2"/>
      <c r="R229" s="2"/>
      <c r="S229" s="2"/>
      <c r="T229" s="2"/>
      <c r="U229" s="2"/>
      <c r="V229" s="2"/>
      <c r="W229" s="2"/>
      <c r="X229" s="2"/>
      <c r="Y229" s="2"/>
      <c r="Z229" s="2"/>
      <c r="AA229" s="2"/>
      <c r="AB229" s="2"/>
    </row>
    <row r="230" spans="1:28" ht="14.25" customHeight="1">
      <c r="A230" s="2"/>
      <c r="B230" s="2"/>
      <c r="C230" s="2"/>
      <c r="D230" s="3"/>
      <c r="E230" s="1"/>
      <c r="F230" s="3"/>
      <c r="G230" s="2"/>
      <c r="H230" s="2"/>
      <c r="I230" s="1"/>
      <c r="J230" s="1"/>
      <c r="K230" s="1"/>
      <c r="L230" s="2"/>
      <c r="M230" s="2"/>
      <c r="N230" s="2"/>
      <c r="O230" s="2"/>
      <c r="P230" s="2"/>
      <c r="Q230" s="2"/>
      <c r="R230" s="2"/>
      <c r="S230" s="2"/>
      <c r="T230" s="2"/>
      <c r="U230" s="2"/>
      <c r="V230" s="2"/>
      <c r="W230" s="2"/>
      <c r="X230" s="2"/>
      <c r="Y230" s="2"/>
      <c r="Z230" s="2"/>
      <c r="AA230" s="2"/>
      <c r="AB230" s="2"/>
    </row>
    <row r="231" spans="1:28" ht="14.25" customHeight="1">
      <c r="A231" s="2"/>
      <c r="B231" s="2"/>
      <c r="C231" s="2"/>
      <c r="D231" s="3"/>
      <c r="E231" s="1"/>
      <c r="F231" s="3"/>
      <c r="G231" s="2"/>
      <c r="H231" s="2"/>
      <c r="I231" s="1"/>
      <c r="J231" s="1"/>
      <c r="K231" s="1"/>
      <c r="L231" s="2"/>
      <c r="M231" s="2"/>
      <c r="N231" s="2"/>
      <c r="O231" s="2"/>
      <c r="P231" s="2"/>
      <c r="Q231" s="2"/>
      <c r="R231" s="2"/>
      <c r="S231" s="2"/>
      <c r="T231" s="2"/>
      <c r="U231" s="2"/>
      <c r="V231" s="2"/>
      <c r="W231" s="2"/>
      <c r="X231" s="2"/>
      <c r="Y231" s="2"/>
      <c r="Z231" s="2"/>
      <c r="AA231" s="2"/>
      <c r="AB231" s="2"/>
    </row>
    <row r="232" spans="1:28" ht="14.25" customHeight="1">
      <c r="A232" s="2"/>
      <c r="B232" s="2"/>
      <c r="C232" s="2"/>
      <c r="D232" s="3"/>
      <c r="E232" s="1"/>
      <c r="F232" s="3"/>
      <c r="G232" s="2"/>
      <c r="H232" s="2"/>
      <c r="I232" s="1"/>
      <c r="J232" s="1"/>
      <c r="K232" s="1"/>
      <c r="L232" s="2"/>
      <c r="M232" s="2"/>
      <c r="N232" s="2"/>
      <c r="O232" s="2"/>
      <c r="P232" s="2"/>
      <c r="Q232" s="2"/>
      <c r="R232" s="2"/>
      <c r="S232" s="2"/>
      <c r="T232" s="2"/>
      <c r="U232" s="2"/>
      <c r="V232" s="2"/>
      <c r="W232" s="2"/>
      <c r="X232" s="2"/>
      <c r="Y232" s="2"/>
      <c r="Z232" s="2"/>
      <c r="AA232" s="2"/>
      <c r="AB232" s="2"/>
    </row>
    <row r="233" spans="1:28" ht="14.25" customHeight="1">
      <c r="A233" s="2"/>
      <c r="B233" s="2"/>
      <c r="C233" s="2"/>
      <c r="D233" s="3"/>
      <c r="E233" s="1"/>
      <c r="F233" s="3"/>
      <c r="G233" s="2"/>
      <c r="H233" s="2"/>
      <c r="I233" s="1"/>
      <c r="J233" s="1"/>
      <c r="K233" s="1"/>
      <c r="L233" s="2"/>
      <c r="M233" s="2"/>
      <c r="N233" s="2"/>
      <c r="O233" s="2"/>
      <c r="P233" s="2"/>
      <c r="Q233" s="2"/>
      <c r="R233" s="2"/>
      <c r="S233" s="2"/>
      <c r="T233" s="2"/>
      <c r="U233" s="2"/>
      <c r="V233" s="2"/>
      <c r="W233" s="2"/>
      <c r="X233" s="2"/>
      <c r="Y233" s="2"/>
      <c r="Z233" s="2"/>
      <c r="AA233" s="2"/>
      <c r="AB233" s="2"/>
    </row>
    <row r="234" spans="1:28" ht="14.25" customHeight="1">
      <c r="A234" s="2"/>
      <c r="B234" s="2"/>
      <c r="C234" s="2"/>
      <c r="D234" s="3"/>
      <c r="E234" s="1"/>
      <c r="F234" s="3"/>
      <c r="G234" s="2"/>
      <c r="H234" s="2"/>
      <c r="I234" s="1"/>
      <c r="J234" s="1"/>
      <c r="K234" s="1"/>
      <c r="L234" s="2"/>
      <c r="M234" s="2"/>
      <c r="N234" s="2"/>
      <c r="O234" s="2"/>
      <c r="P234" s="2"/>
      <c r="Q234" s="2"/>
      <c r="R234" s="2"/>
      <c r="S234" s="2"/>
      <c r="T234" s="2"/>
      <c r="U234" s="2"/>
      <c r="V234" s="2"/>
      <c r="W234" s="2"/>
      <c r="X234" s="2"/>
      <c r="Y234" s="2"/>
      <c r="Z234" s="2"/>
      <c r="AA234" s="2"/>
      <c r="AB234" s="2"/>
    </row>
    <row r="235" spans="1:28" ht="14.25" customHeight="1">
      <c r="A235" s="2"/>
      <c r="B235" s="2"/>
      <c r="C235" s="2"/>
      <c r="D235" s="3"/>
      <c r="E235" s="1"/>
      <c r="F235" s="3"/>
      <c r="G235" s="2"/>
      <c r="H235" s="2"/>
      <c r="I235" s="1"/>
      <c r="J235" s="1"/>
      <c r="K235" s="1"/>
      <c r="L235" s="2"/>
      <c r="M235" s="2"/>
      <c r="N235" s="2"/>
      <c r="O235" s="2"/>
      <c r="P235" s="2"/>
      <c r="Q235" s="2"/>
      <c r="R235" s="2"/>
      <c r="S235" s="2"/>
      <c r="T235" s="2"/>
      <c r="U235" s="2"/>
      <c r="V235" s="2"/>
      <c r="W235" s="2"/>
      <c r="X235" s="2"/>
      <c r="Y235" s="2"/>
      <c r="Z235" s="2"/>
      <c r="AA235" s="2"/>
      <c r="AB235" s="2"/>
    </row>
    <row r="236" spans="1:28" ht="14.25" customHeight="1">
      <c r="A236" s="2"/>
      <c r="B236" s="2"/>
      <c r="C236" s="2"/>
      <c r="D236" s="3"/>
      <c r="E236" s="1"/>
      <c r="F236" s="3"/>
      <c r="G236" s="2"/>
      <c r="H236" s="2"/>
      <c r="I236" s="1"/>
      <c r="J236" s="1"/>
      <c r="K236" s="1"/>
      <c r="L236" s="2"/>
      <c r="M236" s="2"/>
      <c r="N236" s="2"/>
      <c r="O236" s="2"/>
      <c r="P236" s="2"/>
      <c r="Q236" s="2"/>
      <c r="R236" s="2"/>
      <c r="S236" s="2"/>
      <c r="T236" s="2"/>
      <c r="U236" s="2"/>
      <c r="V236" s="2"/>
      <c r="W236" s="2"/>
      <c r="X236" s="2"/>
      <c r="Y236" s="2"/>
      <c r="Z236" s="2"/>
      <c r="AA236" s="2"/>
      <c r="AB236" s="2"/>
    </row>
    <row r="237" spans="1:28" ht="14.25" customHeight="1">
      <c r="A237" s="2"/>
      <c r="B237" s="2"/>
      <c r="C237" s="2"/>
      <c r="D237" s="3"/>
      <c r="E237" s="1"/>
      <c r="F237" s="3"/>
      <c r="G237" s="2"/>
      <c r="H237" s="2"/>
      <c r="I237" s="1"/>
      <c r="J237" s="1"/>
      <c r="K237" s="1"/>
      <c r="L237" s="2"/>
      <c r="M237" s="2"/>
      <c r="N237" s="2"/>
      <c r="O237" s="2"/>
      <c r="P237" s="2"/>
      <c r="Q237" s="2"/>
      <c r="R237" s="2"/>
      <c r="S237" s="2"/>
      <c r="T237" s="2"/>
      <c r="U237" s="2"/>
      <c r="V237" s="2"/>
      <c r="W237" s="2"/>
      <c r="X237" s="2"/>
      <c r="Y237" s="2"/>
      <c r="Z237" s="2"/>
      <c r="AA237" s="2"/>
      <c r="AB237" s="2"/>
    </row>
    <row r="238" spans="1:28" ht="14.25" customHeight="1">
      <c r="A238" s="2"/>
      <c r="B238" s="2"/>
      <c r="C238" s="2"/>
      <c r="D238" s="3"/>
      <c r="E238" s="1"/>
      <c r="F238" s="3"/>
      <c r="G238" s="2"/>
      <c r="H238" s="2"/>
      <c r="I238" s="1"/>
      <c r="J238" s="1"/>
      <c r="K238" s="1"/>
      <c r="L238" s="2"/>
      <c r="M238" s="2"/>
      <c r="N238" s="2"/>
      <c r="O238" s="2"/>
      <c r="P238" s="2"/>
      <c r="Q238" s="2"/>
      <c r="R238" s="2"/>
      <c r="S238" s="2"/>
      <c r="T238" s="2"/>
      <c r="U238" s="2"/>
      <c r="V238" s="2"/>
      <c r="W238" s="2"/>
      <c r="X238" s="2"/>
      <c r="Y238" s="2"/>
      <c r="Z238" s="2"/>
      <c r="AA238" s="2"/>
      <c r="AB238" s="2"/>
    </row>
    <row r="239" spans="1:28" ht="14.25" customHeight="1">
      <c r="A239" s="2"/>
      <c r="B239" s="2"/>
      <c r="C239" s="2"/>
      <c r="D239" s="3"/>
      <c r="E239" s="1"/>
      <c r="F239" s="3"/>
      <c r="G239" s="2"/>
      <c r="H239" s="2"/>
      <c r="I239" s="1"/>
      <c r="J239" s="1"/>
      <c r="K239" s="1"/>
      <c r="L239" s="2"/>
      <c r="M239" s="2"/>
      <c r="N239" s="2"/>
      <c r="O239" s="2"/>
      <c r="P239" s="2"/>
      <c r="Q239" s="2"/>
      <c r="R239" s="2"/>
      <c r="S239" s="2"/>
      <c r="T239" s="2"/>
      <c r="U239" s="2"/>
      <c r="V239" s="2"/>
      <c r="W239" s="2"/>
      <c r="X239" s="2"/>
      <c r="Y239" s="2"/>
      <c r="Z239" s="2"/>
      <c r="AA239" s="2"/>
      <c r="AB239" s="2"/>
    </row>
    <row r="240" spans="1:28" ht="14.25" customHeight="1">
      <c r="A240" s="2"/>
      <c r="B240" s="2"/>
      <c r="C240" s="2"/>
      <c r="D240" s="3"/>
      <c r="E240" s="1"/>
      <c r="F240" s="3"/>
      <c r="G240" s="2"/>
      <c r="H240" s="2"/>
      <c r="I240" s="1"/>
      <c r="J240" s="1"/>
      <c r="K240" s="1"/>
      <c r="L240" s="2"/>
      <c r="M240" s="2"/>
      <c r="N240" s="2"/>
      <c r="O240" s="2"/>
      <c r="P240" s="2"/>
      <c r="Q240" s="2"/>
      <c r="R240" s="2"/>
      <c r="S240" s="2"/>
      <c r="T240" s="2"/>
      <c r="U240" s="2"/>
      <c r="V240" s="2"/>
      <c r="W240" s="2"/>
      <c r="X240" s="2"/>
      <c r="Y240" s="2"/>
      <c r="Z240" s="2"/>
      <c r="AA240" s="2"/>
      <c r="AB240" s="2"/>
    </row>
    <row r="241" spans="1:28" ht="14.25" customHeight="1">
      <c r="A241" s="2"/>
      <c r="B241" s="2"/>
      <c r="C241" s="2"/>
      <c r="D241" s="3"/>
      <c r="E241" s="1"/>
      <c r="F241" s="3"/>
      <c r="G241" s="2"/>
      <c r="H241" s="2"/>
      <c r="I241" s="1"/>
      <c r="J241" s="1"/>
      <c r="K241" s="1"/>
      <c r="L241" s="2"/>
      <c r="M241" s="2"/>
      <c r="N241" s="2"/>
      <c r="O241" s="2"/>
      <c r="P241" s="2"/>
      <c r="Q241" s="2"/>
      <c r="R241" s="2"/>
      <c r="S241" s="2"/>
      <c r="T241" s="2"/>
      <c r="U241" s="2"/>
      <c r="V241" s="2"/>
      <c r="W241" s="2"/>
      <c r="X241" s="2"/>
      <c r="Y241" s="2"/>
      <c r="Z241" s="2"/>
      <c r="AA241" s="2"/>
      <c r="AB241" s="2"/>
    </row>
    <row r="242" spans="1:28" ht="14.25" customHeight="1">
      <c r="A242" s="2"/>
      <c r="B242" s="2"/>
      <c r="C242" s="2"/>
      <c r="D242" s="3"/>
      <c r="E242" s="1"/>
      <c r="F242" s="3"/>
      <c r="G242" s="2"/>
      <c r="H242" s="2"/>
      <c r="I242" s="1"/>
      <c r="J242" s="1"/>
      <c r="K242" s="1"/>
      <c r="L242" s="2"/>
      <c r="M242" s="2"/>
      <c r="N242" s="2"/>
      <c r="O242" s="2"/>
      <c r="P242" s="2"/>
      <c r="Q242" s="2"/>
      <c r="R242" s="2"/>
      <c r="S242" s="2"/>
      <c r="T242" s="2"/>
      <c r="U242" s="2"/>
      <c r="V242" s="2"/>
      <c r="W242" s="2"/>
      <c r="X242" s="2"/>
      <c r="Y242" s="2"/>
      <c r="Z242" s="2"/>
      <c r="AA242" s="2"/>
      <c r="AB242" s="2"/>
    </row>
    <row r="243" spans="1:28" ht="14.25" customHeight="1">
      <c r="A243" s="2"/>
      <c r="B243" s="2"/>
      <c r="C243" s="2"/>
      <c r="D243" s="3"/>
      <c r="E243" s="1"/>
      <c r="F243" s="3"/>
      <c r="G243" s="2"/>
      <c r="H243" s="2"/>
      <c r="I243" s="1"/>
      <c r="J243" s="1"/>
      <c r="K243" s="1"/>
      <c r="L243" s="2"/>
      <c r="M243" s="2"/>
      <c r="N243" s="2"/>
      <c r="O243" s="2"/>
      <c r="P243" s="2"/>
      <c r="Q243" s="2"/>
      <c r="R243" s="2"/>
      <c r="S243" s="2"/>
      <c r="T243" s="2"/>
      <c r="U243" s="2"/>
      <c r="V243" s="2"/>
      <c r="W243" s="2"/>
      <c r="X243" s="2"/>
      <c r="Y243" s="2"/>
      <c r="Z243" s="2"/>
      <c r="AA243" s="2"/>
      <c r="AB243" s="2"/>
    </row>
    <row r="244" spans="1:28" ht="14.25" customHeight="1">
      <c r="A244" s="2"/>
      <c r="B244" s="2"/>
      <c r="C244" s="2"/>
      <c r="D244" s="3"/>
      <c r="E244" s="1"/>
      <c r="F244" s="3"/>
      <c r="G244" s="2"/>
      <c r="H244" s="2"/>
      <c r="I244" s="1"/>
      <c r="J244" s="1"/>
      <c r="K244" s="1"/>
      <c r="L244" s="2"/>
      <c r="M244" s="2"/>
      <c r="N244" s="2"/>
      <c r="O244" s="2"/>
      <c r="P244" s="2"/>
      <c r="Q244" s="2"/>
      <c r="R244" s="2"/>
      <c r="S244" s="2"/>
      <c r="T244" s="2"/>
      <c r="U244" s="2"/>
      <c r="V244" s="2"/>
      <c r="W244" s="2"/>
      <c r="X244" s="2"/>
      <c r="Y244" s="2"/>
      <c r="Z244" s="2"/>
      <c r="AA244" s="2"/>
      <c r="AB244" s="2"/>
    </row>
    <row r="245" spans="1:28" ht="14.25" customHeight="1">
      <c r="A245" s="2"/>
      <c r="B245" s="2"/>
      <c r="C245" s="2"/>
      <c r="D245" s="3"/>
      <c r="E245" s="1"/>
      <c r="F245" s="3"/>
      <c r="G245" s="2"/>
      <c r="H245" s="2"/>
      <c r="I245" s="1"/>
      <c r="J245" s="1"/>
      <c r="K245" s="1"/>
      <c r="L245" s="2"/>
      <c r="M245" s="2"/>
      <c r="N245" s="2"/>
      <c r="O245" s="2"/>
      <c r="P245" s="2"/>
      <c r="Q245" s="2"/>
      <c r="R245" s="2"/>
      <c r="S245" s="2"/>
      <c r="T245" s="2"/>
      <c r="U245" s="2"/>
      <c r="V245" s="2"/>
      <c r="W245" s="2"/>
      <c r="X245" s="2"/>
      <c r="Y245" s="2"/>
      <c r="Z245" s="2"/>
      <c r="AA245" s="2"/>
      <c r="AB245" s="2"/>
    </row>
    <row r="246" spans="1:28" ht="14.25" customHeight="1">
      <c r="A246" s="2"/>
      <c r="B246" s="2"/>
      <c r="C246" s="2"/>
      <c r="D246" s="3"/>
      <c r="E246" s="1"/>
      <c r="F246" s="3"/>
      <c r="G246" s="2"/>
      <c r="H246" s="2"/>
      <c r="I246" s="1"/>
      <c r="J246" s="1"/>
      <c r="K246" s="1"/>
      <c r="L246" s="2"/>
      <c r="M246" s="2"/>
      <c r="N246" s="2"/>
      <c r="O246" s="2"/>
      <c r="P246" s="2"/>
      <c r="Q246" s="2"/>
      <c r="R246" s="2"/>
      <c r="S246" s="2"/>
      <c r="T246" s="2"/>
      <c r="U246" s="2"/>
      <c r="V246" s="2"/>
      <c r="W246" s="2"/>
      <c r="X246" s="2"/>
      <c r="Y246" s="2"/>
      <c r="Z246" s="2"/>
      <c r="AA246" s="2"/>
      <c r="AB246" s="2"/>
    </row>
    <row r="247" spans="1:28" ht="14.25" customHeight="1">
      <c r="A247" s="2"/>
      <c r="B247" s="2"/>
      <c r="C247" s="2"/>
      <c r="D247" s="3"/>
      <c r="E247" s="1"/>
      <c r="F247" s="3"/>
      <c r="G247" s="2"/>
      <c r="H247" s="2"/>
      <c r="I247" s="1"/>
      <c r="J247" s="1"/>
      <c r="K247" s="1"/>
      <c r="L247" s="2"/>
      <c r="M247" s="2"/>
      <c r="N247" s="2"/>
      <c r="O247" s="2"/>
      <c r="P247" s="2"/>
      <c r="Q247" s="2"/>
      <c r="R247" s="2"/>
      <c r="S247" s="2"/>
      <c r="T247" s="2"/>
      <c r="U247" s="2"/>
      <c r="V247" s="2"/>
      <c r="W247" s="2"/>
      <c r="X247" s="2"/>
      <c r="Y247" s="2"/>
      <c r="Z247" s="2"/>
      <c r="AA247" s="2"/>
      <c r="AB247" s="2"/>
    </row>
    <row r="248" spans="1:28" ht="14.25" customHeight="1">
      <c r="A248" s="2"/>
      <c r="B248" s="2"/>
      <c r="C248" s="2"/>
      <c r="D248" s="3"/>
      <c r="E248" s="1"/>
      <c r="F248" s="3"/>
      <c r="G248" s="2"/>
      <c r="H248" s="2"/>
      <c r="I248" s="1"/>
      <c r="J248" s="1"/>
      <c r="K248" s="1"/>
      <c r="L248" s="2"/>
      <c r="M248" s="2"/>
      <c r="N248" s="2"/>
      <c r="O248" s="2"/>
      <c r="P248" s="2"/>
      <c r="Q248" s="2"/>
      <c r="R248" s="2"/>
      <c r="S248" s="2"/>
      <c r="T248" s="2"/>
      <c r="U248" s="2"/>
      <c r="V248" s="2"/>
      <c r="W248" s="2"/>
      <c r="X248" s="2"/>
      <c r="Y248" s="2"/>
      <c r="Z248" s="2"/>
      <c r="AA248" s="2"/>
      <c r="AB248" s="2"/>
    </row>
    <row r="249" spans="1:28" ht="14.25" customHeight="1">
      <c r="A249" s="2"/>
      <c r="B249" s="2"/>
      <c r="C249" s="2"/>
      <c r="D249" s="3"/>
      <c r="E249" s="1"/>
      <c r="F249" s="3"/>
      <c r="G249" s="2"/>
      <c r="H249" s="2"/>
      <c r="I249" s="1"/>
      <c r="J249" s="1"/>
      <c r="K249" s="1"/>
      <c r="L249" s="2"/>
      <c r="M249" s="2"/>
      <c r="N249" s="2"/>
      <c r="O249" s="2"/>
      <c r="P249" s="2"/>
      <c r="Q249" s="2"/>
      <c r="R249" s="2"/>
      <c r="S249" s="2"/>
      <c r="T249" s="2"/>
      <c r="U249" s="2"/>
      <c r="V249" s="2"/>
      <c r="W249" s="2"/>
      <c r="X249" s="2"/>
      <c r="Y249" s="2"/>
      <c r="Z249" s="2"/>
      <c r="AA249" s="2"/>
      <c r="AB249" s="2"/>
    </row>
    <row r="250" spans="1:28" ht="14.25" customHeight="1">
      <c r="A250" s="2"/>
      <c r="B250" s="2"/>
      <c r="C250" s="2"/>
      <c r="D250" s="3"/>
      <c r="E250" s="1"/>
      <c r="F250" s="3"/>
      <c r="G250" s="2"/>
      <c r="H250" s="2"/>
      <c r="I250" s="1"/>
      <c r="J250" s="1"/>
      <c r="K250" s="1"/>
      <c r="L250" s="2"/>
      <c r="M250" s="2"/>
      <c r="N250" s="2"/>
      <c r="O250" s="2"/>
      <c r="P250" s="2"/>
      <c r="Q250" s="2"/>
      <c r="R250" s="2"/>
      <c r="S250" s="2"/>
      <c r="T250" s="2"/>
      <c r="U250" s="2"/>
      <c r="V250" s="2"/>
      <c r="W250" s="2"/>
      <c r="X250" s="2"/>
      <c r="Y250" s="2"/>
      <c r="Z250" s="2"/>
      <c r="AA250" s="2"/>
      <c r="AB250" s="2"/>
    </row>
    <row r="251" spans="1:28" ht="14.25" customHeight="1">
      <c r="A251" s="2"/>
      <c r="B251" s="2"/>
      <c r="C251" s="2"/>
      <c r="D251" s="3"/>
      <c r="E251" s="1"/>
      <c r="F251" s="3"/>
      <c r="G251" s="2"/>
      <c r="H251" s="2"/>
      <c r="I251" s="1"/>
      <c r="J251" s="1"/>
      <c r="K251" s="1"/>
      <c r="L251" s="2"/>
      <c r="M251" s="2"/>
      <c r="N251" s="2"/>
      <c r="O251" s="2"/>
      <c r="P251" s="2"/>
      <c r="Q251" s="2"/>
      <c r="R251" s="2"/>
      <c r="S251" s="2"/>
      <c r="T251" s="2"/>
      <c r="U251" s="2"/>
      <c r="V251" s="2"/>
      <c r="W251" s="2"/>
      <c r="X251" s="2"/>
      <c r="Y251" s="2"/>
      <c r="Z251" s="2"/>
      <c r="AA251" s="2"/>
      <c r="AB251" s="2"/>
    </row>
    <row r="252" spans="1:28" ht="14.25" customHeight="1">
      <c r="A252" s="2"/>
      <c r="B252" s="2"/>
      <c r="C252" s="2"/>
      <c r="D252" s="3"/>
      <c r="E252" s="1"/>
      <c r="F252" s="3"/>
      <c r="G252" s="2"/>
      <c r="H252" s="2"/>
      <c r="I252" s="1"/>
      <c r="J252" s="1"/>
      <c r="K252" s="1"/>
      <c r="L252" s="2"/>
      <c r="M252" s="2"/>
      <c r="N252" s="2"/>
      <c r="O252" s="2"/>
      <c r="P252" s="2"/>
      <c r="Q252" s="2"/>
      <c r="R252" s="2"/>
      <c r="S252" s="2"/>
      <c r="T252" s="2"/>
      <c r="U252" s="2"/>
      <c r="V252" s="2"/>
      <c r="W252" s="2"/>
      <c r="X252" s="2"/>
      <c r="Y252" s="2"/>
      <c r="Z252" s="2"/>
      <c r="AA252" s="2"/>
      <c r="AB252" s="2"/>
    </row>
    <row r="253" spans="1:28" ht="14.25" customHeight="1">
      <c r="A253" s="2"/>
      <c r="B253" s="2"/>
      <c r="C253" s="2"/>
      <c r="D253" s="3"/>
      <c r="E253" s="1"/>
      <c r="F253" s="3"/>
      <c r="G253" s="2"/>
      <c r="H253" s="2"/>
      <c r="I253" s="1"/>
      <c r="J253" s="1"/>
      <c r="K253" s="1"/>
      <c r="L253" s="2"/>
      <c r="M253" s="2"/>
      <c r="N253" s="2"/>
      <c r="O253" s="2"/>
      <c r="P253" s="2"/>
      <c r="Q253" s="2"/>
      <c r="R253" s="2"/>
      <c r="S253" s="2"/>
      <c r="T253" s="2"/>
      <c r="U253" s="2"/>
      <c r="V253" s="2"/>
      <c r="W253" s="2"/>
      <c r="X253" s="2"/>
      <c r="Y253" s="2"/>
      <c r="Z253" s="2"/>
      <c r="AA253" s="2"/>
      <c r="AB253" s="2"/>
    </row>
    <row r="254" spans="1:28" ht="14.25" customHeight="1">
      <c r="A254" s="2"/>
      <c r="B254" s="2"/>
      <c r="C254" s="2"/>
      <c r="D254" s="3"/>
      <c r="E254" s="1"/>
      <c r="F254" s="3"/>
      <c r="G254" s="2"/>
      <c r="H254" s="2"/>
      <c r="I254" s="1"/>
      <c r="J254" s="1"/>
      <c r="K254" s="1"/>
      <c r="L254" s="2"/>
      <c r="M254" s="2"/>
      <c r="N254" s="2"/>
      <c r="O254" s="2"/>
      <c r="P254" s="2"/>
      <c r="Q254" s="2"/>
      <c r="R254" s="2"/>
      <c r="S254" s="2"/>
      <c r="T254" s="2"/>
      <c r="U254" s="2"/>
      <c r="V254" s="2"/>
      <c r="W254" s="2"/>
      <c r="X254" s="2"/>
      <c r="Y254" s="2"/>
      <c r="Z254" s="2"/>
      <c r="AA254" s="2"/>
      <c r="AB254" s="2"/>
    </row>
    <row r="255" spans="1:28" ht="14.25" customHeight="1">
      <c r="A255" s="2"/>
      <c r="B255" s="2"/>
      <c r="C255" s="2"/>
      <c r="D255" s="3"/>
      <c r="E255" s="1"/>
      <c r="F255" s="3"/>
      <c r="G255" s="2"/>
      <c r="H255" s="2"/>
      <c r="I255" s="1"/>
      <c r="J255" s="1"/>
      <c r="K255" s="1"/>
      <c r="L255" s="2"/>
      <c r="M255" s="2"/>
      <c r="N255" s="2"/>
      <c r="O255" s="2"/>
      <c r="P255" s="2"/>
      <c r="Q255" s="2"/>
      <c r="R255" s="2"/>
      <c r="S255" s="2"/>
      <c r="T255" s="2"/>
      <c r="U255" s="2"/>
      <c r="V255" s="2"/>
      <c r="W255" s="2"/>
      <c r="X255" s="2"/>
      <c r="Y255" s="2"/>
      <c r="Z255" s="2"/>
      <c r="AA255" s="2"/>
      <c r="AB255" s="2"/>
    </row>
    <row r="256" spans="1:28" ht="14.25" customHeight="1">
      <c r="A256" s="2"/>
      <c r="B256" s="2"/>
      <c r="C256" s="2"/>
      <c r="D256" s="3"/>
      <c r="E256" s="1"/>
      <c r="F256" s="3"/>
      <c r="G256" s="2"/>
      <c r="H256" s="2"/>
      <c r="I256" s="1"/>
      <c r="J256" s="1"/>
      <c r="K256" s="1"/>
      <c r="L256" s="2"/>
      <c r="M256" s="2"/>
      <c r="N256" s="2"/>
      <c r="O256" s="2"/>
      <c r="P256" s="2"/>
      <c r="Q256" s="2"/>
      <c r="R256" s="2"/>
      <c r="S256" s="2"/>
      <c r="T256" s="2"/>
      <c r="U256" s="2"/>
      <c r="V256" s="2"/>
      <c r="W256" s="2"/>
      <c r="X256" s="2"/>
      <c r="Y256" s="2"/>
      <c r="Z256" s="2"/>
      <c r="AA256" s="2"/>
      <c r="AB256" s="2"/>
    </row>
    <row r="257" spans="1:28" ht="14.25" customHeight="1">
      <c r="A257" s="2"/>
      <c r="B257" s="2"/>
      <c r="C257" s="2"/>
      <c r="D257" s="3"/>
      <c r="E257" s="1"/>
      <c r="F257" s="3"/>
      <c r="G257" s="2"/>
      <c r="H257" s="2"/>
      <c r="I257" s="1"/>
      <c r="J257" s="1"/>
      <c r="K257" s="1"/>
      <c r="L257" s="2"/>
      <c r="M257" s="2"/>
      <c r="N257" s="2"/>
      <c r="O257" s="2"/>
      <c r="P257" s="2"/>
      <c r="Q257" s="2"/>
      <c r="R257" s="2"/>
      <c r="S257" s="2"/>
      <c r="T257" s="2"/>
      <c r="U257" s="2"/>
      <c r="V257" s="2"/>
      <c r="W257" s="2"/>
      <c r="X257" s="2"/>
      <c r="Y257" s="2"/>
      <c r="Z257" s="2"/>
      <c r="AA257" s="2"/>
      <c r="AB257" s="2"/>
    </row>
    <row r="258" spans="1:28" ht="14.25" customHeight="1">
      <c r="A258" s="2"/>
      <c r="B258" s="2"/>
      <c r="C258" s="2"/>
      <c r="D258" s="3"/>
      <c r="E258" s="1"/>
      <c r="F258" s="3"/>
      <c r="G258" s="2"/>
      <c r="H258" s="2"/>
      <c r="I258" s="1"/>
      <c r="J258" s="1"/>
      <c r="K258" s="1"/>
      <c r="L258" s="2"/>
      <c r="M258" s="2"/>
      <c r="N258" s="2"/>
      <c r="O258" s="2"/>
      <c r="P258" s="2"/>
      <c r="Q258" s="2"/>
      <c r="R258" s="2"/>
      <c r="S258" s="2"/>
      <c r="T258" s="2"/>
      <c r="U258" s="2"/>
      <c r="V258" s="2"/>
      <c r="W258" s="2"/>
      <c r="X258" s="2"/>
      <c r="Y258" s="2"/>
      <c r="Z258" s="2"/>
      <c r="AA258" s="2"/>
      <c r="AB258" s="2"/>
    </row>
    <row r="259" spans="1:28" ht="14.25" customHeight="1">
      <c r="A259" s="2"/>
      <c r="B259" s="2"/>
      <c r="C259" s="2"/>
      <c r="D259" s="3"/>
      <c r="E259" s="1"/>
      <c r="F259" s="3"/>
      <c r="G259" s="2"/>
      <c r="H259" s="2"/>
      <c r="I259" s="1"/>
      <c r="J259" s="1"/>
      <c r="K259" s="1"/>
      <c r="L259" s="2"/>
      <c r="M259" s="2"/>
      <c r="N259" s="2"/>
      <c r="O259" s="2"/>
      <c r="P259" s="2"/>
      <c r="Q259" s="2"/>
      <c r="R259" s="2"/>
      <c r="S259" s="2"/>
      <c r="T259" s="2"/>
      <c r="U259" s="2"/>
      <c r="V259" s="2"/>
      <c r="W259" s="2"/>
      <c r="X259" s="2"/>
      <c r="Y259" s="2"/>
      <c r="Z259" s="2"/>
      <c r="AA259" s="2"/>
      <c r="AB259" s="2"/>
    </row>
    <row r="260" spans="1:28" ht="14.25" customHeight="1">
      <c r="A260" s="2"/>
      <c r="B260" s="2"/>
      <c r="C260" s="2"/>
      <c r="D260" s="3"/>
      <c r="E260" s="1"/>
      <c r="F260" s="3"/>
      <c r="G260" s="2"/>
      <c r="H260" s="2"/>
      <c r="I260" s="1"/>
      <c r="J260" s="1"/>
      <c r="K260" s="1"/>
      <c r="L260" s="2"/>
      <c r="M260" s="2"/>
      <c r="N260" s="2"/>
      <c r="O260" s="2"/>
      <c r="P260" s="2"/>
      <c r="Q260" s="2"/>
      <c r="R260" s="2"/>
      <c r="S260" s="2"/>
      <c r="T260" s="2"/>
      <c r="U260" s="2"/>
      <c r="V260" s="2"/>
      <c r="W260" s="2"/>
      <c r="X260" s="2"/>
      <c r="Y260" s="2"/>
      <c r="Z260" s="2"/>
      <c r="AA260" s="2"/>
      <c r="AB260" s="2"/>
    </row>
    <row r="261" spans="1:28" ht="14.25" customHeight="1">
      <c r="A261" s="2"/>
      <c r="B261" s="2"/>
      <c r="C261" s="2"/>
      <c r="D261" s="3"/>
      <c r="E261" s="1"/>
      <c r="F261" s="3"/>
      <c r="G261" s="2"/>
      <c r="H261" s="2"/>
      <c r="I261" s="1"/>
      <c r="J261" s="1"/>
      <c r="K261" s="1"/>
      <c r="L261" s="2"/>
      <c r="M261" s="2"/>
      <c r="N261" s="2"/>
      <c r="O261" s="2"/>
      <c r="P261" s="2"/>
      <c r="Q261" s="2"/>
      <c r="R261" s="2"/>
      <c r="S261" s="2"/>
      <c r="T261" s="2"/>
      <c r="U261" s="2"/>
      <c r="V261" s="2"/>
      <c r="W261" s="2"/>
      <c r="X261" s="2"/>
      <c r="Y261" s="2"/>
      <c r="Z261" s="2"/>
      <c r="AA261" s="2"/>
      <c r="AB261" s="2"/>
    </row>
    <row r="262" spans="1:28" ht="14.25" customHeight="1">
      <c r="A262" s="2"/>
      <c r="B262" s="2"/>
      <c r="C262" s="2"/>
      <c r="D262" s="3"/>
      <c r="E262" s="1"/>
      <c r="F262" s="3"/>
      <c r="G262" s="2"/>
      <c r="H262" s="2"/>
      <c r="I262" s="1"/>
      <c r="J262" s="1"/>
      <c r="K262" s="1"/>
      <c r="L262" s="2"/>
      <c r="M262" s="2"/>
      <c r="N262" s="2"/>
      <c r="O262" s="2"/>
      <c r="P262" s="2"/>
      <c r="Q262" s="2"/>
      <c r="R262" s="2"/>
      <c r="S262" s="2"/>
      <c r="T262" s="2"/>
      <c r="U262" s="2"/>
      <c r="V262" s="2"/>
      <c r="W262" s="2"/>
      <c r="X262" s="2"/>
      <c r="Y262" s="2"/>
      <c r="Z262" s="2"/>
      <c r="AA262" s="2"/>
      <c r="AB262" s="2"/>
    </row>
    <row r="263" spans="1:28" ht="14.25" customHeight="1">
      <c r="A263" s="2"/>
      <c r="B263" s="2"/>
      <c r="C263" s="2"/>
      <c r="D263" s="3"/>
      <c r="E263" s="1"/>
      <c r="F263" s="3"/>
      <c r="G263" s="2"/>
      <c r="H263" s="2"/>
      <c r="I263" s="1"/>
      <c r="J263" s="1"/>
      <c r="K263" s="1"/>
      <c r="L263" s="2"/>
      <c r="M263" s="2"/>
      <c r="N263" s="2"/>
      <c r="O263" s="2"/>
      <c r="P263" s="2"/>
      <c r="Q263" s="2"/>
      <c r="R263" s="2"/>
      <c r="S263" s="2"/>
      <c r="T263" s="2"/>
      <c r="U263" s="2"/>
      <c r="V263" s="2"/>
      <c r="W263" s="2"/>
      <c r="X263" s="2"/>
      <c r="Y263" s="2"/>
      <c r="Z263" s="2"/>
      <c r="AA263" s="2"/>
      <c r="AB263" s="2"/>
    </row>
    <row r="264" spans="1:28" ht="14.25" customHeight="1">
      <c r="A264" s="2"/>
      <c r="B264" s="2"/>
      <c r="C264" s="2"/>
      <c r="D264" s="3"/>
      <c r="E264" s="1"/>
      <c r="F264" s="3"/>
      <c r="G264" s="2"/>
      <c r="H264" s="2"/>
      <c r="I264" s="1"/>
      <c r="J264" s="1"/>
      <c r="K264" s="1"/>
      <c r="L264" s="2"/>
      <c r="M264" s="2"/>
      <c r="N264" s="2"/>
      <c r="O264" s="2"/>
      <c r="P264" s="2"/>
      <c r="Q264" s="2"/>
      <c r="R264" s="2"/>
      <c r="S264" s="2"/>
      <c r="T264" s="2"/>
      <c r="U264" s="2"/>
      <c r="V264" s="2"/>
      <c r="W264" s="2"/>
      <c r="X264" s="2"/>
      <c r="Y264" s="2"/>
      <c r="Z264" s="2"/>
      <c r="AA264" s="2"/>
      <c r="AB264" s="2"/>
    </row>
    <row r="265" spans="1:28" ht="14.25" customHeight="1">
      <c r="A265" s="2"/>
      <c r="B265" s="2"/>
      <c r="C265" s="2"/>
      <c r="D265" s="3"/>
      <c r="E265" s="1"/>
      <c r="F265" s="3"/>
      <c r="G265" s="2"/>
      <c r="H265" s="2"/>
      <c r="I265" s="1"/>
      <c r="J265" s="1"/>
      <c r="K265" s="1"/>
      <c r="L265" s="2"/>
      <c r="M265" s="2"/>
      <c r="N265" s="2"/>
      <c r="O265" s="2"/>
      <c r="P265" s="2"/>
      <c r="Q265" s="2"/>
      <c r="R265" s="2"/>
      <c r="S265" s="2"/>
      <c r="T265" s="2"/>
      <c r="U265" s="2"/>
      <c r="V265" s="2"/>
      <c r="W265" s="2"/>
      <c r="X265" s="2"/>
      <c r="Y265" s="2"/>
      <c r="Z265" s="2"/>
      <c r="AA265" s="2"/>
      <c r="AB265" s="2"/>
    </row>
    <row r="266" spans="1:28" ht="14.25" customHeight="1">
      <c r="A266" s="2"/>
      <c r="B266" s="2"/>
      <c r="C266" s="2"/>
      <c r="D266" s="3"/>
      <c r="E266" s="1"/>
      <c r="F266" s="3"/>
      <c r="G266" s="2"/>
      <c r="H266" s="2"/>
      <c r="I266" s="1"/>
      <c r="J266" s="1"/>
      <c r="K266" s="1"/>
      <c r="L266" s="2"/>
      <c r="M266" s="2"/>
      <c r="N266" s="2"/>
      <c r="O266" s="2"/>
      <c r="P266" s="2"/>
      <c r="Q266" s="2"/>
      <c r="R266" s="2"/>
      <c r="S266" s="2"/>
      <c r="T266" s="2"/>
      <c r="U266" s="2"/>
      <c r="V266" s="2"/>
      <c r="W266" s="2"/>
      <c r="X266" s="2"/>
      <c r="Y266" s="2"/>
      <c r="Z266" s="2"/>
      <c r="AA266" s="2"/>
      <c r="AB266" s="2"/>
    </row>
    <row r="267" spans="1:28" ht="14.25" customHeight="1">
      <c r="A267" s="2"/>
      <c r="B267" s="2"/>
      <c r="C267" s="2"/>
      <c r="D267" s="3"/>
      <c r="E267" s="1"/>
      <c r="F267" s="3"/>
      <c r="G267" s="2"/>
      <c r="H267" s="2"/>
      <c r="I267" s="1"/>
      <c r="J267" s="1"/>
      <c r="K267" s="1"/>
      <c r="L267" s="2"/>
      <c r="M267" s="2"/>
      <c r="N267" s="2"/>
      <c r="O267" s="2"/>
      <c r="P267" s="2"/>
      <c r="Q267" s="2"/>
      <c r="R267" s="2"/>
      <c r="S267" s="2"/>
      <c r="T267" s="2"/>
      <c r="U267" s="2"/>
      <c r="V267" s="2"/>
      <c r="W267" s="2"/>
      <c r="X267" s="2"/>
      <c r="Y267" s="2"/>
      <c r="Z267" s="2"/>
      <c r="AA267" s="2"/>
      <c r="AB267" s="2"/>
    </row>
    <row r="268" spans="1:28" ht="14.25" customHeight="1">
      <c r="A268" s="2"/>
      <c r="B268" s="2"/>
      <c r="C268" s="2"/>
      <c r="D268" s="3"/>
      <c r="E268" s="1"/>
      <c r="F268" s="3"/>
      <c r="G268" s="2"/>
      <c r="H268" s="2"/>
      <c r="I268" s="1"/>
      <c r="J268" s="1"/>
      <c r="K268" s="1"/>
      <c r="L268" s="2"/>
      <c r="M268" s="2"/>
      <c r="N268" s="2"/>
      <c r="O268" s="2"/>
      <c r="P268" s="2"/>
      <c r="Q268" s="2"/>
      <c r="R268" s="2"/>
      <c r="S268" s="2"/>
      <c r="T268" s="2"/>
      <c r="U268" s="2"/>
      <c r="V268" s="2"/>
      <c r="W268" s="2"/>
      <c r="X268" s="2"/>
      <c r="Y268" s="2"/>
      <c r="Z268" s="2"/>
      <c r="AA268" s="2"/>
      <c r="AB268" s="2"/>
    </row>
    <row r="269" spans="1:28" ht="14.25" customHeight="1">
      <c r="A269" s="2"/>
      <c r="B269" s="2"/>
      <c r="C269" s="2"/>
      <c r="D269" s="3"/>
      <c r="E269" s="1"/>
      <c r="F269" s="3"/>
      <c r="G269" s="2"/>
      <c r="H269" s="2"/>
      <c r="I269" s="1"/>
      <c r="J269" s="1"/>
      <c r="K269" s="1"/>
      <c r="L269" s="2"/>
      <c r="M269" s="2"/>
      <c r="N269" s="2"/>
      <c r="O269" s="2"/>
      <c r="P269" s="2"/>
      <c r="Q269" s="2"/>
      <c r="R269" s="2"/>
      <c r="S269" s="2"/>
      <c r="T269" s="2"/>
      <c r="U269" s="2"/>
      <c r="V269" s="2"/>
      <c r="W269" s="2"/>
      <c r="X269" s="2"/>
      <c r="Y269" s="2"/>
      <c r="Z269" s="2"/>
      <c r="AA269" s="2"/>
      <c r="AB269" s="2"/>
    </row>
    <row r="270" spans="1:28" ht="14.25" customHeight="1">
      <c r="A270" s="2"/>
      <c r="B270" s="2"/>
      <c r="C270" s="2"/>
      <c r="D270" s="3"/>
      <c r="E270" s="1"/>
      <c r="F270" s="3"/>
      <c r="G270" s="2"/>
      <c r="H270" s="2"/>
      <c r="I270" s="1"/>
      <c r="J270" s="1"/>
      <c r="K270" s="1"/>
      <c r="L270" s="2"/>
      <c r="M270" s="2"/>
      <c r="N270" s="2"/>
      <c r="O270" s="2"/>
      <c r="P270" s="2"/>
      <c r="Q270" s="2"/>
      <c r="R270" s="2"/>
      <c r="S270" s="2"/>
      <c r="T270" s="2"/>
      <c r="U270" s="2"/>
      <c r="V270" s="2"/>
      <c r="W270" s="2"/>
      <c r="X270" s="2"/>
      <c r="Y270" s="2"/>
      <c r="Z270" s="2"/>
      <c r="AA270" s="2"/>
      <c r="AB270" s="2"/>
    </row>
    <row r="271" spans="1:28" ht="14.25" customHeight="1">
      <c r="A271" s="2"/>
      <c r="B271" s="2"/>
      <c r="C271" s="2"/>
      <c r="D271" s="3"/>
      <c r="E271" s="1"/>
      <c r="F271" s="3"/>
      <c r="G271" s="2"/>
      <c r="H271" s="2"/>
      <c r="I271" s="1"/>
      <c r="J271" s="1"/>
      <c r="K271" s="1"/>
      <c r="L271" s="2"/>
      <c r="M271" s="2"/>
      <c r="N271" s="2"/>
      <c r="O271" s="2"/>
      <c r="P271" s="2"/>
      <c r="Q271" s="2"/>
      <c r="R271" s="2"/>
      <c r="S271" s="2"/>
      <c r="T271" s="2"/>
      <c r="U271" s="2"/>
      <c r="V271" s="2"/>
      <c r="W271" s="2"/>
      <c r="X271" s="2"/>
      <c r="Y271" s="2"/>
      <c r="Z271" s="2"/>
      <c r="AA271" s="2"/>
      <c r="AB271" s="2"/>
    </row>
    <row r="272" spans="1:28" ht="14.25" customHeight="1">
      <c r="A272" s="2"/>
      <c r="B272" s="2"/>
      <c r="C272" s="2"/>
      <c r="D272" s="3"/>
      <c r="E272" s="1"/>
      <c r="F272" s="3"/>
      <c r="G272" s="2"/>
      <c r="H272" s="2"/>
      <c r="I272" s="1"/>
      <c r="J272" s="1"/>
      <c r="K272" s="1"/>
      <c r="L272" s="2"/>
      <c r="M272" s="2"/>
      <c r="N272" s="2"/>
      <c r="O272" s="2"/>
      <c r="P272" s="2"/>
      <c r="Q272" s="2"/>
      <c r="R272" s="2"/>
      <c r="S272" s="2"/>
      <c r="T272" s="2"/>
      <c r="U272" s="2"/>
      <c r="V272" s="2"/>
      <c r="W272" s="2"/>
      <c r="X272" s="2"/>
      <c r="Y272" s="2"/>
      <c r="Z272" s="2"/>
      <c r="AA272" s="2"/>
      <c r="AB272" s="2"/>
    </row>
    <row r="273" spans="1:28" ht="14.25" customHeight="1">
      <c r="A273" s="2"/>
      <c r="B273" s="2"/>
      <c r="C273" s="2"/>
      <c r="D273" s="3"/>
      <c r="E273" s="1"/>
      <c r="F273" s="3"/>
      <c r="G273" s="2"/>
      <c r="H273" s="2"/>
      <c r="I273" s="1"/>
      <c r="J273" s="1"/>
      <c r="K273" s="1"/>
      <c r="L273" s="2"/>
      <c r="M273" s="2"/>
      <c r="N273" s="2"/>
      <c r="O273" s="2"/>
      <c r="P273" s="2"/>
      <c r="Q273" s="2"/>
      <c r="R273" s="2"/>
      <c r="S273" s="2"/>
      <c r="T273" s="2"/>
      <c r="U273" s="2"/>
      <c r="V273" s="2"/>
      <c r="W273" s="2"/>
      <c r="X273" s="2"/>
      <c r="Y273" s="2"/>
      <c r="Z273" s="2"/>
      <c r="AA273" s="2"/>
      <c r="AB273" s="2"/>
    </row>
    <row r="274" spans="1:28" ht="14.25" customHeight="1">
      <c r="A274" s="2"/>
      <c r="B274" s="2"/>
      <c r="C274" s="2"/>
      <c r="D274" s="3"/>
      <c r="E274" s="1"/>
      <c r="F274" s="3"/>
      <c r="G274" s="2"/>
      <c r="H274" s="2"/>
      <c r="I274" s="1"/>
      <c r="J274" s="1"/>
      <c r="K274" s="1"/>
      <c r="L274" s="2"/>
      <c r="M274" s="2"/>
      <c r="N274" s="2"/>
      <c r="O274" s="2"/>
      <c r="P274" s="2"/>
      <c r="Q274" s="2"/>
      <c r="R274" s="2"/>
      <c r="S274" s="2"/>
      <c r="T274" s="2"/>
      <c r="U274" s="2"/>
      <c r="V274" s="2"/>
      <c r="W274" s="2"/>
      <c r="X274" s="2"/>
      <c r="Y274" s="2"/>
      <c r="Z274" s="2"/>
      <c r="AA274" s="2"/>
      <c r="AB274" s="2"/>
    </row>
    <row r="275" spans="1:28" ht="14.25" customHeight="1">
      <c r="A275" s="2"/>
      <c r="B275" s="2"/>
      <c r="C275" s="2"/>
      <c r="D275" s="3"/>
      <c r="E275" s="1"/>
      <c r="F275" s="3"/>
      <c r="G275" s="2"/>
      <c r="H275" s="2"/>
      <c r="I275" s="1"/>
      <c r="J275" s="1"/>
      <c r="K275" s="1"/>
      <c r="L275" s="2"/>
      <c r="M275" s="2"/>
      <c r="N275" s="2"/>
      <c r="O275" s="2"/>
      <c r="P275" s="2"/>
      <c r="Q275" s="2"/>
      <c r="R275" s="2"/>
      <c r="S275" s="2"/>
      <c r="T275" s="2"/>
      <c r="U275" s="2"/>
      <c r="V275" s="2"/>
      <c r="W275" s="2"/>
      <c r="X275" s="2"/>
      <c r="Y275" s="2"/>
      <c r="Z275" s="2"/>
      <c r="AA275" s="2"/>
      <c r="AB275" s="2"/>
    </row>
    <row r="276" spans="1:28" ht="14.25" customHeight="1">
      <c r="A276" s="2"/>
      <c r="B276" s="2"/>
      <c r="C276" s="2"/>
      <c r="D276" s="3"/>
      <c r="E276" s="1"/>
      <c r="F276" s="3"/>
      <c r="G276" s="2"/>
      <c r="H276" s="2"/>
      <c r="I276" s="1"/>
      <c r="J276" s="1"/>
      <c r="K276" s="1"/>
      <c r="L276" s="2"/>
      <c r="M276" s="2"/>
      <c r="N276" s="2"/>
      <c r="O276" s="2"/>
      <c r="P276" s="2"/>
      <c r="Q276" s="2"/>
      <c r="R276" s="2"/>
      <c r="S276" s="2"/>
      <c r="T276" s="2"/>
      <c r="U276" s="2"/>
      <c r="V276" s="2"/>
      <c r="W276" s="2"/>
      <c r="X276" s="2"/>
      <c r="Y276" s="2"/>
      <c r="Z276" s="2"/>
      <c r="AA276" s="2"/>
      <c r="AB276" s="2"/>
    </row>
    <row r="277" spans="1:28" ht="14.25" customHeight="1">
      <c r="A277" s="2"/>
      <c r="B277" s="2"/>
      <c r="C277" s="2"/>
      <c r="D277" s="3"/>
      <c r="E277" s="1"/>
      <c r="F277" s="3"/>
      <c r="G277" s="2"/>
      <c r="H277" s="2"/>
      <c r="I277" s="1"/>
      <c r="J277" s="1"/>
      <c r="K277" s="1"/>
      <c r="L277" s="2"/>
      <c r="M277" s="2"/>
      <c r="N277" s="2"/>
      <c r="O277" s="2"/>
      <c r="P277" s="2"/>
      <c r="Q277" s="2"/>
      <c r="R277" s="2"/>
      <c r="S277" s="2"/>
      <c r="T277" s="2"/>
      <c r="U277" s="2"/>
      <c r="V277" s="2"/>
      <c r="W277" s="2"/>
      <c r="X277" s="2"/>
      <c r="Y277" s="2"/>
      <c r="Z277" s="2"/>
      <c r="AA277" s="2"/>
      <c r="AB277" s="2"/>
    </row>
    <row r="278" spans="1:28" ht="14.25" customHeight="1">
      <c r="A278" s="2"/>
      <c r="B278" s="2"/>
      <c r="C278" s="2"/>
      <c r="D278" s="3"/>
      <c r="E278" s="1"/>
      <c r="F278" s="3"/>
      <c r="G278" s="2"/>
      <c r="H278" s="2"/>
      <c r="I278" s="1"/>
      <c r="J278" s="1"/>
      <c r="K278" s="1"/>
      <c r="L278" s="2"/>
      <c r="M278" s="2"/>
      <c r="N278" s="2"/>
      <c r="O278" s="2"/>
      <c r="P278" s="2"/>
      <c r="Q278" s="2"/>
      <c r="R278" s="2"/>
      <c r="S278" s="2"/>
      <c r="T278" s="2"/>
      <c r="U278" s="2"/>
      <c r="V278" s="2"/>
      <c r="W278" s="2"/>
      <c r="X278" s="2"/>
      <c r="Y278" s="2"/>
      <c r="Z278" s="2"/>
      <c r="AA278" s="2"/>
      <c r="AB278" s="2"/>
    </row>
    <row r="279" spans="1:28" ht="14.25" customHeight="1">
      <c r="A279" s="2"/>
      <c r="B279" s="2"/>
      <c r="C279" s="2"/>
      <c r="D279" s="3"/>
      <c r="E279" s="1"/>
      <c r="F279" s="3"/>
      <c r="G279" s="2"/>
      <c r="H279" s="2"/>
      <c r="I279" s="1"/>
      <c r="J279" s="1"/>
      <c r="K279" s="1"/>
      <c r="L279" s="2"/>
      <c r="M279" s="2"/>
      <c r="N279" s="2"/>
      <c r="O279" s="2"/>
      <c r="P279" s="2"/>
      <c r="Q279" s="2"/>
      <c r="R279" s="2"/>
      <c r="S279" s="2"/>
      <c r="T279" s="2"/>
      <c r="U279" s="2"/>
      <c r="V279" s="2"/>
      <c r="W279" s="2"/>
      <c r="X279" s="2"/>
      <c r="Y279" s="2"/>
      <c r="Z279" s="2"/>
      <c r="AA279" s="2"/>
      <c r="AB279" s="2"/>
    </row>
    <row r="280" spans="1:28" ht="14.25" customHeight="1">
      <c r="A280" s="2"/>
      <c r="B280" s="2"/>
      <c r="C280" s="2"/>
      <c r="D280" s="3"/>
      <c r="E280" s="1"/>
      <c r="F280" s="3"/>
      <c r="G280" s="2"/>
      <c r="H280" s="2"/>
      <c r="I280" s="1"/>
      <c r="J280" s="1"/>
      <c r="K280" s="1"/>
      <c r="L280" s="2"/>
      <c r="M280" s="2"/>
      <c r="N280" s="2"/>
      <c r="O280" s="2"/>
      <c r="P280" s="2"/>
      <c r="Q280" s="2"/>
      <c r="R280" s="2"/>
      <c r="S280" s="2"/>
      <c r="T280" s="2"/>
      <c r="U280" s="2"/>
      <c r="V280" s="2"/>
      <c r="W280" s="2"/>
      <c r="X280" s="2"/>
      <c r="Y280" s="2"/>
      <c r="Z280" s="2"/>
      <c r="AA280" s="2"/>
      <c r="AB280" s="2"/>
    </row>
    <row r="281" spans="1:28" ht="14.25" customHeight="1">
      <c r="A281" s="2"/>
      <c r="B281" s="2"/>
      <c r="C281" s="2"/>
      <c r="D281" s="3"/>
      <c r="E281" s="1"/>
      <c r="F281" s="3"/>
      <c r="G281" s="2"/>
      <c r="H281" s="2"/>
      <c r="I281" s="1"/>
      <c r="J281" s="1"/>
      <c r="K281" s="1"/>
      <c r="L281" s="2"/>
      <c r="M281" s="2"/>
      <c r="N281" s="2"/>
      <c r="O281" s="2"/>
      <c r="P281" s="2"/>
      <c r="Q281" s="2"/>
      <c r="R281" s="2"/>
      <c r="S281" s="2"/>
      <c r="T281" s="2"/>
      <c r="U281" s="2"/>
      <c r="V281" s="2"/>
      <c r="W281" s="2"/>
      <c r="X281" s="2"/>
      <c r="Y281" s="2"/>
      <c r="Z281" s="2"/>
      <c r="AA281" s="2"/>
      <c r="AB281" s="2"/>
    </row>
    <row r="282" spans="1:28" ht="14.25" customHeight="1">
      <c r="A282" s="2"/>
      <c r="B282" s="2"/>
      <c r="C282" s="2"/>
      <c r="D282" s="3"/>
      <c r="E282" s="1"/>
      <c r="F282" s="3"/>
      <c r="G282" s="2"/>
      <c r="H282" s="2"/>
      <c r="I282" s="1"/>
      <c r="J282" s="1"/>
      <c r="K282" s="1"/>
      <c r="L282" s="2"/>
      <c r="M282" s="2"/>
      <c r="N282" s="2"/>
      <c r="O282" s="2"/>
      <c r="P282" s="2"/>
      <c r="Q282" s="2"/>
      <c r="R282" s="2"/>
      <c r="S282" s="2"/>
      <c r="T282" s="2"/>
      <c r="U282" s="2"/>
      <c r="V282" s="2"/>
      <c r="W282" s="2"/>
      <c r="X282" s="2"/>
      <c r="Y282" s="2"/>
      <c r="Z282" s="2"/>
      <c r="AA282" s="2"/>
      <c r="AB282" s="2"/>
    </row>
    <row r="283" spans="1:28" ht="14.25" customHeight="1">
      <c r="A283" s="2"/>
      <c r="B283" s="2"/>
      <c r="C283" s="2"/>
      <c r="D283" s="3"/>
      <c r="E283" s="1"/>
      <c r="F283" s="3"/>
      <c r="G283" s="2"/>
      <c r="H283" s="2"/>
      <c r="I283" s="1"/>
      <c r="J283" s="1"/>
      <c r="K283" s="1"/>
      <c r="L283" s="2"/>
      <c r="M283" s="2"/>
      <c r="N283" s="2"/>
      <c r="O283" s="2"/>
      <c r="P283" s="2"/>
      <c r="Q283" s="2"/>
      <c r="R283" s="2"/>
      <c r="S283" s="2"/>
      <c r="T283" s="2"/>
      <c r="U283" s="2"/>
      <c r="V283" s="2"/>
      <c r="W283" s="2"/>
      <c r="X283" s="2"/>
      <c r="Y283" s="2"/>
      <c r="Z283" s="2"/>
      <c r="AA283" s="2"/>
      <c r="AB283" s="2"/>
    </row>
    <row r="284" spans="1:28" ht="14.25" customHeight="1">
      <c r="A284" s="2"/>
      <c r="B284" s="2"/>
      <c r="C284" s="2"/>
      <c r="D284" s="3"/>
      <c r="E284" s="1"/>
      <c r="F284" s="3"/>
      <c r="G284" s="2"/>
      <c r="H284" s="2"/>
      <c r="I284" s="1"/>
      <c r="J284" s="1"/>
      <c r="K284" s="1"/>
      <c r="L284" s="2"/>
      <c r="M284" s="2"/>
      <c r="N284" s="2"/>
      <c r="O284" s="2"/>
      <c r="P284" s="2"/>
      <c r="Q284" s="2"/>
      <c r="R284" s="2"/>
      <c r="S284" s="2"/>
      <c r="T284" s="2"/>
      <c r="U284" s="2"/>
      <c r="V284" s="2"/>
      <c r="W284" s="2"/>
      <c r="X284" s="2"/>
      <c r="Y284" s="2"/>
      <c r="Z284" s="2"/>
      <c r="AA284" s="2"/>
      <c r="AB284" s="2"/>
    </row>
    <row r="285" spans="1:28" ht="14.25" customHeight="1">
      <c r="A285" s="2"/>
      <c r="B285" s="2"/>
      <c r="C285" s="2"/>
      <c r="D285" s="3"/>
      <c r="E285" s="1"/>
      <c r="F285" s="3"/>
      <c r="G285" s="2"/>
      <c r="H285" s="2"/>
      <c r="I285" s="1"/>
      <c r="J285" s="1"/>
      <c r="K285" s="1"/>
      <c r="L285" s="2"/>
      <c r="M285" s="2"/>
      <c r="N285" s="2"/>
      <c r="O285" s="2"/>
      <c r="P285" s="2"/>
      <c r="Q285" s="2"/>
      <c r="R285" s="2"/>
      <c r="S285" s="2"/>
      <c r="T285" s="2"/>
      <c r="U285" s="2"/>
      <c r="V285" s="2"/>
      <c r="W285" s="2"/>
      <c r="X285" s="2"/>
      <c r="Y285" s="2"/>
      <c r="Z285" s="2"/>
      <c r="AA285" s="2"/>
      <c r="AB285" s="2"/>
    </row>
    <row r="286" spans="1:28" ht="14.25" customHeight="1">
      <c r="A286" s="2"/>
      <c r="B286" s="2"/>
      <c r="C286" s="2"/>
      <c r="D286" s="3"/>
      <c r="E286" s="1"/>
      <c r="F286" s="3"/>
      <c r="G286" s="2"/>
      <c r="H286" s="2"/>
      <c r="I286" s="1"/>
      <c r="J286" s="1"/>
      <c r="K286" s="1"/>
      <c r="L286" s="2"/>
      <c r="M286" s="2"/>
      <c r="N286" s="2"/>
      <c r="O286" s="2"/>
      <c r="P286" s="2"/>
      <c r="Q286" s="2"/>
      <c r="R286" s="2"/>
      <c r="S286" s="2"/>
      <c r="T286" s="2"/>
      <c r="U286" s="2"/>
      <c r="V286" s="2"/>
      <c r="W286" s="2"/>
      <c r="X286" s="2"/>
      <c r="Y286" s="2"/>
      <c r="Z286" s="2"/>
      <c r="AA286" s="2"/>
      <c r="AB286" s="2"/>
    </row>
    <row r="287" spans="1:28" ht="14.25" customHeight="1">
      <c r="A287" s="2"/>
      <c r="B287" s="2"/>
      <c r="C287" s="2"/>
      <c r="D287" s="3"/>
      <c r="E287" s="1"/>
      <c r="F287" s="3"/>
      <c r="G287" s="2"/>
      <c r="H287" s="2"/>
      <c r="I287" s="1"/>
      <c r="J287" s="1"/>
      <c r="K287" s="1"/>
      <c r="L287" s="2"/>
      <c r="M287" s="2"/>
      <c r="N287" s="2"/>
      <c r="O287" s="2"/>
      <c r="P287" s="2"/>
      <c r="Q287" s="2"/>
      <c r="R287" s="2"/>
      <c r="S287" s="2"/>
      <c r="T287" s="2"/>
      <c r="U287" s="2"/>
      <c r="V287" s="2"/>
      <c r="W287" s="2"/>
      <c r="X287" s="2"/>
      <c r="Y287" s="2"/>
      <c r="Z287" s="2"/>
      <c r="AA287" s="2"/>
      <c r="AB287" s="2"/>
    </row>
    <row r="288" spans="1:28" ht="14.25" customHeight="1">
      <c r="A288" s="2"/>
      <c r="B288" s="2"/>
      <c r="C288" s="2"/>
      <c r="D288" s="3"/>
      <c r="E288" s="1"/>
      <c r="F288" s="3"/>
      <c r="G288" s="2"/>
      <c r="H288" s="2"/>
      <c r="I288" s="1"/>
      <c r="J288" s="1"/>
      <c r="K288" s="1"/>
      <c r="L288" s="2"/>
      <c r="M288" s="2"/>
      <c r="N288" s="2"/>
      <c r="O288" s="2"/>
      <c r="P288" s="2"/>
      <c r="Q288" s="2"/>
      <c r="R288" s="2"/>
      <c r="S288" s="2"/>
      <c r="T288" s="2"/>
      <c r="U288" s="2"/>
      <c r="V288" s="2"/>
      <c r="W288" s="2"/>
      <c r="X288" s="2"/>
      <c r="Y288" s="2"/>
      <c r="Z288" s="2"/>
      <c r="AA288" s="2"/>
      <c r="AB288" s="2"/>
    </row>
    <row r="289" spans="1:28" ht="14.25" customHeight="1">
      <c r="A289" s="2"/>
      <c r="B289" s="2"/>
      <c r="C289" s="2"/>
      <c r="D289" s="3"/>
      <c r="E289" s="1"/>
      <c r="F289" s="3"/>
      <c r="G289" s="2"/>
      <c r="H289" s="2"/>
      <c r="I289" s="1"/>
      <c r="J289" s="1"/>
      <c r="K289" s="1"/>
      <c r="L289" s="2"/>
      <c r="M289" s="2"/>
      <c r="N289" s="2"/>
      <c r="O289" s="2"/>
      <c r="P289" s="2"/>
      <c r="Q289" s="2"/>
      <c r="R289" s="2"/>
      <c r="S289" s="2"/>
      <c r="T289" s="2"/>
      <c r="U289" s="2"/>
      <c r="V289" s="2"/>
      <c r="W289" s="2"/>
      <c r="X289" s="2"/>
      <c r="Y289" s="2"/>
      <c r="Z289" s="2"/>
      <c r="AA289" s="2"/>
      <c r="AB289" s="2"/>
    </row>
    <row r="290" spans="1:28" ht="14.25" customHeight="1">
      <c r="A290" s="2"/>
      <c r="B290" s="2"/>
      <c r="C290" s="2"/>
      <c r="D290" s="3"/>
      <c r="E290" s="1"/>
      <c r="F290" s="3"/>
      <c r="G290" s="2"/>
      <c r="H290" s="2"/>
      <c r="I290" s="1"/>
      <c r="J290" s="1"/>
      <c r="K290" s="1"/>
      <c r="L290" s="2"/>
      <c r="M290" s="2"/>
      <c r="N290" s="2"/>
      <c r="O290" s="2"/>
      <c r="P290" s="2"/>
      <c r="Q290" s="2"/>
      <c r="R290" s="2"/>
      <c r="S290" s="2"/>
      <c r="T290" s="2"/>
      <c r="U290" s="2"/>
      <c r="V290" s="2"/>
      <c r="W290" s="2"/>
      <c r="X290" s="2"/>
      <c r="Y290" s="2"/>
      <c r="Z290" s="2"/>
      <c r="AA290" s="2"/>
      <c r="AB290" s="2"/>
    </row>
    <row r="291" spans="1:28" ht="14.25" customHeight="1">
      <c r="A291" s="2"/>
      <c r="B291" s="2"/>
      <c r="C291" s="2"/>
      <c r="D291" s="3"/>
      <c r="E291" s="1"/>
      <c r="F291" s="3"/>
      <c r="G291" s="2"/>
      <c r="H291" s="2"/>
      <c r="I291" s="1"/>
      <c r="J291" s="1"/>
      <c r="K291" s="1"/>
      <c r="L291" s="2"/>
      <c r="M291" s="2"/>
      <c r="N291" s="2"/>
      <c r="O291" s="2"/>
      <c r="P291" s="2"/>
      <c r="Q291" s="2"/>
      <c r="R291" s="2"/>
      <c r="S291" s="2"/>
      <c r="T291" s="2"/>
      <c r="U291" s="2"/>
      <c r="V291" s="2"/>
      <c r="W291" s="2"/>
      <c r="X291" s="2"/>
      <c r="Y291" s="2"/>
      <c r="Z291" s="2"/>
      <c r="AA291" s="2"/>
      <c r="AB291" s="2"/>
    </row>
    <row r="292" spans="1:28" ht="14.25" customHeight="1">
      <c r="A292" s="2"/>
      <c r="B292" s="2"/>
      <c r="C292" s="2"/>
      <c r="D292" s="3"/>
      <c r="E292" s="1"/>
      <c r="F292" s="3"/>
      <c r="G292" s="2"/>
      <c r="H292" s="2"/>
      <c r="I292" s="1"/>
      <c r="J292" s="1"/>
      <c r="K292" s="1"/>
      <c r="L292" s="2"/>
      <c r="M292" s="2"/>
      <c r="N292" s="2"/>
      <c r="O292" s="2"/>
      <c r="P292" s="2"/>
      <c r="Q292" s="2"/>
      <c r="R292" s="2"/>
      <c r="S292" s="2"/>
      <c r="T292" s="2"/>
      <c r="U292" s="2"/>
      <c r="V292" s="2"/>
      <c r="W292" s="2"/>
      <c r="X292" s="2"/>
      <c r="Y292" s="2"/>
      <c r="Z292" s="2"/>
      <c r="AA292" s="2"/>
      <c r="AB292" s="2"/>
    </row>
    <row r="293" spans="1:28" ht="14.25" customHeight="1">
      <c r="A293" s="2"/>
      <c r="B293" s="2"/>
      <c r="C293" s="2"/>
      <c r="D293" s="3"/>
      <c r="E293" s="1"/>
      <c r="F293" s="3"/>
      <c r="G293" s="2"/>
      <c r="H293" s="2"/>
      <c r="I293" s="1"/>
      <c r="J293" s="1"/>
      <c r="K293" s="1"/>
      <c r="L293" s="2"/>
      <c r="M293" s="2"/>
      <c r="N293" s="2"/>
      <c r="O293" s="2"/>
      <c r="P293" s="2"/>
      <c r="Q293" s="2"/>
      <c r="R293" s="2"/>
      <c r="S293" s="2"/>
      <c r="T293" s="2"/>
      <c r="U293" s="2"/>
      <c r="V293" s="2"/>
      <c r="W293" s="2"/>
      <c r="X293" s="2"/>
      <c r="Y293" s="2"/>
      <c r="Z293" s="2"/>
      <c r="AA293" s="2"/>
      <c r="AB293" s="2"/>
    </row>
    <row r="294" spans="1:28" ht="14.25" customHeight="1">
      <c r="A294" s="2"/>
      <c r="B294" s="2"/>
      <c r="C294" s="2"/>
      <c r="D294" s="3"/>
      <c r="E294" s="1"/>
      <c r="F294" s="3"/>
      <c r="G294" s="2"/>
      <c r="H294" s="2"/>
      <c r="I294" s="1"/>
      <c r="J294" s="1"/>
      <c r="K294" s="1"/>
      <c r="L294" s="2"/>
      <c r="M294" s="2"/>
      <c r="N294" s="2"/>
      <c r="O294" s="2"/>
      <c r="P294" s="2"/>
      <c r="Q294" s="2"/>
      <c r="R294" s="2"/>
      <c r="S294" s="2"/>
      <c r="T294" s="2"/>
      <c r="U294" s="2"/>
      <c r="V294" s="2"/>
      <c r="W294" s="2"/>
      <c r="X294" s="2"/>
      <c r="Y294" s="2"/>
      <c r="Z294" s="2"/>
      <c r="AA294" s="2"/>
      <c r="AB294" s="2"/>
    </row>
    <row r="295" spans="1:28" ht="14.25" customHeight="1">
      <c r="A295" s="2"/>
      <c r="B295" s="2"/>
      <c r="C295" s="2"/>
      <c r="D295" s="3"/>
      <c r="E295" s="1"/>
      <c r="F295" s="3"/>
      <c r="G295" s="2"/>
      <c r="H295" s="2"/>
      <c r="I295" s="1"/>
      <c r="J295" s="1"/>
      <c r="K295" s="1"/>
      <c r="L295" s="2"/>
      <c r="M295" s="2"/>
      <c r="N295" s="2"/>
      <c r="O295" s="2"/>
      <c r="P295" s="2"/>
      <c r="Q295" s="2"/>
      <c r="R295" s="2"/>
      <c r="S295" s="2"/>
      <c r="T295" s="2"/>
      <c r="U295" s="2"/>
      <c r="V295" s="2"/>
      <c r="W295" s="2"/>
      <c r="X295" s="2"/>
      <c r="Y295" s="2"/>
      <c r="Z295" s="2"/>
      <c r="AA295" s="2"/>
      <c r="AB295" s="2"/>
    </row>
    <row r="296" spans="1:28" ht="14.25" customHeight="1">
      <c r="A296" s="2"/>
      <c r="B296" s="2"/>
      <c r="C296" s="2"/>
      <c r="D296" s="3"/>
      <c r="E296" s="1"/>
      <c r="F296" s="3"/>
      <c r="G296" s="2"/>
      <c r="H296" s="2"/>
      <c r="I296" s="1"/>
      <c r="J296" s="1"/>
      <c r="K296" s="1"/>
      <c r="L296" s="2"/>
      <c r="M296" s="2"/>
      <c r="N296" s="2"/>
      <c r="O296" s="2"/>
      <c r="P296" s="2"/>
      <c r="Q296" s="2"/>
      <c r="R296" s="2"/>
      <c r="S296" s="2"/>
      <c r="T296" s="2"/>
      <c r="U296" s="2"/>
      <c r="V296" s="2"/>
      <c r="W296" s="2"/>
      <c r="X296" s="2"/>
      <c r="Y296" s="2"/>
      <c r="Z296" s="2"/>
      <c r="AA296" s="2"/>
      <c r="AB296" s="2"/>
    </row>
    <row r="297" spans="1:28" ht="14.25" customHeight="1">
      <c r="A297" s="2"/>
      <c r="B297" s="2"/>
      <c r="C297" s="2"/>
      <c r="D297" s="3"/>
      <c r="E297" s="1"/>
      <c r="F297" s="3"/>
      <c r="G297" s="2"/>
      <c r="H297" s="2"/>
      <c r="I297" s="1"/>
      <c r="J297" s="1"/>
      <c r="K297" s="1"/>
      <c r="L297" s="2"/>
      <c r="M297" s="2"/>
      <c r="N297" s="2"/>
      <c r="O297" s="2"/>
      <c r="P297" s="2"/>
      <c r="Q297" s="2"/>
      <c r="R297" s="2"/>
      <c r="S297" s="2"/>
      <c r="T297" s="2"/>
      <c r="U297" s="2"/>
      <c r="V297" s="2"/>
      <c r="W297" s="2"/>
      <c r="X297" s="2"/>
      <c r="Y297" s="2"/>
      <c r="Z297" s="2"/>
      <c r="AA297" s="2"/>
      <c r="AB297" s="2"/>
    </row>
    <row r="298" spans="1:28" ht="14.25" customHeight="1">
      <c r="A298" s="2"/>
      <c r="B298" s="2"/>
      <c r="C298" s="2"/>
      <c r="D298" s="3"/>
      <c r="E298" s="1"/>
      <c r="F298" s="3"/>
      <c r="G298" s="2"/>
      <c r="H298" s="2"/>
      <c r="I298" s="1"/>
      <c r="J298" s="1"/>
      <c r="K298" s="1"/>
      <c r="L298" s="2"/>
      <c r="M298" s="2"/>
      <c r="N298" s="2"/>
      <c r="O298" s="2"/>
      <c r="P298" s="2"/>
      <c r="Q298" s="2"/>
      <c r="R298" s="2"/>
      <c r="S298" s="2"/>
      <c r="T298" s="2"/>
      <c r="U298" s="2"/>
      <c r="V298" s="2"/>
      <c r="W298" s="2"/>
      <c r="X298" s="2"/>
      <c r="Y298" s="2"/>
      <c r="Z298" s="2"/>
      <c r="AA298" s="2"/>
      <c r="AB298" s="2"/>
    </row>
    <row r="299" spans="1:28" ht="14.25" customHeight="1">
      <c r="A299" s="2"/>
      <c r="B299" s="2"/>
      <c r="C299" s="2"/>
      <c r="D299" s="3"/>
      <c r="E299" s="1"/>
      <c r="F299" s="3"/>
      <c r="G299" s="2"/>
      <c r="H299" s="2"/>
      <c r="I299" s="1"/>
      <c r="J299" s="1"/>
      <c r="K299" s="1"/>
      <c r="L299" s="2"/>
      <c r="M299" s="2"/>
      <c r="N299" s="2"/>
      <c r="O299" s="2"/>
      <c r="P299" s="2"/>
      <c r="Q299" s="2"/>
      <c r="R299" s="2"/>
      <c r="S299" s="2"/>
      <c r="T299" s="2"/>
      <c r="U299" s="2"/>
      <c r="V299" s="2"/>
      <c r="W299" s="2"/>
      <c r="X299" s="2"/>
      <c r="Y299" s="2"/>
      <c r="Z299" s="2"/>
      <c r="AA299" s="2"/>
      <c r="AB299" s="2"/>
    </row>
    <row r="300" spans="1:28" ht="14.25" customHeight="1">
      <c r="A300" s="2"/>
      <c r="B300" s="2"/>
      <c r="C300" s="2"/>
      <c r="D300" s="3"/>
      <c r="E300" s="1"/>
      <c r="F300" s="3"/>
      <c r="G300" s="2"/>
      <c r="H300" s="2"/>
      <c r="I300" s="1"/>
      <c r="J300" s="1"/>
      <c r="K300" s="1"/>
      <c r="L300" s="2"/>
      <c r="M300" s="2"/>
      <c r="N300" s="2"/>
      <c r="O300" s="2"/>
      <c r="P300" s="2"/>
      <c r="Q300" s="2"/>
      <c r="R300" s="2"/>
      <c r="S300" s="2"/>
      <c r="T300" s="2"/>
      <c r="U300" s="2"/>
      <c r="V300" s="2"/>
      <c r="W300" s="2"/>
      <c r="X300" s="2"/>
      <c r="Y300" s="2"/>
      <c r="Z300" s="2"/>
      <c r="AA300" s="2"/>
      <c r="AB300" s="2"/>
    </row>
    <row r="301" spans="1:28" ht="14.25" customHeight="1">
      <c r="A301" s="2"/>
      <c r="B301" s="2"/>
      <c r="C301" s="2"/>
      <c r="D301" s="3"/>
      <c r="E301" s="1"/>
      <c r="F301" s="3"/>
      <c r="G301" s="2"/>
      <c r="H301" s="2"/>
      <c r="I301" s="1"/>
      <c r="J301" s="1"/>
      <c r="K301" s="1"/>
      <c r="L301" s="2"/>
      <c r="M301" s="2"/>
      <c r="N301" s="2"/>
      <c r="O301" s="2"/>
      <c r="P301" s="2"/>
      <c r="Q301" s="2"/>
      <c r="R301" s="2"/>
      <c r="S301" s="2"/>
      <c r="T301" s="2"/>
      <c r="U301" s="2"/>
      <c r="V301" s="2"/>
      <c r="W301" s="2"/>
      <c r="X301" s="2"/>
      <c r="Y301" s="2"/>
      <c r="Z301" s="2"/>
      <c r="AA301" s="2"/>
      <c r="AB301" s="2"/>
    </row>
    <row r="302" spans="1:28" ht="14.25" customHeight="1">
      <c r="A302" s="2"/>
      <c r="B302" s="2"/>
      <c r="C302" s="2"/>
      <c r="D302" s="3"/>
      <c r="E302" s="1"/>
      <c r="F302" s="3"/>
      <c r="G302" s="2"/>
      <c r="H302" s="2"/>
      <c r="I302" s="1"/>
      <c r="J302" s="1"/>
      <c r="K302" s="1"/>
      <c r="L302" s="2"/>
      <c r="M302" s="2"/>
      <c r="N302" s="2"/>
      <c r="O302" s="2"/>
      <c r="P302" s="2"/>
      <c r="Q302" s="2"/>
      <c r="R302" s="2"/>
      <c r="S302" s="2"/>
      <c r="T302" s="2"/>
      <c r="U302" s="2"/>
      <c r="V302" s="2"/>
      <c r="W302" s="2"/>
      <c r="X302" s="2"/>
      <c r="Y302" s="2"/>
      <c r="Z302" s="2"/>
      <c r="AA302" s="2"/>
      <c r="AB302" s="2"/>
    </row>
    <row r="303" spans="1:28" ht="14.25" customHeight="1">
      <c r="A303" s="2"/>
      <c r="B303" s="2"/>
      <c r="C303" s="2"/>
      <c r="D303" s="3"/>
      <c r="E303" s="1"/>
      <c r="F303" s="3"/>
      <c r="G303" s="2"/>
      <c r="H303" s="2"/>
      <c r="I303" s="1"/>
      <c r="J303" s="1"/>
      <c r="K303" s="1"/>
      <c r="L303" s="2"/>
      <c r="M303" s="2"/>
      <c r="N303" s="2"/>
      <c r="O303" s="2"/>
      <c r="P303" s="2"/>
      <c r="Q303" s="2"/>
      <c r="R303" s="2"/>
      <c r="S303" s="2"/>
      <c r="T303" s="2"/>
      <c r="U303" s="2"/>
      <c r="V303" s="2"/>
      <c r="W303" s="2"/>
      <c r="X303" s="2"/>
      <c r="Y303" s="2"/>
      <c r="Z303" s="2"/>
      <c r="AA303" s="2"/>
      <c r="AB303" s="2"/>
    </row>
    <row r="304" spans="1:28" ht="14.25" customHeight="1">
      <c r="A304" s="2"/>
      <c r="B304" s="2"/>
      <c r="C304" s="2"/>
      <c r="D304" s="3"/>
      <c r="E304" s="1"/>
      <c r="F304" s="3"/>
      <c r="G304" s="2"/>
      <c r="H304" s="2"/>
      <c r="I304" s="1"/>
      <c r="J304" s="1"/>
      <c r="K304" s="1"/>
      <c r="L304" s="2"/>
      <c r="M304" s="2"/>
      <c r="N304" s="2"/>
      <c r="O304" s="2"/>
      <c r="P304" s="2"/>
      <c r="Q304" s="2"/>
      <c r="R304" s="2"/>
      <c r="S304" s="2"/>
      <c r="T304" s="2"/>
      <c r="U304" s="2"/>
      <c r="V304" s="2"/>
      <c r="W304" s="2"/>
      <c r="X304" s="2"/>
      <c r="Y304" s="2"/>
      <c r="Z304" s="2"/>
      <c r="AA304" s="2"/>
      <c r="AB304" s="2"/>
    </row>
    <row r="305" spans="1:28" ht="14.25" customHeight="1">
      <c r="A305" s="2"/>
      <c r="B305" s="2"/>
      <c r="C305" s="2"/>
      <c r="D305" s="3"/>
      <c r="E305" s="1"/>
      <c r="F305" s="3"/>
      <c r="G305" s="2"/>
      <c r="H305" s="2"/>
      <c r="I305" s="1"/>
      <c r="J305" s="1"/>
      <c r="K305" s="1"/>
      <c r="L305" s="2"/>
      <c r="M305" s="2"/>
      <c r="N305" s="2"/>
      <c r="O305" s="2"/>
      <c r="P305" s="2"/>
      <c r="Q305" s="2"/>
      <c r="R305" s="2"/>
      <c r="S305" s="2"/>
      <c r="T305" s="2"/>
      <c r="U305" s="2"/>
      <c r="V305" s="2"/>
      <c r="W305" s="2"/>
      <c r="X305" s="2"/>
      <c r="Y305" s="2"/>
      <c r="Z305" s="2"/>
      <c r="AA305" s="2"/>
      <c r="AB305" s="2"/>
    </row>
    <row r="306" spans="1:28" ht="14.25" customHeight="1">
      <c r="A306" s="2"/>
      <c r="B306" s="2"/>
      <c r="C306" s="2"/>
      <c r="D306" s="3"/>
      <c r="E306" s="1"/>
      <c r="F306" s="3"/>
      <c r="G306" s="2"/>
      <c r="H306" s="2"/>
      <c r="I306" s="1"/>
      <c r="J306" s="1"/>
      <c r="K306" s="1"/>
      <c r="L306" s="2"/>
      <c r="M306" s="2"/>
      <c r="N306" s="2"/>
      <c r="O306" s="2"/>
      <c r="P306" s="2"/>
      <c r="Q306" s="2"/>
      <c r="R306" s="2"/>
      <c r="S306" s="2"/>
      <c r="T306" s="2"/>
      <c r="U306" s="2"/>
      <c r="V306" s="2"/>
      <c r="W306" s="2"/>
      <c r="X306" s="2"/>
      <c r="Y306" s="2"/>
      <c r="Z306" s="2"/>
      <c r="AA306" s="2"/>
      <c r="AB306" s="2"/>
    </row>
    <row r="307" spans="1:28" ht="14.25" customHeight="1">
      <c r="A307" s="2"/>
      <c r="B307" s="2"/>
      <c r="C307" s="2"/>
      <c r="D307" s="3"/>
      <c r="E307" s="1"/>
      <c r="F307" s="3"/>
      <c r="G307" s="2"/>
      <c r="H307" s="2"/>
      <c r="I307" s="1"/>
      <c r="J307" s="1"/>
      <c r="K307" s="1"/>
      <c r="L307" s="2"/>
      <c r="M307" s="2"/>
      <c r="N307" s="2"/>
      <c r="O307" s="2"/>
      <c r="P307" s="2"/>
      <c r="Q307" s="2"/>
      <c r="R307" s="2"/>
      <c r="S307" s="2"/>
      <c r="T307" s="2"/>
      <c r="U307" s="2"/>
      <c r="V307" s="2"/>
      <c r="W307" s="2"/>
      <c r="X307" s="2"/>
      <c r="Y307" s="2"/>
      <c r="Z307" s="2"/>
      <c r="AA307" s="2"/>
      <c r="AB307" s="2"/>
    </row>
    <row r="308" spans="1:28" ht="14.25" customHeight="1">
      <c r="A308" s="2"/>
      <c r="B308" s="2"/>
      <c r="C308" s="2"/>
      <c r="D308" s="3"/>
      <c r="E308" s="1"/>
      <c r="F308" s="3"/>
      <c r="G308" s="2"/>
      <c r="H308" s="2"/>
      <c r="I308" s="1"/>
      <c r="J308" s="1"/>
      <c r="K308" s="1"/>
      <c r="L308" s="2"/>
      <c r="M308" s="2"/>
      <c r="N308" s="2"/>
      <c r="O308" s="2"/>
      <c r="P308" s="2"/>
      <c r="Q308" s="2"/>
      <c r="R308" s="2"/>
      <c r="S308" s="2"/>
      <c r="T308" s="2"/>
      <c r="U308" s="2"/>
      <c r="V308" s="2"/>
      <c r="W308" s="2"/>
      <c r="X308" s="2"/>
      <c r="Y308" s="2"/>
      <c r="Z308" s="2"/>
      <c r="AA308" s="2"/>
      <c r="AB308" s="2"/>
    </row>
    <row r="309" spans="1:28" ht="14.25" customHeight="1">
      <c r="A309" s="2"/>
      <c r="B309" s="2"/>
      <c r="C309" s="2"/>
      <c r="D309" s="3"/>
      <c r="E309" s="1"/>
      <c r="F309" s="3"/>
      <c r="G309" s="2"/>
      <c r="H309" s="2"/>
      <c r="I309" s="1"/>
      <c r="J309" s="1"/>
      <c r="K309" s="1"/>
      <c r="L309" s="2"/>
      <c r="M309" s="2"/>
      <c r="N309" s="2"/>
      <c r="O309" s="2"/>
      <c r="P309" s="2"/>
      <c r="Q309" s="2"/>
      <c r="R309" s="2"/>
      <c r="S309" s="2"/>
      <c r="T309" s="2"/>
      <c r="U309" s="2"/>
      <c r="V309" s="2"/>
      <c r="W309" s="2"/>
      <c r="X309" s="2"/>
      <c r="Y309" s="2"/>
      <c r="Z309" s="2"/>
      <c r="AA309" s="2"/>
      <c r="AB309" s="2"/>
    </row>
    <row r="310" spans="1:28" ht="14.25" customHeight="1">
      <c r="A310" s="2"/>
      <c r="B310" s="2"/>
      <c r="C310" s="2"/>
      <c r="D310" s="3"/>
      <c r="E310" s="1"/>
      <c r="F310" s="3"/>
      <c r="G310" s="2"/>
      <c r="H310" s="2"/>
      <c r="I310" s="1"/>
      <c r="J310" s="1"/>
      <c r="K310" s="1"/>
      <c r="L310" s="2"/>
      <c r="M310" s="2"/>
      <c r="N310" s="2"/>
      <c r="O310" s="2"/>
      <c r="P310" s="2"/>
      <c r="Q310" s="2"/>
      <c r="R310" s="2"/>
      <c r="S310" s="2"/>
      <c r="T310" s="2"/>
      <c r="U310" s="2"/>
      <c r="V310" s="2"/>
      <c r="W310" s="2"/>
      <c r="X310" s="2"/>
      <c r="Y310" s="2"/>
      <c r="Z310" s="2"/>
      <c r="AA310" s="2"/>
      <c r="AB310" s="2"/>
    </row>
    <row r="311" spans="1:28" ht="14.25" customHeight="1">
      <c r="A311" s="2"/>
      <c r="B311" s="2"/>
      <c r="C311" s="2"/>
      <c r="D311" s="3"/>
      <c r="E311" s="1"/>
      <c r="F311" s="3"/>
      <c r="G311" s="2"/>
      <c r="H311" s="2"/>
      <c r="I311" s="1"/>
      <c r="J311" s="1"/>
      <c r="K311" s="1"/>
      <c r="L311" s="2"/>
      <c r="M311" s="2"/>
      <c r="N311" s="2"/>
      <c r="O311" s="2"/>
      <c r="P311" s="2"/>
      <c r="Q311" s="2"/>
      <c r="R311" s="2"/>
      <c r="S311" s="2"/>
      <c r="T311" s="2"/>
      <c r="U311" s="2"/>
      <c r="V311" s="2"/>
      <c r="W311" s="2"/>
      <c r="X311" s="2"/>
      <c r="Y311" s="2"/>
      <c r="Z311" s="2"/>
      <c r="AA311" s="2"/>
      <c r="AB311" s="2"/>
    </row>
    <row r="312" spans="1:28" ht="14.25" customHeight="1">
      <c r="A312" s="2"/>
      <c r="B312" s="2"/>
      <c r="C312" s="2"/>
      <c r="D312" s="3"/>
      <c r="E312" s="1"/>
      <c r="F312" s="3"/>
      <c r="G312" s="2"/>
      <c r="H312" s="2"/>
      <c r="I312" s="1"/>
      <c r="J312" s="1"/>
      <c r="K312" s="1"/>
      <c r="L312" s="2"/>
      <c r="M312" s="2"/>
      <c r="N312" s="2"/>
      <c r="O312" s="2"/>
      <c r="P312" s="2"/>
      <c r="Q312" s="2"/>
      <c r="R312" s="2"/>
      <c r="S312" s="2"/>
      <c r="T312" s="2"/>
      <c r="U312" s="2"/>
      <c r="V312" s="2"/>
      <c r="W312" s="2"/>
      <c r="X312" s="2"/>
      <c r="Y312" s="2"/>
      <c r="Z312" s="2"/>
      <c r="AA312" s="2"/>
      <c r="AB312" s="2"/>
    </row>
    <row r="313" spans="1:28" ht="14.25" customHeight="1">
      <c r="A313" s="2"/>
      <c r="B313" s="2"/>
      <c r="C313" s="2"/>
      <c r="D313" s="3"/>
      <c r="E313" s="1"/>
      <c r="F313" s="3"/>
      <c r="G313" s="2"/>
      <c r="H313" s="2"/>
      <c r="I313" s="1"/>
      <c r="J313" s="1"/>
      <c r="K313" s="1"/>
      <c r="L313" s="2"/>
      <c r="M313" s="2"/>
      <c r="N313" s="2"/>
      <c r="O313" s="2"/>
      <c r="P313" s="2"/>
      <c r="Q313" s="2"/>
      <c r="R313" s="2"/>
      <c r="S313" s="2"/>
      <c r="T313" s="2"/>
      <c r="U313" s="2"/>
      <c r="V313" s="2"/>
      <c r="W313" s="2"/>
      <c r="X313" s="2"/>
      <c r="Y313" s="2"/>
      <c r="Z313" s="2"/>
      <c r="AA313" s="2"/>
      <c r="AB313" s="2"/>
    </row>
    <row r="314" spans="1:28" ht="14.25" customHeight="1">
      <c r="A314" s="2"/>
      <c r="B314" s="2"/>
      <c r="C314" s="2"/>
      <c r="D314" s="3"/>
      <c r="E314" s="1"/>
      <c r="F314" s="3"/>
      <c r="G314" s="2"/>
      <c r="H314" s="2"/>
      <c r="I314" s="1"/>
      <c r="J314" s="1"/>
      <c r="K314" s="1"/>
      <c r="L314" s="2"/>
      <c r="M314" s="2"/>
      <c r="N314" s="2"/>
      <c r="O314" s="2"/>
      <c r="P314" s="2"/>
      <c r="Q314" s="2"/>
      <c r="R314" s="2"/>
      <c r="S314" s="2"/>
      <c r="T314" s="2"/>
      <c r="U314" s="2"/>
      <c r="V314" s="2"/>
      <c r="W314" s="2"/>
      <c r="X314" s="2"/>
      <c r="Y314" s="2"/>
      <c r="Z314" s="2"/>
      <c r="AA314" s="2"/>
      <c r="AB314" s="2"/>
    </row>
    <row r="315" spans="1:28" ht="14.25" customHeight="1">
      <c r="A315" s="2"/>
      <c r="B315" s="2"/>
      <c r="C315" s="2"/>
      <c r="D315" s="3"/>
      <c r="E315" s="1"/>
      <c r="F315" s="3"/>
      <c r="G315" s="2"/>
      <c r="H315" s="2"/>
      <c r="I315" s="1"/>
      <c r="J315" s="1"/>
      <c r="K315" s="1"/>
      <c r="L315" s="2"/>
      <c r="M315" s="2"/>
      <c r="N315" s="2"/>
      <c r="O315" s="2"/>
      <c r="P315" s="2"/>
      <c r="Q315" s="2"/>
      <c r="R315" s="2"/>
      <c r="S315" s="2"/>
      <c r="T315" s="2"/>
      <c r="U315" s="2"/>
      <c r="V315" s="2"/>
      <c r="W315" s="2"/>
      <c r="X315" s="2"/>
      <c r="Y315" s="2"/>
      <c r="Z315" s="2"/>
      <c r="AA315" s="2"/>
      <c r="AB315" s="2"/>
    </row>
    <row r="316" spans="1:28" ht="14.25" customHeight="1">
      <c r="A316" s="2"/>
      <c r="B316" s="2"/>
      <c r="C316" s="2"/>
      <c r="D316" s="3"/>
      <c r="E316" s="1"/>
      <c r="F316" s="3"/>
      <c r="G316" s="2"/>
      <c r="H316" s="2"/>
      <c r="I316" s="1"/>
      <c r="J316" s="1"/>
      <c r="K316" s="1"/>
      <c r="L316" s="2"/>
      <c r="M316" s="2"/>
      <c r="N316" s="2"/>
      <c r="O316" s="2"/>
      <c r="P316" s="2"/>
      <c r="Q316" s="2"/>
      <c r="R316" s="2"/>
      <c r="S316" s="2"/>
      <c r="T316" s="2"/>
      <c r="U316" s="2"/>
      <c r="V316" s="2"/>
      <c r="W316" s="2"/>
      <c r="X316" s="2"/>
      <c r="Y316" s="2"/>
      <c r="Z316" s="2"/>
      <c r="AA316" s="2"/>
      <c r="AB316" s="2"/>
    </row>
    <row r="317" spans="1:28" ht="14.25" customHeight="1">
      <c r="A317" s="2"/>
      <c r="B317" s="2"/>
      <c r="C317" s="2"/>
      <c r="D317" s="3"/>
      <c r="E317" s="1"/>
      <c r="F317" s="3"/>
      <c r="G317" s="2"/>
      <c r="H317" s="2"/>
      <c r="I317" s="1"/>
      <c r="J317" s="1"/>
      <c r="K317" s="1"/>
      <c r="L317" s="2"/>
      <c r="M317" s="2"/>
      <c r="N317" s="2"/>
      <c r="O317" s="2"/>
      <c r="P317" s="2"/>
      <c r="Q317" s="2"/>
      <c r="R317" s="2"/>
      <c r="S317" s="2"/>
      <c r="T317" s="2"/>
      <c r="U317" s="2"/>
      <c r="V317" s="2"/>
      <c r="W317" s="2"/>
      <c r="X317" s="2"/>
      <c r="Y317" s="2"/>
      <c r="Z317" s="2"/>
      <c r="AA317" s="2"/>
      <c r="AB317" s="2"/>
    </row>
    <row r="318" spans="1:28" ht="14.25" customHeight="1">
      <c r="A318" s="2"/>
      <c r="B318" s="2"/>
      <c r="C318" s="2"/>
      <c r="D318" s="3"/>
      <c r="E318" s="1"/>
      <c r="F318" s="3"/>
      <c r="G318" s="2"/>
      <c r="H318" s="2"/>
      <c r="I318" s="1"/>
      <c r="J318" s="1"/>
      <c r="K318" s="1"/>
      <c r="L318" s="2"/>
      <c r="M318" s="2"/>
      <c r="N318" s="2"/>
      <c r="O318" s="2"/>
      <c r="P318" s="2"/>
      <c r="Q318" s="2"/>
      <c r="R318" s="2"/>
      <c r="S318" s="2"/>
      <c r="T318" s="2"/>
      <c r="U318" s="2"/>
      <c r="V318" s="2"/>
      <c r="W318" s="2"/>
      <c r="X318" s="2"/>
      <c r="Y318" s="2"/>
      <c r="Z318" s="2"/>
      <c r="AA318" s="2"/>
      <c r="AB318" s="2"/>
    </row>
    <row r="319" spans="1:28" ht="14.25" customHeight="1">
      <c r="A319" s="2"/>
      <c r="B319" s="2"/>
      <c r="C319" s="2"/>
      <c r="D319" s="3"/>
      <c r="E319" s="1"/>
      <c r="F319" s="3"/>
      <c r="G319" s="2"/>
      <c r="H319" s="2"/>
      <c r="I319" s="1"/>
      <c r="J319" s="1"/>
      <c r="K319" s="1"/>
      <c r="L319" s="2"/>
      <c r="M319" s="2"/>
      <c r="N319" s="2"/>
      <c r="O319" s="2"/>
      <c r="P319" s="2"/>
      <c r="Q319" s="2"/>
      <c r="R319" s="2"/>
      <c r="S319" s="2"/>
      <c r="T319" s="2"/>
      <c r="U319" s="2"/>
      <c r="V319" s="2"/>
      <c r="W319" s="2"/>
      <c r="X319" s="2"/>
      <c r="Y319" s="2"/>
      <c r="Z319" s="2"/>
      <c r="AA319" s="2"/>
      <c r="AB319" s="2"/>
    </row>
    <row r="320" spans="1:28" ht="14.25" customHeight="1">
      <c r="A320" s="2"/>
      <c r="B320" s="2"/>
      <c r="C320" s="2"/>
      <c r="D320" s="3"/>
      <c r="E320" s="1"/>
      <c r="F320" s="3"/>
      <c r="G320" s="2"/>
      <c r="H320" s="2"/>
      <c r="I320" s="1"/>
      <c r="J320" s="1"/>
      <c r="K320" s="1"/>
      <c r="L320" s="2"/>
      <c r="M320" s="2"/>
      <c r="N320" s="2"/>
      <c r="O320" s="2"/>
      <c r="P320" s="2"/>
      <c r="Q320" s="2"/>
      <c r="R320" s="2"/>
      <c r="S320" s="2"/>
      <c r="T320" s="2"/>
      <c r="U320" s="2"/>
      <c r="V320" s="2"/>
      <c r="W320" s="2"/>
      <c r="X320" s="2"/>
      <c r="Y320" s="2"/>
      <c r="Z320" s="2"/>
      <c r="AA320" s="2"/>
      <c r="AB320" s="2"/>
    </row>
    <row r="321" spans="1:28" ht="14.25" customHeight="1">
      <c r="A321" s="2"/>
      <c r="B321" s="2"/>
      <c r="C321" s="2"/>
      <c r="D321" s="3"/>
      <c r="E321" s="1"/>
      <c r="F321" s="3"/>
      <c r="G321" s="2"/>
      <c r="H321" s="2"/>
      <c r="I321" s="1"/>
      <c r="J321" s="1"/>
      <c r="K321" s="1"/>
      <c r="L321" s="2"/>
      <c r="M321" s="2"/>
      <c r="N321" s="2"/>
      <c r="O321" s="2"/>
      <c r="P321" s="2"/>
      <c r="Q321" s="2"/>
      <c r="R321" s="2"/>
      <c r="S321" s="2"/>
      <c r="T321" s="2"/>
      <c r="U321" s="2"/>
      <c r="V321" s="2"/>
      <c r="W321" s="2"/>
      <c r="X321" s="2"/>
      <c r="Y321" s="2"/>
      <c r="Z321" s="2"/>
      <c r="AA321" s="2"/>
      <c r="AB321" s="2"/>
    </row>
    <row r="322" spans="1:28" ht="14.25" customHeight="1">
      <c r="A322" s="2"/>
      <c r="B322" s="2"/>
      <c r="C322" s="2"/>
      <c r="D322" s="3"/>
      <c r="E322" s="1"/>
      <c r="F322" s="3"/>
      <c r="G322" s="2"/>
      <c r="H322" s="2"/>
      <c r="I322" s="1"/>
      <c r="J322" s="1"/>
      <c r="K322" s="1"/>
      <c r="L322" s="2"/>
      <c r="M322" s="2"/>
      <c r="N322" s="2"/>
      <c r="O322" s="2"/>
      <c r="P322" s="2"/>
      <c r="Q322" s="2"/>
      <c r="R322" s="2"/>
      <c r="S322" s="2"/>
      <c r="T322" s="2"/>
      <c r="U322" s="2"/>
      <c r="V322" s="2"/>
      <c r="W322" s="2"/>
      <c r="X322" s="2"/>
      <c r="Y322" s="2"/>
      <c r="Z322" s="2"/>
      <c r="AA322" s="2"/>
      <c r="AB322" s="2"/>
    </row>
    <row r="323" spans="1:28" ht="14.25" customHeight="1">
      <c r="A323" s="2"/>
      <c r="B323" s="2"/>
      <c r="C323" s="2"/>
      <c r="D323" s="3"/>
      <c r="E323" s="1"/>
      <c r="F323" s="3"/>
      <c r="G323" s="2"/>
      <c r="H323" s="2"/>
      <c r="I323" s="1"/>
      <c r="J323" s="1"/>
      <c r="K323" s="1"/>
      <c r="L323" s="2"/>
      <c r="M323" s="2"/>
      <c r="N323" s="2"/>
      <c r="O323" s="2"/>
      <c r="P323" s="2"/>
      <c r="Q323" s="2"/>
      <c r="R323" s="2"/>
      <c r="S323" s="2"/>
      <c r="T323" s="2"/>
      <c r="U323" s="2"/>
      <c r="V323" s="2"/>
      <c r="W323" s="2"/>
      <c r="X323" s="2"/>
      <c r="Y323" s="2"/>
      <c r="Z323" s="2"/>
      <c r="AA323" s="2"/>
      <c r="AB323" s="2"/>
    </row>
    <row r="324" spans="1:28" ht="14.25" customHeight="1">
      <c r="A324" s="2"/>
      <c r="B324" s="2"/>
      <c r="C324" s="2"/>
      <c r="D324" s="3"/>
      <c r="E324" s="1"/>
      <c r="F324" s="3"/>
      <c r="G324" s="2"/>
      <c r="H324" s="2"/>
      <c r="I324" s="1"/>
      <c r="J324" s="1"/>
      <c r="K324" s="1"/>
      <c r="L324" s="2"/>
      <c r="M324" s="2"/>
      <c r="N324" s="2"/>
      <c r="O324" s="2"/>
      <c r="P324" s="2"/>
      <c r="Q324" s="2"/>
      <c r="R324" s="2"/>
      <c r="S324" s="2"/>
      <c r="T324" s="2"/>
      <c r="U324" s="2"/>
      <c r="V324" s="2"/>
      <c r="W324" s="2"/>
      <c r="X324" s="2"/>
      <c r="Y324" s="2"/>
      <c r="Z324" s="2"/>
      <c r="AA324" s="2"/>
      <c r="AB324" s="2"/>
    </row>
    <row r="325" spans="1:28" ht="14.25" customHeight="1">
      <c r="A325" s="2"/>
      <c r="B325" s="2"/>
      <c r="C325" s="2"/>
      <c r="D325" s="3"/>
      <c r="E325" s="1"/>
      <c r="F325" s="3"/>
      <c r="G325" s="2"/>
      <c r="H325" s="2"/>
      <c r="I325" s="1"/>
      <c r="J325" s="1"/>
      <c r="K325" s="1"/>
      <c r="L325" s="2"/>
      <c r="M325" s="2"/>
      <c r="N325" s="2"/>
      <c r="O325" s="2"/>
      <c r="P325" s="2"/>
      <c r="Q325" s="2"/>
      <c r="R325" s="2"/>
      <c r="S325" s="2"/>
      <c r="T325" s="2"/>
      <c r="U325" s="2"/>
      <c r="V325" s="2"/>
      <c r="W325" s="2"/>
      <c r="X325" s="2"/>
      <c r="Y325" s="2"/>
      <c r="Z325" s="2"/>
      <c r="AA325" s="2"/>
      <c r="AB325" s="2"/>
    </row>
    <row r="326" spans="1:28" ht="14.25" customHeight="1">
      <c r="A326" s="2"/>
      <c r="B326" s="2"/>
      <c r="C326" s="2"/>
      <c r="D326" s="3"/>
      <c r="E326" s="1"/>
      <c r="F326" s="3"/>
      <c r="G326" s="2"/>
      <c r="H326" s="2"/>
      <c r="I326" s="1"/>
      <c r="J326" s="1"/>
      <c r="K326" s="1"/>
      <c r="L326" s="2"/>
      <c r="M326" s="2"/>
      <c r="N326" s="2"/>
      <c r="O326" s="2"/>
      <c r="P326" s="2"/>
      <c r="Q326" s="2"/>
      <c r="R326" s="2"/>
      <c r="S326" s="2"/>
      <c r="T326" s="2"/>
      <c r="U326" s="2"/>
      <c r="V326" s="2"/>
      <c r="W326" s="2"/>
      <c r="X326" s="2"/>
      <c r="Y326" s="2"/>
      <c r="Z326" s="2"/>
      <c r="AA326" s="2"/>
      <c r="AB326" s="2"/>
    </row>
    <row r="327" spans="1:28" ht="14.25" customHeight="1">
      <c r="A327" s="2"/>
      <c r="B327" s="2"/>
      <c r="C327" s="2"/>
      <c r="D327" s="3"/>
      <c r="E327" s="1"/>
      <c r="F327" s="3"/>
      <c r="G327" s="2"/>
      <c r="H327" s="2"/>
      <c r="I327" s="1"/>
      <c r="J327" s="1"/>
      <c r="K327" s="1"/>
      <c r="L327" s="2"/>
      <c r="M327" s="2"/>
      <c r="N327" s="2"/>
      <c r="O327" s="2"/>
      <c r="P327" s="2"/>
      <c r="Q327" s="2"/>
      <c r="R327" s="2"/>
      <c r="S327" s="2"/>
      <c r="T327" s="2"/>
      <c r="U327" s="2"/>
      <c r="V327" s="2"/>
      <c r="W327" s="2"/>
      <c r="X327" s="2"/>
      <c r="Y327" s="2"/>
      <c r="Z327" s="2"/>
      <c r="AA327" s="2"/>
      <c r="AB327" s="2"/>
    </row>
    <row r="328" spans="1:28" ht="14.25" customHeight="1">
      <c r="A328" s="2"/>
      <c r="B328" s="2"/>
      <c r="C328" s="2"/>
      <c r="D328" s="3"/>
      <c r="E328" s="1"/>
      <c r="F328" s="3"/>
      <c r="G328" s="2"/>
      <c r="H328" s="2"/>
      <c r="I328" s="1"/>
      <c r="J328" s="1"/>
      <c r="K328" s="1"/>
      <c r="L328" s="2"/>
      <c r="M328" s="2"/>
      <c r="N328" s="2"/>
      <c r="O328" s="2"/>
      <c r="P328" s="2"/>
      <c r="Q328" s="2"/>
      <c r="R328" s="2"/>
      <c r="S328" s="2"/>
      <c r="T328" s="2"/>
      <c r="U328" s="2"/>
      <c r="V328" s="2"/>
      <c r="W328" s="2"/>
      <c r="X328" s="2"/>
      <c r="Y328" s="2"/>
      <c r="Z328" s="2"/>
      <c r="AA328" s="2"/>
      <c r="AB328" s="2"/>
    </row>
    <row r="329" spans="1:28" ht="14.25" customHeight="1">
      <c r="A329" s="2"/>
      <c r="B329" s="2"/>
      <c r="C329" s="2"/>
      <c r="D329" s="3"/>
      <c r="E329" s="1"/>
      <c r="F329" s="3"/>
      <c r="G329" s="2"/>
      <c r="H329" s="2"/>
      <c r="I329" s="1"/>
      <c r="J329" s="1"/>
      <c r="K329" s="1"/>
      <c r="L329" s="2"/>
      <c r="M329" s="2"/>
      <c r="N329" s="2"/>
      <c r="O329" s="2"/>
      <c r="P329" s="2"/>
      <c r="Q329" s="2"/>
      <c r="R329" s="2"/>
      <c r="S329" s="2"/>
      <c r="T329" s="2"/>
      <c r="U329" s="2"/>
      <c r="V329" s="2"/>
      <c r="W329" s="2"/>
      <c r="X329" s="2"/>
      <c r="Y329" s="2"/>
      <c r="Z329" s="2"/>
      <c r="AA329" s="2"/>
      <c r="AB329" s="2"/>
    </row>
    <row r="330" spans="1:28" ht="14.25" customHeight="1">
      <c r="A330" s="2"/>
      <c r="B330" s="2"/>
      <c r="C330" s="2"/>
      <c r="D330" s="3"/>
      <c r="E330" s="1"/>
      <c r="F330" s="3"/>
      <c r="G330" s="2"/>
      <c r="H330" s="2"/>
      <c r="I330" s="1"/>
      <c r="J330" s="1"/>
      <c r="K330" s="1"/>
      <c r="L330" s="2"/>
      <c r="M330" s="2"/>
      <c r="N330" s="2"/>
      <c r="O330" s="2"/>
      <c r="P330" s="2"/>
      <c r="Q330" s="2"/>
      <c r="R330" s="2"/>
      <c r="S330" s="2"/>
      <c r="T330" s="2"/>
      <c r="U330" s="2"/>
      <c r="V330" s="2"/>
      <c r="W330" s="2"/>
      <c r="X330" s="2"/>
      <c r="Y330" s="2"/>
      <c r="Z330" s="2"/>
      <c r="AA330" s="2"/>
      <c r="AB330" s="2"/>
    </row>
    <row r="331" spans="1:28" ht="14.25" customHeight="1">
      <c r="A331" s="2"/>
      <c r="B331" s="2"/>
      <c r="C331" s="2"/>
      <c r="D331" s="3"/>
      <c r="E331" s="1"/>
      <c r="F331" s="3"/>
      <c r="G331" s="2"/>
      <c r="H331" s="2"/>
      <c r="I331" s="1"/>
      <c r="J331" s="1"/>
      <c r="K331" s="1"/>
      <c r="L331" s="2"/>
      <c r="M331" s="2"/>
      <c r="N331" s="2"/>
      <c r="O331" s="2"/>
      <c r="P331" s="2"/>
      <c r="Q331" s="2"/>
      <c r="R331" s="2"/>
      <c r="S331" s="2"/>
      <c r="T331" s="2"/>
      <c r="U331" s="2"/>
      <c r="V331" s="2"/>
      <c r="W331" s="2"/>
      <c r="X331" s="2"/>
      <c r="Y331" s="2"/>
      <c r="Z331" s="2"/>
      <c r="AA331" s="2"/>
      <c r="AB331" s="2"/>
    </row>
    <row r="332" spans="1:28" ht="14.25" customHeight="1">
      <c r="A332" s="2"/>
      <c r="B332" s="2"/>
      <c r="C332" s="2"/>
      <c r="D332" s="3"/>
      <c r="E332" s="1"/>
      <c r="F332" s="3"/>
      <c r="G332" s="2"/>
      <c r="H332" s="2"/>
      <c r="I332" s="1"/>
      <c r="J332" s="1"/>
      <c r="K332" s="1"/>
      <c r="L332" s="2"/>
      <c r="M332" s="2"/>
      <c r="N332" s="2"/>
      <c r="O332" s="2"/>
      <c r="P332" s="2"/>
      <c r="Q332" s="2"/>
      <c r="R332" s="2"/>
      <c r="S332" s="2"/>
      <c r="T332" s="2"/>
      <c r="U332" s="2"/>
      <c r="V332" s="2"/>
      <c r="W332" s="2"/>
      <c r="X332" s="2"/>
      <c r="Y332" s="2"/>
      <c r="Z332" s="2"/>
      <c r="AA332" s="2"/>
      <c r="AB332" s="2"/>
    </row>
    <row r="333" spans="1:28" ht="14.25" customHeight="1">
      <c r="A333" s="2"/>
      <c r="B333" s="2"/>
      <c r="C333" s="2"/>
      <c r="D333" s="3"/>
      <c r="E333" s="1"/>
      <c r="F333" s="3"/>
      <c r="G333" s="2"/>
      <c r="H333" s="2"/>
      <c r="I333" s="1"/>
      <c r="J333" s="1"/>
      <c r="K333" s="1"/>
      <c r="L333" s="2"/>
      <c r="M333" s="2"/>
      <c r="N333" s="2"/>
      <c r="O333" s="2"/>
      <c r="P333" s="2"/>
      <c r="Q333" s="2"/>
      <c r="R333" s="2"/>
      <c r="S333" s="2"/>
      <c r="T333" s="2"/>
      <c r="U333" s="2"/>
      <c r="V333" s="2"/>
      <c r="W333" s="2"/>
      <c r="X333" s="2"/>
      <c r="Y333" s="2"/>
      <c r="Z333" s="2"/>
      <c r="AA333" s="2"/>
      <c r="AB333" s="2"/>
    </row>
    <row r="334" spans="1:28" ht="14.25" customHeight="1">
      <c r="A334" s="2"/>
      <c r="B334" s="2"/>
      <c r="C334" s="2"/>
      <c r="D334" s="3"/>
      <c r="E334" s="1"/>
      <c r="F334" s="3"/>
      <c r="G334" s="2"/>
      <c r="H334" s="2"/>
      <c r="I334" s="1"/>
      <c r="J334" s="1"/>
      <c r="K334" s="1"/>
      <c r="L334" s="2"/>
      <c r="M334" s="2"/>
      <c r="N334" s="2"/>
      <c r="O334" s="2"/>
      <c r="P334" s="2"/>
      <c r="Q334" s="2"/>
      <c r="R334" s="2"/>
      <c r="S334" s="2"/>
      <c r="T334" s="2"/>
      <c r="U334" s="2"/>
      <c r="V334" s="2"/>
      <c r="W334" s="2"/>
      <c r="X334" s="2"/>
      <c r="Y334" s="2"/>
      <c r="Z334" s="2"/>
      <c r="AA334" s="2"/>
      <c r="AB334" s="2"/>
    </row>
    <row r="335" spans="1:28" ht="14.25" customHeight="1">
      <c r="A335" s="2"/>
      <c r="B335" s="2"/>
      <c r="C335" s="2"/>
      <c r="D335" s="3"/>
      <c r="E335" s="1"/>
      <c r="F335" s="3"/>
      <c r="G335" s="2"/>
      <c r="H335" s="2"/>
      <c r="I335" s="1"/>
      <c r="J335" s="1"/>
      <c r="K335" s="1"/>
      <c r="L335" s="2"/>
      <c r="M335" s="2"/>
      <c r="N335" s="2"/>
      <c r="O335" s="2"/>
      <c r="P335" s="2"/>
      <c r="Q335" s="2"/>
      <c r="R335" s="2"/>
      <c r="S335" s="2"/>
      <c r="T335" s="2"/>
      <c r="U335" s="2"/>
      <c r="V335" s="2"/>
      <c r="W335" s="2"/>
      <c r="X335" s="2"/>
      <c r="Y335" s="2"/>
      <c r="Z335" s="2"/>
      <c r="AA335" s="2"/>
      <c r="AB335" s="2"/>
    </row>
    <row r="336" spans="1:28" ht="14.25" customHeight="1">
      <c r="A336" s="2"/>
      <c r="B336" s="2"/>
      <c r="C336" s="2"/>
      <c r="D336" s="3"/>
      <c r="E336" s="1"/>
      <c r="F336" s="3"/>
      <c r="G336" s="2"/>
      <c r="H336" s="2"/>
      <c r="I336" s="1"/>
      <c r="J336" s="1"/>
      <c r="K336" s="1"/>
      <c r="L336" s="2"/>
      <c r="M336" s="2"/>
      <c r="N336" s="2"/>
      <c r="O336" s="2"/>
      <c r="P336" s="2"/>
      <c r="Q336" s="2"/>
      <c r="R336" s="2"/>
      <c r="S336" s="2"/>
      <c r="T336" s="2"/>
      <c r="U336" s="2"/>
      <c r="V336" s="2"/>
      <c r="W336" s="2"/>
      <c r="X336" s="2"/>
      <c r="Y336" s="2"/>
      <c r="Z336" s="2"/>
      <c r="AA336" s="2"/>
      <c r="AB336" s="2"/>
    </row>
    <row r="337" spans="1:28" ht="14.25" customHeight="1">
      <c r="A337" s="2"/>
      <c r="B337" s="2"/>
      <c r="C337" s="2"/>
      <c r="D337" s="3"/>
      <c r="E337" s="1"/>
      <c r="F337" s="3"/>
      <c r="G337" s="2"/>
      <c r="H337" s="2"/>
      <c r="I337" s="1"/>
      <c r="J337" s="1"/>
      <c r="K337" s="1"/>
      <c r="L337" s="2"/>
      <c r="M337" s="2"/>
      <c r="N337" s="2"/>
      <c r="O337" s="2"/>
      <c r="P337" s="2"/>
      <c r="Q337" s="2"/>
      <c r="R337" s="2"/>
      <c r="S337" s="2"/>
      <c r="T337" s="2"/>
      <c r="U337" s="2"/>
      <c r="V337" s="2"/>
      <c r="W337" s="2"/>
      <c r="X337" s="2"/>
      <c r="Y337" s="2"/>
      <c r="Z337" s="2"/>
      <c r="AA337" s="2"/>
      <c r="AB337" s="2"/>
    </row>
    <row r="338" spans="1:28" ht="14.25" customHeight="1">
      <c r="A338" s="2"/>
      <c r="B338" s="2"/>
      <c r="C338" s="2"/>
      <c r="D338" s="3"/>
      <c r="E338" s="1"/>
      <c r="F338" s="3"/>
      <c r="G338" s="2"/>
      <c r="H338" s="2"/>
      <c r="I338" s="1"/>
      <c r="J338" s="1"/>
      <c r="K338" s="1"/>
      <c r="L338" s="2"/>
      <c r="M338" s="2"/>
      <c r="N338" s="2"/>
      <c r="O338" s="2"/>
      <c r="P338" s="2"/>
      <c r="Q338" s="2"/>
      <c r="R338" s="2"/>
      <c r="S338" s="2"/>
      <c r="T338" s="2"/>
      <c r="U338" s="2"/>
      <c r="V338" s="2"/>
      <c r="W338" s="2"/>
      <c r="X338" s="2"/>
      <c r="Y338" s="2"/>
      <c r="Z338" s="2"/>
      <c r="AA338" s="2"/>
      <c r="AB338" s="2"/>
    </row>
    <row r="339" spans="1:28" ht="14.25" customHeight="1">
      <c r="A339" s="2"/>
      <c r="B339" s="2"/>
      <c r="C339" s="2"/>
      <c r="D339" s="3"/>
      <c r="E339" s="1"/>
      <c r="F339" s="3"/>
      <c r="G339" s="2"/>
      <c r="H339" s="2"/>
      <c r="I339" s="1"/>
      <c r="J339" s="1"/>
      <c r="K339" s="1"/>
      <c r="L339" s="2"/>
      <c r="M339" s="2"/>
      <c r="N339" s="2"/>
      <c r="O339" s="2"/>
      <c r="P339" s="2"/>
      <c r="Q339" s="2"/>
      <c r="R339" s="2"/>
      <c r="S339" s="2"/>
      <c r="T339" s="2"/>
      <c r="U339" s="2"/>
      <c r="V339" s="2"/>
      <c r="W339" s="2"/>
      <c r="X339" s="2"/>
      <c r="Y339" s="2"/>
      <c r="Z339" s="2"/>
      <c r="AA339" s="2"/>
      <c r="AB339" s="2"/>
    </row>
    <row r="340" spans="1:28" ht="14.25" customHeight="1">
      <c r="A340" s="2"/>
      <c r="B340" s="2"/>
      <c r="C340" s="2"/>
      <c r="D340" s="3"/>
      <c r="E340" s="1"/>
      <c r="F340" s="3"/>
      <c r="G340" s="2"/>
      <c r="H340" s="2"/>
      <c r="I340" s="1"/>
      <c r="J340" s="1"/>
      <c r="K340" s="1"/>
      <c r="L340" s="2"/>
      <c r="M340" s="2"/>
      <c r="N340" s="2"/>
      <c r="O340" s="2"/>
      <c r="P340" s="2"/>
      <c r="Q340" s="2"/>
      <c r="R340" s="2"/>
      <c r="S340" s="2"/>
      <c r="T340" s="2"/>
      <c r="U340" s="2"/>
      <c r="V340" s="2"/>
      <c r="W340" s="2"/>
      <c r="X340" s="2"/>
      <c r="Y340" s="2"/>
      <c r="Z340" s="2"/>
      <c r="AA340" s="2"/>
      <c r="AB340" s="2"/>
    </row>
    <row r="341" spans="1:28" ht="14.25" customHeight="1">
      <c r="A341" s="2"/>
      <c r="B341" s="2"/>
      <c r="C341" s="2"/>
      <c r="D341" s="3"/>
      <c r="E341" s="1"/>
      <c r="F341" s="3"/>
      <c r="G341" s="2"/>
      <c r="H341" s="2"/>
      <c r="I341" s="1"/>
      <c r="J341" s="1"/>
      <c r="K341" s="1"/>
      <c r="L341" s="2"/>
      <c r="M341" s="2"/>
      <c r="N341" s="2"/>
      <c r="O341" s="2"/>
      <c r="P341" s="2"/>
      <c r="Q341" s="2"/>
      <c r="R341" s="2"/>
      <c r="S341" s="2"/>
      <c r="T341" s="2"/>
      <c r="U341" s="2"/>
      <c r="V341" s="2"/>
      <c r="W341" s="2"/>
      <c r="X341" s="2"/>
      <c r="Y341" s="2"/>
      <c r="Z341" s="2"/>
      <c r="AA341" s="2"/>
      <c r="AB341" s="2"/>
    </row>
    <row r="342" spans="1:28" ht="14.25" customHeight="1">
      <c r="A342" s="2"/>
      <c r="B342" s="2"/>
      <c r="C342" s="2"/>
      <c r="D342" s="3"/>
      <c r="E342" s="1"/>
      <c r="F342" s="3"/>
      <c r="G342" s="2"/>
      <c r="H342" s="2"/>
      <c r="I342" s="1"/>
      <c r="J342" s="1"/>
      <c r="K342" s="1"/>
      <c r="L342" s="2"/>
      <c r="M342" s="2"/>
      <c r="N342" s="2"/>
      <c r="O342" s="2"/>
      <c r="P342" s="2"/>
      <c r="Q342" s="2"/>
      <c r="R342" s="2"/>
      <c r="S342" s="2"/>
      <c r="T342" s="2"/>
      <c r="U342" s="2"/>
      <c r="V342" s="2"/>
      <c r="W342" s="2"/>
      <c r="X342" s="2"/>
      <c r="Y342" s="2"/>
      <c r="Z342" s="2"/>
      <c r="AA342" s="2"/>
      <c r="AB342" s="2"/>
    </row>
    <row r="343" spans="1:28" ht="14.25" customHeight="1">
      <c r="A343" s="2"/>
      <c r="B343" s="2"/>
      <c r="C343" s="2"/>
      <c r="D343" s="3"/>
      <c r="E343" s="1"/>
      <c r="F343" s="3"/>
      <c r="G343" s="2"/>
      <c r="H343" s="2"/>
      <c r="I343" s="1"/>
      <c r="J343" s="1"/>
      <c r="K343" s="1"/>
      <c r="L343" s="2"/>
      <c r="M343" s="2"/>
      <c r="N343" s="2"/>
      <c r="O343" s="2"/>
      <c r="P343" s="2"/>
      <c r="Q343" s="2"/>
      <c r="R343" s="2"/>
      <c r="S343" s="2"/>
      <c r="T343" s="2"/>
      <c r="U343" s="2"/>
      <c r="V343" s="2"/>
      <c r="W343" s="2"/>
      <c r="X343" s="2"/>
      <c r="Y343" s="2"/>
      <c r="Z343" s="2"/>
      <c r="AA343" s="2"/>
      <c r="AB343" s="2"/>
    </row>
    <row r="344" spans="1:28" ht="14.25" customHeight="1">
      <c r="A344" s="2"/>
      <c r="B344" s="2"/>
      <c r="C344" s="2"/>
      <c r="D344" s="3"/>
      <c r="E344" s="1"/>
      <c r="F344" s="3"/>
      <c r="G344" s="2"/>
      <c r="H344" s="2"/>
      <c r="I344" s="1"/>
      <c r="J344" s="1"/>
      <c r="K344" s="1"/>
      <c r="L344" s="2"/>
      <c r="M344" s="2"/>
      <c r="N344" s="2"/>
      <c r="O344" s="2"/>
      <c r="P344" s="2"/>
      <c r="Q344" s="2"/>
      <c r="R344" s="2"/>
      <c r="S344" s="2"/>
      <c r="T344" s="2"/>
      <c r="U344" s="2"/>
      <c r="V344" s="2"/>
      <c r="W344" s="2"/>
      <c r="X344" s="2"/>
      <c r="Y344" s="2"/>
      <c r="Z344" s="2"/>
      <c r="AA344" s="2"/>
      <c r="AB344" s="2"/>
    </row>
    <row r="345" spans="1:28" ht="14.25" customHeight="1">
      <c r="A345" s="2"/>
      <c r="B345" s="2"/>
      <c r="C345" s="2"/>
      <c r="D345" s="3"/>
      <c r="E345" s="1"/>
      <c r="F345" s="3"/>
      <c r="G345" s="2"/>
      <c r="H345" s="2"/>
      <c r="I345" s="1"/>
      <c r="J345" s="1"/>
      <c r="K345" s="1"/>
      <c r="L345" s="2"/>
      <c r="M345" s="2"/>
      <c r="N345" s="2"/>
      <c r="O345" s="2"/>
      <c r="P345" s="2"/>
      <c r="Q345" s="2"/>
      <c r="R345" s="2"/>
      <c r="S345" s="2"/>
      <c r="T345" s="2"/>
      <c r="U345" s="2"/>
      <c r="V345" s="2"/>
      <c r="W345" s="2"/>
      <c r="X345" s="2"/>
      <c r="Y345" s="2"/>
      <c r="Z345" s="2"/>
      <c r="AA345" s="2"/>
      <c r="AB345" s="2"/>
    </row>
    <row r="346" spans="1:28" ht="14.25" customHeight="1">
      <c r="A346" s="2"/>
      <c r="B346" s="2"/>
      <c r="C346" s="2"/>
      <c r="D346" s="3"/>
      <c r="E346" s="1"/>
      <c r="F346" s="3"/>
      <c r="G346" s="2"/>
      <c r="H346" s="2"/>
      <c r="I346" s="1"/>
      <c r="J346" s="1"/>
      <c r="K346" s="1"/>
      <c r="L346" s="2"/>
      <c r="M346" s="2"/>
      <c r="N346" s="2"/>
      <c r="O346" s="2"/>
      <c r="P346" s="2"/>
      <c r="Q346" s="2"/>
      <c r="R346" s="2"/>
      <c r="S346" s="2"/>
      <c r="T346" s="2"/>
      <c r="U346" s="2"/>
      <c r="V346" s="2"/>
      <c r="W346" s="2"/>
      <c r="X346" s="2"/>
      <c r="Y346" s="2"/>
      <c r="Z346" s="2"/>
      <c r="AA346" s="2"/>
      <c r="AB346" s="2"/>
    </row>
    <row r="347" spans="1:28" ht="14.25" customHeight="1">
      <c r="A347" s="2"/>
      <c r="B347" s="2"/>
      <c r="C347" s="2"/>
      <c r="D347" s="3"/>
      <c r="E347" s="1"/>
      <c r="F347" s="3"/>
      <c r="G347" s="2"/>
      <c r="H347" s="2"/>
      <c r="I347" s="1"/>
      <c r="J347" s="1"/>
      <c r="K347" s="1"/>
      <c r="L347" s="2"/>
      <c r="M347" s="2"/>
      <c r="N347" s="2"/>
      <c r="O347" s="2"/>
      <c r="P347" s="2"/>
      <c r="Q347" s="2"/>
      <c r="R347" s="2"/>
      <c r="S347" s="2"/>
      <c r="T347" s="2"/>
      <c r="U347" s="2"/>
      <c r="V347" s="2"/>
      <c r="W347" s="2"/>
      <c r="X347" s="2"/>
      <c r="Y347" s="2"/>
      <c r="Z347" s="2"/>
      <c r="AA347" s="2"/>
      <c r="AB347" s="2"/>
    </row>
    <row r="348" spans="1:28" ht="14.25" customHeight="1">
      <c r="A348" s="2"/>
      <c r="B348" s="2"/>
      <c r="C348" s="2"/>
      <c r="D348" s="3"/>
      <c r="E348" s="1"/>
      <c r="F348" s="3"/>
      <c r="G348" s="2"/>
      <c r="H348" s="2"/>
      <c r="I348" s="1"/>
      <c r="J348" s="1"/>
      <c r="K348" s="1"/>
      <c r="L348" s="2"/>
      <c r="M348" s="2"/>
      <c r="N348" s="2"/>
      <c r="O348" s="2"/>
      <c r="P348" s="2"/>
      <c r="Q348" s="2"/>
      <c r="R348" s="2"/>
      <c r="S348" s="2"/>
      <c r="T348" s="2"/>
      <c r="U348" s="2"/>
      <c r="V348" s="2"/>
      <c r="W348" s="2"/>
      <c r="X348" s="2"/>
      <c r="Y348" s="2"/>
      <c r="Z348" s="2"/>
      <c r="AA348" s="2"/>
      <c r="AB348" s="2"/>
    </row>
    <row r="349" spans="1:28" ht="14.25" customHeight="1">
      <c r="A349" s="2"/>
      <c r="B349" s="2"/>
      <c r="C349" s="2"/>
      <c r="D349" s="3"/>
      <c r="E349" s="1"/>
      <c r="F349" s="3"/>
      <c r="G349" s="2"/>
      <c r="H349" s="2"/>
      <c r="I349" s="1"/>
      <c r="J349" s="1"/>
      <c r="K349" s="1"/>
      <c r="L349" s="2"/>
      <c r="M349" s="2"/>
      <c r="N349" s="2"/>
      <c r="O349" s="2"/>
      <c r="P349" s="2"/>
      <c r="Q349" s="2"/>
      <c r="R349" s="2"/>
      <c r="S349" s="2"/>
      <c r="T349" s="2"/>
      <c r="U349" s="2"/>
      <c r="V349" s="2"/>
      <c r="W349" s="2"/>
      <c r="X349" s="2"/>
      <c r="Y349" s="2"/>
      <c r="Z349" s="2"/>
      <c r="AA349" s="2"/>
      <c r="AB349" s="2"/>
    </row>
    <row r="350" spans="1:28" ht="14.25" customHeight="1">
      <c r="A350" s="2"/>
      <c r="B350" s="2"/>
      <c r="C350" s="2"/>
      <c r="D350" s="3"/>
      <c r="E350" s="1"/>
      <c r="F350" s="3"/>
      <c r="G350" s="2"/>
      <c r="H350" s="2"/>
      <c r="I350" s="1"/>
      <c r="J350" s="1"/>
      <c r="K350" s="1"/>
      <c r="L350" s="2"/>
      <c r="M350" s="2"/>
      <c r="N350" s="2"/>
      <c r="O350" s="2"/>
      <c r="P350" s="2"/>
      <c r="Q350" s="2"/>
      <c r="R350" s="2"/>
      <c r="S350" s="2"/>
      <c r="T350" s="2"/>
      <c r="U350" s="2"/>
      <c r="V350" s="2"/>
      <c r="W350" s="2"/>
      <c r="X350" s="2"/>
      <c r="Y350" s="2"/>
      <c r="Z350" s="2"/>
      <c r="AA350" s="2"/>
      <c r="AB350" s="2"/>
    </row>
    <row r="351" spans="1:28" ht="14.25" customHeight="1">
      <c r="A351" s="2"/>
      <c r="B351" s="2"/>
      <c r="C351" s="2"/>
      <c r="D351" s="3"/>
      <c r="E351" s="1"/>
      <c r="F351" s="3"/>
      <c r="G351" s="2"/>
      <c r="H351" s="2"/>
      <c r="I351" s="1"/>
      <c r="J351" s="1"/>
      <c r="K351" s="1"/>
      <c r="L351" s="2"/>
      <c r="M351" s="2"/>
      <c r="N351" s="2"/>
      <c r="O351" s="2"/>
      <c r="P351" s="2"/>
      <c r="Q351" s="2"/>
      <c r="R351" s="2"/>
      <c r="S351" s="2"/>
      <c r="T351" s="2"/>
      <c r="U351" s="2"/>
      <c r="V351" s="2"/>
      <c r="W351" s="2"/>
      <c r="X351" s="2"/>
      <c r="Y351" s="2"/>
      <c r="Z351" s="2"/>
      <c r="AA351" s="2"/>
      <c r="AB351" s="2"/>
    </row>
    <row r="352" spans="1:28" ht="14.25" customHeight="1">
      <c r="A352" s="2"/>
      <c r="B352" s="2"/>
      <c r="C352" s="2"/>
      <c r="D352" s="3"/>
      <c r="E352" s="1"/>
      <c r="F352" s="3"/>
      <c r="G352" s="2"/>
      <c r="H352" s="2"/>
      <c r="I352" s="1"/>
      <c r="J352" s="1"/>
      <c r="K352" s="1"/>
      <c r="L352" s="2"/>
      <c r="M352" s="2"/>
      <c r="N352" s="2"/>
      <c r="O352" s="2"/>
      <c r="P352" s="2"/>
      <c r="Q352" s="2"/>
      <c r="R352" s="2"/>
      <c r="S352" s="2"/>
      <c r="T352" s="2"/>
      <c r="U352" s="2"/>
      <c r="V352" s="2"/>
      <c r="W352" s="2"/>
      <c r="X352" s="2"/>
      <c r="Y352" s="2"/>
      <c r="Z352" s="2"/>
      <c r="AA352" s="2"/>
      <c r="AB352" s="2"/>
    </row>
    <row r="353" spans="1:28" ht="14.25" customHeight="1">
      <c r="A353" s="2"/>
      <c r="B353" s="2"/>
      <c r="C353" s="2"/>
      <c r="D353" s="3"/>
      <c r="E353" s="1"/>
      <c r="F353" s="3"/>
      <c r="G353" s="2"/>
      <c r="H353" s="2"/>
      <c r="I353" s="1"/>
      <c r="J353" s="1"/>
      <c r="K353" s="1"/>
      <c r="L353" s="2"/>
      <c r="M353" s="2"/>
      <c r="N353" s="2"/>
      <c r="O353" s="2"/>
      <c r="P353" s="2"/>
      <c r="Q353" s="2"/>
      <c r="R353" s="2"/>
      <c r="S353" s="2"/>
      <c r="T353" s="2"/>
      <c r="U353" s="2"/>
      <c r="V353" s="2"/>
      <c r="W353" s="2"/>
      <c r="X353" s="2"/>
      <c r="Y353" s="2"/>
      <c r="Z353" s="2"/>
      <c r="AA353" s="2"/>
      <c r="AB353" s="2"/>
    </row>
    <row r="354" spans="1:28" ht="14.25" customHeight="1">
      <c r="A354" s="2"/>
      <c r="B354" s="2"/>
      <c r="C354" s="2"/>
      <c r="D354" s="3"/>
      <c r="E354" s="1"/>
      <c r="F354" s="3"/>
      <c r="G354" s="2"/>
      <c r="H354" s="2"/>
      <c r="I354" s="1"/>
      <c r="J354" s="1"/>
      <c r="K354" s="1"/>
      <c r="L354" s="2"/>
      <c r="M354" s="2"/>
      <c r="N354" s="2"/>
      <c r="O354" s="2"/>
      <c r="P354" s="2"/>
      <c r="Q354" s="2"/>
      <c r="R354" s="2"/>
      <c r="S354" s="2"/>
      <c r="T354" s="2"/>
      <c r="U354" s="2"/>
      <c r="V354" s="2"/>
      <c r="W354" s="2"/>
      <c r="X354" s="2"/>
      <c r="Y354" s="2"/>
      <c r="Z354" s="2"/>
      <c r="AA354" s="2"/>
      <c r="AB354" s="2"/>
    </row>
    <row r="355" spans="1:28" ht="14.25" customHeight="1">
      <c r="A355" s="2"/>
      <c r="B355" s="2"/>
      <c r="C355" s="2"/>
      <c r="D355" s="3"/>
      <c r="E355" s="1"/>
      <c r="F355" s="3"/>
      <c r="G355" s="2"/>
      <c r="H355" s="2"/>
      <c r="I355" s="1"/>
      <c r="J355" s="1"/>
      <c r="K355" s="1"/>
      <c r="L355" s="2"/>
      <c r="M355" s="2"/>
      <c r="N355" s="2"/>
      <c r="O355" s="2"/>
      <c r="P355" s="2"/>
      <c r="Q355" s="2"/>
      <c r="R355" s="2"/>
      <c r="S355" s="2"/>
      <c r="T355" s="2"/>
      <c r="U355" s="2"/>
      <c r="V355" s="2"/>
      <c r="W355" s="2"/>
      <c r="X355" s="2"/>
      <c r="Y355" s="2"/>
      <c r="Z355" s="2"/>
      <c r="AA355" s="2"/>
      <c r="AB355" s="2"/>
    </row>
    <row r="356" spans="1:28" ht="14.25" customHeight="1">
      <c r="A356" s="2"/>
      <c r="B356" s="2"/>
      <c r="C356" s="2"/>
      <c r="D356" s="3"/>
      <c r="E356" s="1"/>
      <c r="F356" s="3"/>
      <c r="G356" s="2"/>
      <c r="H356" s="2"/>
      <c r="I356" s="1"/>
      <c r="J356" s="1"/>
      <c r="K356" s="1"/>
      <c r="L356" s="2"/>
      <c r="M356" s="2"/>
      <c r="N356" s="2"/>
      <c r="O356" s="2"/>
      <c r="P356" s="2"/>
      <c r="Q356" s="2"/>
      <c r="R356" s="2"/>
      <c r="S356" s="2"/>
      <c r="T356" s="2"/>
      <c r="U356" s="2"/>
      <c r="V356" s="2"/>
      <c r="W356" s="2"/>
      <c r="X356" s="2"/>
      <c r="Y356" s="2"/>
      <c r="Z356" s="2"/>
      <c r="AA356" s="2"/>
      <c r="AB356" s="2"/>
    </row>
    <row r="357" spans="1:28" ht="14.25" customHeight="1">
      <c r="A357" s="2"/>
      <c r="B357" s="2"/>
      <c r="C357" s="2"/>
      <c r="D357" s="3"/>
      <c r="E357" s="1"/>
      <c r="F357" s="3"/>
      <c r="G357" s="2"/>
      <c r="H357" s="2"/>
      <c r="I357" s="1"/>
      <c r="J357" s="1"/>
      <c r="K357" s="1"/>
      <c r="L357" s="2"/>
      <c r="M357" s="2"/>
      <c r="N357" s="2"/>
      <c r="O357" s="2"/>
      <c r="P357" s="2"/>
      <c r="Q357" s="2"/>
      <c r="R357" s="2"/>
      <c r="S357" s="2"/>
      <c r="T357" s="2"/>
      <c r="U357" s="2"/>
      <c r="V357" s="2"/>
      <c r="W357" s="2"/>
      <c r="X357" s="2"/>
      <c r="Y357" s="2"/>
      <c r="Z357" s="2"/>
      <c r="AA357" s="2"/>
      <c r="AB357" s="2"/>
    </row>
    <row r="358" spans="1:28" ht="14.25" customHeight="1">
      <c r="A358" s="2"/>
      <c r="B358" s="2"/>
      <c r="C358" s="2"/>
      <c r="D358" s="3"/>
      <c r="E358" s="1"/>
      <c r="F358" s="3"/>
      <c r="G358" s="2"/>
      <c r="H358" s="2"/>
      <c r="I358" s="1"/>
      <c r="J358" s="1"/>
      <c r="K358" s="1"/>
      <c r="L358" s="2"/>
      <c r="M358" s="2"/>
      <c r="N358" s="2"/>
      <c r="O358" s="2"/>
      <c r="P358" s="2"/>
      <c r="Q358" s="2"/>
      <c r="R358" s="2"/>
      <c r="S358" s="2"/>
      <c r="T358" s="2"/>
      <c r="U358" s="2"/>
      <c r="V358" s="2"/>
      <c r="W358" s="2"/>
      <c r="X358" s="2"/>
      <c r="Y358" s="2"/>
      <c r="Z358" s="2"/>
      <c r="AA358" s="2"/>
      <c r="AB358" s="2"/>
    </row>
    <row r="359" spans="1:28" ht="14.25" customHeight="1">
      <c r="A359" s="2"/>
      <c r="B359" s="2"/>
      <c r="C359" s="2"/>
      <c r="D359" s="3"/>
      <c r="E359" s="1"/>
      <c r="F359" s="3"/>
      <c r="G359" s="2"/>
      <c r="H359" s="2"/>
      <c r="I359" s="1"/>
      <c r="J359" s="1"/>
      <c r="K359" s="1"/>
      <c r="L359" s="2"/>
      <c r="M359" s="2"/>
      <c r="N359" s="2"/>
      <c r="O359" s="2"/>
      <c r="P359" s="2"/>
      <c r="Q359" s="2"/>
      <c r="R359" s="2"/>
      <c r="S359" s="2"/>
      <c r="T359" s="2"/>
      <c r="U359" s="2"/>
      <c r="V359" s="2"/>
      <c r="W359" s="2"/>
      <c r="X359" s="2"/>
      <c r="Y359" s="2"/>
      <c r="Z359" s="2"/>
      <c r="AA359" s="2"/>
      <c r="AB359" s="2"/>
    </row>
    <row r="360" spans="1:28" ht="14.25" customHeight="1">
      <c r="A360" s="2"/>
      <c r="B360" s="2"/>
      <c r="C360" s="2"/>
      <c r="D360" s="3"/>
      <c r="E360" s="1"/>
      <c r="F360" s="3"/>
      <c r="G360" s="2"/>
      <c r="H360" s="2"/>
      <c r="I360" s="1"/>
      <c r="J360" s="1"/>
      <c r="K360" s="1"/>
      <c r="L360" s="2"/>
      <c r="M360" s="2"/>
      <c r="N360" s="2"/>
      <c r="O360" s="2"/>
      <c r="P360" s="2"/>
      <c r="Q360" s="2"/>
      <c r="R360" s="2"/>
      <c r="S360" s="2"/>
      <c r="T360" s="2"/>
      <c r="U360" s="2"/>
      <c r="V360" s="2"/>
      <c r="W360" s="2"/>
      <c r="X360" s="2"/>
      <c r="Y360" s="2"/>
      <c r="Z360" s="2"/>
      <c r="AA360" s="2"/>
      <c r="AB360" s="2"/>
    </row>
    <row r="361" spans="1:28" ht="14.25" customHeight="1">
      <c r="A361" s="2"/>
      <c r="B361" s="2"/>
      <c r="C361" s="2"/>
      <c r="D361" s="3"/>
      <c r="E361" s="1"/>
      <c r="F361" s="3"/>
      <c r="G361" s="2"/>
      <c r="H361" s="2"/>
      <c r="I361" s="1"/>
      <c r="J361" s="1"/>
      <c r="K361" s="1"/>
      <c r="L361" s="2"/>
      <c r="M361" s="2"/>
      <c r="N361" s="2"/>
      <c r="O361" s="2"/>
      <c r="P361" s="2"/>
      <c r="Q361" s="2"/>
      <c r="R361" s="2"/>
      <c r="S361" s="2"/>
      <c r="T361" s="2"/>
      <c r="U361" s="2"/>
      <c r="V361" s="2"/>
      <c r="W361" s="2"/>
      <c r="X361" s="2"/>
      <c r="Y361" s="2"/>
      <c r="Z361" s="2"/>
      <c r="AA361" s="2"/>
      <c r="AB361" s="2"/>
    </row>
    <row r="362" spans="1:28" ht="14.25" customHeight="1">
      <c r="A362" s="2"/>
      <c r="B362" s="2"/>
      <c r="C362" s="2"/>
      <c r="D362" s="3"/>
      <c r="E362" s="1"/>
      <c r="F362" s="3"/>
      <c r="G362" s="2"/>
      <c r="H362" s="2"/>
      <c r="I362" s="1"/>
      <c r="J362" s="1"/>
      <c r="K362" s="1"/>
      <c r="L362" s="2"/>
      <c r="M362" s="2"/>
      <c r="N362" s="2"/>
      <c r="O362" s="2"/>
      <c r="P362" s="2"/>
      <c r="Q362" s="2"/>
      <c r="R362" s="2"/>
      <c r="S362" s="2"/>
      <c r="T362" s="2"/>
      <c r="U362" s="2"/>
      <c r="V362" s="2"/>
      <c r="W362" s="2"/>
      <c r="X362" s="2"/>
      <c r="Y362" s="2"/>
      <c r="Z362" s="2"/>
      <c r="AA362" s="2"/>
      <c r="AB362" s="2"/>
    </row>
    <row r="363" spans="1:28" ht="14.25" customHeight="1">
      <c r="A363" s="2"/>
      <c r="B363" s="2"/>
      <c r="C363" s="2"/>
      <c r="D363" s="3"/>
      <c r="E363" s="1"/>
      <c r="F363" s="3"/>
      <c r="G363" s="2"/>
      <c r="H363" s="2"/>
      <c r="I363" s="1"/>
      <c r="J363" s="1"/>
      <c r="K363" s="1"/>
      <c r="L363" s="2"/>
      <c r="M363" s="2"/>
      <c r="N363" s="2"/>
      <c r="O363" s="2"/>
      <c r="P363" s="2"/>
      <c r="Q363" s="2"/>
      <c r="R363" s="2"/>
      <c r="S363" s="2"/>
      <c r="T363" s="2"/>
      <c r="U363" s="2"/>
      <c r="V363" s="2"/>
      <c r="W363" s="2"/>
      <c r="X363" s="2"/>
      <c r="Y363" s="2"/>
      <c r="Z363" s="2"/>
      <c r="AA363" s="2"/>
      <c r="AB363" s="2"/>
    </row>
    <row r="364" spans="1:28" ht="14.25" customHeight="1">
      <c r="A364" s="2"/>
      <c r="B364" s="2"/>
      <c r="C364" s="2"/>
      <c r="D364" s="3"/>
      <c r="E364" s="1"/>
      <c r="F364" s="3"/>
      <c r="G364" s="2"/>
      <c r="H364" s="2"/>
      <c r="I364" s="1"/>
      <c r="J364" s="1"/>
      <c r="K364" s="1"/>
      <c r="L364" s="2"/>
      <c r="M364" s="2"/>
      <c r="N364" s="2"/>
      <c r="O364" s="2"/>
      <c r="P364" s="2"/>
      <c r="Q364" s="2"/>
      <c r="R364" s="2"/>
      <c r="S364" s="2"/>
      <c r="T364" s="2"/>
      <c r="U364" s="2"/>
      <c r="V364" s="2"/>
      <c r="W364" s="2"/>
      <c r="X364" s="2"/>
      <c r="Y364" s="2"/>
      <c r="Z364" s="2"/>
      <c r="AA364" s="2"/>
      <c r="AB364" s="2"/>
    </row>
    <row r="365" spans="1:28" ht="14.25" customHeight="1">
      <c r="A365" s="2"/>
      <c r="B365" s="2"/>
      <c r="C365" s="2"/>
      <c r="D365" s="3"/>
      <c r="E365" s="1"/>
      <c r="F365" s="3"/>
      <c r="G365" s="2"/>
      <c r="H365" s="2"/>
      <c r="I365" s="1"/>
      <c r="J365" s="1"/>
      <c r="K365" s="1"/>
      <c r="L365" s="2"/>
      <c r="M365" s="2"/>
      <c r="N365" s="2"/>
      <c r="O365" s="2"/>
      <c r="P365" s="2"/>
      <c r="Q365" s="2"/>
      <c r="R365" s="2"/>
      <c r="S365" s="2"/>
      <c r="T365" s="2"/>
      <c r="U365" s="2"/>
      <c r="V365" s="2"/>
      <c r="W365" s="2"/>
      <c r="X365" s="2"/>
      <c r="Y365" s="2"/>
      <c r="Z365" s="2"/>
      <c r="AA365" s="2"/>
      <c r="AB365" s="2"/>
    </row>
    <row r="366" spans="1:28" ht="14.25" customHeight="1">
      <c r="A366" s="2"/>
      <c r="B366" s="2"/>
      <c r="C366" s="2"/>
      <c r="D366" s="3"/>
      <c r="E366" s="1"/>
      <c r="F366" s="3"/>
      <c r="G366" s="2"/>
      <c r="H366" s="2"/>
      <c r="I366" s="1"/>
      <c r="J366" s="1"/>
      <c r="K366" s="1"/>
      <c r="L366" s="2"/>
      <c r="M366" s="2"/>
      <c r="N366" s="2"/>
      <c r="O366" s="2"/>
      <c r="P366" s="2"/>
      <c r="Q366" s="2"/>
      <c r="R366" s="2"/>
      <c r="S366" s="2"/>
      <c r="T366" s="2"/>
      <c r="U366" s="2"/>
      <c r="V366" s="2"/>
      <c r="W366" s="2"/>
      <c r="X366" s="2"/>
      <c r="Y366" s="2"/>
      <c r="Z366" s="2"/>
      <c r="AA366" s="2"/>
      <c r="AB366" s="2"/>
    </row>
    <row r="367" spans="1:28" ht="14.25" customHeight="1">
      <c r="A367" s="2"/>
      <c r="B367" s="2"/>
      <c r="C367" s="2"/>
      <c r="D367" s="3"/>
      <c r="E367" s="1"/>
      <c r="F367" s="3"/>
      <c r="G367" s="2"/>
      <c r="H367" s="2"/>
      <c r="I367" s="1"/>
      <c r="J367" s="1"/>
      <c r="K367" s="1"/>
      <c r="L367" s="2"/>
      <c r="M367" s="2"/>
      <c r="N367" s="2"/>
      <c r="O367" s="2"/>
      <c r="P367" s="2"/>
      <c r="Q367" s="2"/>
      <c r="R367" s="2"/>
      <c r="S367" s="2"/>
      <c r="T367" s="2"/>
      <c r="U367" s="2"/>
      <c r="V367" s="2"/>
      <c r="W367" s="2"/>
      <c r="X367" s="2"/>
      <c r="Y367" s="2"/>
      <c r="Z367" s="2"/>
      <c r="AA367" s="2"/>
      <c r="AB367" s="2"/>
    </row>
    <row r="368" spans="1:28" ht="14.25" customHeight="1">
      <c r="A368" s="2"/>
      <c r="B368" s="2"/>
      <c r="C368" s="2"/>
      <c r="D368" s="3"/>
      <c r="E368" s="1"/>
      <c r="F368" s="3"/>
      <c r="G368" s="2"/>
      <c r="H368" s="2"/>
      <c r="I368" s="1"/>
      <c r="J368" s="1"/>
      <c r="K368" s="1"/>
      <c r="L368" s="2"/>
      <c r="M368" s="2"/>
      <c r="N368" s="2"/>
      <c r="O368" s="2"/>
      <c r="P368" s="2"/>
      <c r="Q368" s="2"/>
      <c r="R368" s="2"/>
      <c r="S368" s="2"/>
      <c r="T368" s="2"/>
      <c r="U368" s="2"/>
      <c r="V368" s="2"/>
      <c r="W368" s="2"/>
      <c r="X368" s="2"/>
      <c r="Y368" s="2"/>
      <c r="Z368" s="2"/>
      <c r="AA368" s="2"/>
      <c r="AB368" s="2"/>
    </row>
    <row r="369" spans="1:28" ht="14.25" customHeight="1">
      <c r="A369" s="2"/>
      <c r="B369" s="2"/>
      <c r="C369" s="2"/>
      <c r="D369" s="3"/>
      <c r="E369" s="1"/>
      <c r="F369" s="3"/>
      <c r="G369" s="2"/>
      <c r="H369" s="2"/>
      <c r="I369" s="1"/>
      <c r="J369" s="1"/>
      <c r="K369" s="1"/>
      <c r="L369" s="2"/>
      <c r="M369" s="2"/>
      <c r="N369" s="2"/>
      <c r="O369" s="2"/>
      <c r="P369" s="2"/>
      <c r="Q369" s="2"/>
      <c r="R369" s="2"/>
      <c r="S369" s="2"/>
      <c r="T369" s="2"/>
      <c r="U369" s="2"/>
      <c r="V369" s="2"/>
      <c r="W369" s="2"/>
      <c r="X369" s="2"/>
      <c r="Y369" s="2"/>
      <c r="Z369" s="2"/>
      <c r="AA369" s="2"/>
      <c r="AB369" s="2"/>
    </row>
    <row r="370" spans="1:28" ht="14.25" customHeight="1">
      <c r="A370" s="2"/>
      <c r="B370" s="2"/>
      <c r="C370" s="2"/>
      <c r="D370" s="3"/>
      <c r="E370" s="1"/>
      <c r="F370" s="3"/>
      <c r="G370" s="2"/>
      <c r="H370" s="2"/>
      <c r="I370" s="1"/>
      <c r="J370" s="1"/>
      <c r="K370" s="1"/>
      <c r="L370" s="2"/>
      <c r="M370" s="2"/>
      <c r="N370" s="2"/>
      <c r="O370" s="2"/>
      <c r="P370" s="2"/>
      <c r="Q370" s="2"/>
      <c r="R370" s="2"/>
      <c r="S370" s="2"/>
      <c r="T370" s="2"/>
      <c r="U370" s="2"/>
      <c r="V370" s="2"/>
      <c r="W370" s="2"/>
      <c r="X370" s="2"/>
      <c r="Y370" s="2"/>
      <c r="Z370" s="2"/>
      <c r="AA370" s="2"/>
      <c r="AB370" s="2"/>
    </row>
    <row r="371" spans="1:28" ht="14.25" customHeight="1">
      <c r="A371" s="2"/>
      <c r="B371" s="2"/>
      <c r="C371" s="2"/>
      <c r="D371" s="3"/>
      <c r="E371" s="1"/>
      <c r="F371" s="3"/>
      <c r="G371" s="2"/>
      <c r="H371" s="2"/>
      <c r="I371" s="1"/>
      <c r="J371" s="1"/>
      <c r="K371" s="1"/>
      <c r="L371" s="2"/>
      <c r="M371" s="2"/>
      <c r="N371" s="2"/>
      <c r="O371" s="2"/>
      <c r="P371" s="2"/>
      <c r="Q371" s="2"/>
      <c r="R371" s="2"/>
      <c r="S371" s="2"/>
      <c r="T371" s="2"/>
      <c r="U371" s="2"/>
      <c r="V371" s="2"/>
      <c r="W371" s="2"/>
      <c r="X371" s="2"/>
      <c r="Y371" s="2"/>
      <c r="Z371" s="2"/>
      <c r="AA371" s="2"/>
      <c r="AB371" s="2"/>
    </row>
    <row r="372" spans="1:28" ht="14.25" customHeight="1">
      <c r="A372" s="2"/>
      <c r="B372" s="2"/>
      <c r="C372" s="2"/>
      <c r="D372" s="3"/>
      <c r="E372" s="1"/>
      <c r="F372" s="3"/>
      <c r="G372" s="2"/>
      <c r="H372" s="2"/>
      <c r="I372" s="1"/>
      <c r="J372" s="1"/>
      <c r="K372" s="1"/>
      <c r="L372" s="2"/>
      <c r="M372" s="2"/>
      <c r="N372" s="2"/>
      <c r="O372" s="2"/>
      <c r="P372" s="2"/>
      <c r="Q372" s="2"/>
      <c r="R372" s="2"/>
      <c r="S372" s="2"/>
      <c r="T372" s="2"/>
      <c r="U372" s="2"/>
      <c r="V372" s="2"/>
      <c r="W372" s="2"/>
      <c r="X372" s="2"/>
      <c r="Y372" s="2"/>
      <c r="Z372" s="2"/>
      <c r="AA372" s="2"/>
      <c r="AB372" s="2"/>
    </row>
    <row r="373" spans="1:28" ht="14.25" customHeight="1">
      <c r="A373" s="2"/>
      <c r="B373" s="2"/>
      <c r="C373" s="2"/>
      <c r="D373" s="3"/>
      <c r="E373" s="1"/>
      <c r="F373" s="3"/>
      <c r="G373" s="2"/>
      <c r="H373" s="2"/>
      <c r="I373" s="1"/>
      <c r="J373" s="1"/>
      <c r="K373" s="1"/>
      <c r="L373" s="2"/>
      <c r="M373" s="2"/>
      <c r="N373" s="2"/>
      <c r="O373" s="2"/>
      <c r="P373" s="2"/>
      <c r="Q373" s="2"/>
      <c r="R373" s="2"/>
      <c r="S373" s="2"/>
      <c r="T373" s="2"/>
      <c r="U373" s="2"/>
      <c r="V373" s="2"/>
      <c r="W373" s="2"/>
      <c r="X373" s="2"/>
      <c r="Y373" s="2"/>
      <c r="Z373" s="2"/>
      <c r="AA373" s="2"/>
      <c r="AB373" s="2"/>
    </row>
    <row r="374" spans="1:28" ht="14.25" customHeight="1">
      <c r="A374" s="2"/>
      <c r="B374" s="2"/>
      <c r="C374" s="2"/>
      <c r="D374" s="3"/>
      <c r="E374" s="1"/>
      <c r="F374" s="3"/>
      <c r="G374" s="2"/>
      <c r="H374" s="2"/>
      <c r="I374" s="1"/>
      <c r="J374" s="1"/>
      <c r="K374" s="1"/>
      <c r="L374" s="2"/>
      <c r="M374" s="2"/>
      <c r="N374" s="2"/>
      <c r="O374" s="2"/>
      <c r="P374" s="2"/>
      <c r="Q374" s="2"/>
      <c r="R374" s="2"/>
      <c r="S374" s="2"/>
      <c r="T374" s="2"/>
      <c r="U374" s="2"/>
      <c r="V374" s="2"/>
      <c r="W374" s="2"/>
      <c r="X374" s="2"/>
      <c r="Y374" s="2"/>
      <c r="Z374" s="2"/>
      <c r="AA374" s="2"/>
      <c r="AB374" s="2"/>
    </row>
    <row r="375" spans="1:28" ht="14.25" customHeight="1">
      <c r="A375" s="2"/>
      <c r="B375" s="2"/>
      <c r="C375" s="2"/>
      <c r="D375" s="3"/>
      <c r="E375" s="1"/>
      <c r="F375" s="3"/>
      <c r="G375" s="2"/>
      <c r="H375" s="2"/>
      <c r="I375" s="1"/>
      <c r="J375" s="1"/>
      <c r="K375" s="1"/>
      <c r="L375" s="2"/>
      <c r="M375" s="2"/>
      <c r="N375" s="2"/>
      <c r="O375" s="2"/>
      <c r="P375" s="2"/>
      <c r="Q375" s="2"/>
      <c r="R375" s="2"/>
      <c r="S375" s="2"/>
      <c r="T375" s="2"/>
      <c r="U375" s="2"/>
      <c r="V375" s="2"/>
      <c r="W375" s="2"/>
      <c r="X375" s="2"/>
      <c r="Y375" s="2"/>
      <c r="Z375" s="2"/>
      <c r="AA375" s="2"/>
      <c r="AB375" s="2"/>
    </row>
    <row r="376" spans="1:28" ht="14.25" customHeight="1">
      <c r="A376" s="2"/>
      <c r="B376" s="2"/>
      <c r="C376" s="2"/>
      <c r="D376" s="3"/>
      <c r="E376" s="1"/>
      <c r="F376" s="3"/>
      <c r="G376" s="2"/>
      <c r="H376" s="2"/>
      <c r="I376" s="1"/>
      <c r="J376" s="1"/>
      <c r="K376" s="1"/>
      <c r="L376" s="2"/>
      <c r="M376" s="2"/>
      <c r="N376" s="2"/>
      <c r="O376" s="2"/>
      <c r="P376" s="2"/>
      <c r="Q376" s="2"/>
      <c r="R376" s="2"/>
      <c r="S376" s="2"/>
      <c r="T376" s="2"/>
      <c r="U376" s="2"/>
      <c r="V376" s="2"/>
      <c r="W376" s="2"/>
      <c r="X376" s="2"/>
      <c r="Y376" s="2"/>
      <c r="Z376" s="2"/>
      <c r="AA376" s="2"/>
      <c r="AB376" s="2"/>
    </row>
    <row r="377" spans="1:28" ht="14.25" customHeight="1">
      <c r="A377" s="2"/>
      <c r="B377" s="2"/>
      <c r="C377" s="2"/>
      <c r="D377" s="3"/>
      <c r="E377" s="1"/>
      <c r="F377" s="3"/>
      <c r="G377" s="2"/>
      <c r="H377" s="2"/>
      <c r="I377" s="1"/>
      <c r="J377" s="1"/>
      <c r="K377" s="1"/>
      <c r="L377" s="2"/>
      <c r="M377" s="2"/>
      <c r="N377" s="2"/>
      <c r="O377" s="2"/>
      <c r="P377" s="2"/>
      <c r="Q377" s="2"/>
      <c r="R377" s="2"/>
      <c r="S377" s="2"/>
      <c r="T377" s="2"/>
      <c r="U377" s="2"/>
      <c r="V377" s="2"/>
      <c r="W377" s="2"/>
      <c r="X377" s="2"/>
      <c r="Y377" s="2"/>
      <c r="Z377" s="2"/>
      <c r="AA377" s="2"/>
      <c r="AB377" s="2"/>
    </row>
    <row r="378" spans="1:28" ht="14.25" customHeight="1">
      <c r="A378" s="2"/>
      <c r="B378" s="2"/>
      <c r="C378" s="2"/>
      <c r="D378" s="3"/>
      <c r="E378" s="1"/>
      <c r="F378" s="3"/>
      <c r="G378" s="2"/>
      <c r="H378" s="2"/>
      <c r="I378" s="1"/>
      <c r="J378" s="1"/>
      <c r="K378" s="1"/>
      <c r="L378" s="2"/>
      <c r="M378" s="2"/>
      <c r="N378" s="2"/>
      <c r="O378" s="2"/>
      <c r="P378" s="2"/>
      <c r="Q378" s="2"/>
      <c r="R378" s="2"/>
      <c r="S378" s="2"/>
      <c r="T378" s="2"/>
      <c r="U378" s="2"/>
      <c r="V378" s="2"/>
      <c r="W378" s="2"/>
      <c r="X378" s="2"/>
      <c r="Y378" s="2"/>
      <c r="Z378" s="2"/>
      <c r="AA378" s="2"/>
      <c r="AB378" s="2"/>
    </row>
    <row r="379" spans="1:28" ht="14.25" customHeight="1">
      <c r="A379" s="2"/>
      <c r="B379" s="2"/>
      <c r="C379" s="2"/>
      <c r="D379" s="3"/>
      <c r="E379" s="1"/>
      <c r="F379" s="3"/>
      <c r="G379" s="2"/>
      <c r="H379" s="2"/>
      <c r="I379" s="1"/>
      <c r="J379" s="1"/>
      <c r="K379" s="1"/>
      <c r="L379" s="2"/>
      <c r="M379" s="2"/>
      <c r="N379" s="2"/>
      <c r="O379" s="2"/>
      <c r="P379" s="2"/>
      <c r="Q379" s="2"/>
      <c r="R379" s="2"/>
      <c r="S379" s="2"/>
      <c r="T379" s="2"/>
      <c r="U379" s="2"/>
      <c r="V379" s="2"/>
      <c r="W379" s="2"/>
      <c r="X379" s="2"/>
      <c r="Y379" s="2"/>
      <c r="Z379" s="2"/>
      <c r="AA379" s="2"/>
      <c r="AB379" s="2"/>
    </row>
    <row r="380" spans="1:28" ht="14.25" customHeight="1">
      <c r="A380" s="2"/>
      <c r="B380" s="2"/>
      <c r="C380" s="2"/>
      <c r="D380" s="3"/>
      <c r="E380" s="1"/>
      <c r="F380" s="3"/>
      <c r="G380" s="2"/>
      <c r="H380" s="2"/>
      <c r="I380" s="1"/>
      <c r="J380" s="1"/>
      <c r="K380" s="1"/>
      <c r="L380" s="2"/>
      <c r="M380" s="2"/>
      <c r="N380" s="2"/>
      <c r="O380" s="2"/>
      <c r="P380" s="2"/>
      <c r="Q380" s="2"/>
      <c r="R380" s="2"/>
      <c r="S380" s="2"/>
      <c r="T380" s="2"/>
      <c r="U380" s="2"/>
      <c r="V380" s="2"/>
      <c r="W380" s="2"/>
      <c r="X380" s="2"/>
      <c r="Y380" s="2"/>
      <c r="Z380" s="2"/>
      <c r="AA380" s="2"/>
      <c r="AB380" s="2"/>
    </row>
    <row r="381" spans="1:28" ht="14.25" customHeight="1">
      <c r="A381" s="2"/>
      <c r="B381" s="2"/>
      <c r="C381" s="2"/>
      <c r="D381" s="3"/>
      <c r="E381" s="1"/>
      <c r="F381" s="3"/>
      <c r="G381" s="2"/>
      <c r="H381" s="2"/>
      <c r="I381" s="1"/>
      <c r="J381" s="1"/>
      <c r="K381" s="1"/>
      <c r="L381" s="2"/>
      <c r="M381" s="2"/>
      <c r="N381" s="2"/>
      <c r="O381" s="2"/>
      <c r="P381" s="2"/>
      <c r="Q381" s="2"/>
      <c r="R381" s="2"/>
      <c r="S381" s="2"/>
      <c r="T381" s="2"/>
      <c r="U381" s="2"/>
      <c r="V381" s="2"/>
      <c r="W381" s="2"/>
      <c r="X381" s="2"/>
      <c r="Y381" s="2"/>
      <c r="Z381" s="2"/>
      <c r="AA381" s="2"/>
      <c r="AB381" s="2"/>
    </row>
    <row r="382" spans="1:28" ht="14.25" customHeight="1">
      <c r="A382" s="2"/>
      <c r="B382" s="2"/>
      <c r="C382" s="2"/>
      <c r="D382" s="3"/>
      <c r="E382" s="1"/>
      <c r="F382" s="3"/>
      <c r="G382" s="2"/>
      <c r="H382" s="2"/>
      <c r="I382" s="1"/>
      <c r="J382" s="1"/>
      <c r="K382" s="1"/>
      <c r="L382" s="2"/>
      <c r="M382" s="2"/>
      <c r="N382" s="2"/>
      <c r="O382" s="2"/>
      <c r="P382" s="2"/>
      <c r="Q382" s="2"/>
      <c r="R382" s="2"/>
      <c r="S382" s="2"/>
      <c r="T382" s="2"/>
      <c r="U382" s="2"/>
      <c r="V382" s="2"/>
      <c r="W382" s="2"/>
      <c r="X382" s="2"/>
      <c r="Y382" s="2"/>
      <c r="Z382" s="2"/>
      <c r="AA382" s="2"/>
      <c r="AB382" s="2"/>
    </row>
    <row r="383" spans="1:28" ht="14.25" customHeight="1">
      <c r="A383" s="2"/>
      <c r="B383" s="2"/>
      <c r="C383" s="2"/>
      <c r="D383" s="3"/>
      <c r="E383" s="1"/>
      <c r="F383" s="3"/>
      <c r="G383" s="2"/>
      <c r="H383" s="2"/>
      <c r="I383" s="1"/>
      <c r="J383" s="1"/>
      <c r="K383" s="1"/>
      <c r="L383" s="2"/>
      <c r="M383" s="2"/>
      <c r="N383" s="2"/>
      <c r="O383" s="2"/>
      <c r="P383" s="2"/>
      <c r="Q383" s="2"/>
      <c r="R383" s="2"/>
      <c r="S383" s="2"/>
      <c r="T383" s="2"/>
      <c r="U383" s="2"/>
      <c r="V383" s="2"/>
      <c r="W383" s="2"/>
      <c r="X383" s="2"/>
      <c r="Y383" s="2"/>
      <c r="Z383" s="2"/>
      <c r="AA383" s="2"/>
      <c r="AB383" s="2"/>
    </row>
    <row r="384" spans="1:28" ht="14.25" customHeight="1">
      <c r="A384" s="2"/>
      <c r="B384" s="2"/>
      <c r="C384" s="2"/>
      <c r="D384" s="3"/>
      <c r="E384" s="1"/>
      <c r="F384" s="3"/>
      <c r="G384" s="2"/>
      <c r="H384" s="2"/>
      <c r="I384" s="1"/>
      <c r="J384" s="1"/>
      <c r="K384" s="1"/>
      <c r="L384" s="2"/>
      <c r="M384" s="2"/>
      <c r="N384" s="2"/>
      <c r="O384" s="2"/>
      <c r="P384" s="2"/>
      <c r="Q384" s="2"/>
      <c r="R384" s="2"/>
      <c r="S384" s="2"/>
      <c r="T384" s="2"/>
      <c r="U384" s="2"/>
      <c r="V384" s="2"/>
      <c r="W384" s="2"/>
      <c r="X384" s="2"/>
      <c r="Y384" s="2"/>
      <c r="Z384" s="2"/>
      <c r="AA384" s="2"/>
      <c r="AB384" s="2"/>
    </row>
    <row r="385" spans="1:28" ht="14.25" customHeight="1">
      <c r="A385" s="2"/>
      <c r="B385" s="2"/>
      <c r="C385" s="2"/>
      <c r="D385" s="3"/>
      <c r="E385" s="1"/>
      <c r="F385" s="3"/>
      <c r="G385" s="2"/>
      <c r="H385" s="2"/>
      <c r="I385" s="1"/>
      <c r="J385" s="1"/>
      <c r="K385" s="1"/>
      <c r="L385" s="2"/>
      <c r="M385" s="2"/>
      <c r="N385" s="2"/>
      <c r="O385" s="2"/>
      <c r="P385" s="2"/>
      <c r="Q385" s="2"/>
      <c r="R385" s="2"/>
      <c r="S385" s="2"/>
      <c r="T385" s="2"/>
      <c r="U385" s="2"/>
      <c r="V385" s="2"/>
      <c r="W385" s="2"/>
      <c r="X385" s="2"/>
      <c r="Y385" s="2"/>
      <c r="Z385" s="2"/>
      <c r="AA385" s="2"/>
      <c r="AB385" s="2"/>
    </row>
    <row r="386" spans="1:28" ht="14.25" customHeight="1">
      <c r="A386" s="2"/>
      <c r="B386" s="2"/>
      <c r="C386" s="2"/>
      <c r="D386" s="3"/>
      <c r="E386" s="1"/>
      <c r="F386" s="3"/>
      <c r="G386" s="2"/>
      <c r="H386" s="2"/>
      <c r="I386" s="1"/>
      <c r="J386" s="1"/>
      <c r="K386" s="1"/>
      <c r="L386" s="2"/>
      <c r="M386" s="2"/>
      <c r="N386" s="2"/>
      <c r="O386" s="2"/>
      <c r="P386" s="2"/>
      <c r="Q386" s="2"/>
      <c r="R386" s="2"/>
      <c r="S386" s="2"/>
      <c r="T386" s="2"/>
      <c r="U386" s="2"/>
      <c r="V386" s="2"/>
      <c r="W386" s="2"/>
      <c r="X386" s="2"/>
      <c r="Y386" s="2"/>
      <c r="Z386" s="2"/>
      <c r="AA386" s="2"/>
      <c r="AB386" s="2"/>
    </row>
    <row r="387" spans="1:28" ht="14.25" customHeight="1">
      <c r="A387" s="2"/>
      <c r="B387" s="2"/>
      <c r="C387" s="2"/>
      <c r="D387" s="3"/>
      <c r="E387" s="1"/>
      <c r="F387" s="3"/>
      <c r="G387" s="2"/>
      <c r="H387" s="2"/>
      <c r="I387" s="1"/>
      <c r="J387" s="1"/>
      <c r="K387" s="1"/>
      <c r="L387" s="2"/>
      <c r="M387" s="2"/>
      <c r="N387" s="2"/>
      <c r="O387" s="2"/>
      <c r="P387" s="2"/>
      <c r="Q387" s="2"/>
      <c r="R387" s="2"/>
      <c r="S387" s="2"/>
      <c r="T387" s="2"/>
      <c r="U387" s="2"/>
      <c r="V387" s="2"/>
      <c r="W387" s="2"/>
      <c r="X387" s="2"/>
      <c r="Y387" s="2"/>
      <c r="Z387" s="2"/>
      <c r="AA387" s="2"/>
      <c r="AB387" s="2"/>
    </row>
    <row r="388" spans="1:28" ht="14.25" customHeight="1">
      <c r="A388" s="2"/>
      <c r="B388" s="2"/>
      <c r="C388" s="2"/>
      <c r="D388" s="3"/>
      <c r="E388" s="1"/>
      <c r="F388" s="3"/>
      <c r="G388" s="2"/>
      <c r="H388" s="2"/>
      <c r="I388" s="1"/>
      <c r="J388" s="1"/>
      <c r="K388" s="1"/>
      <c r="L388" s="2"/>
      <c r="M388" s="2"/>
      <c r="N388" s="2"/>
      <c r="O388" s="2"/>
      <c r="P388" s="2"/>
      <c r="Q388" s="2"/>
      <c r="R388" s="2"/>
      <c r="S388" s="2"/>
      <c r="T388" s="2"/>
      <c r="U388" s="2"/>
      <c r="V388" s="2"/>
      <c r="W388" s="2"/>
      <c r="X388" s="2"/>
      <c r="Y388" s="2"/>
      <c r="Z388" s="2"/>
      <c r="AA388" s="2"/>
      <c r="AB388" s="2"/>
    </row>
    <row r="389" spans="1:28" ht="14.25" customHeight="1">
      <c r="A389" s="2"/>
      <c r="B389" s="2"/>
      <c r="C389" s="2"/>
      <c r="D389" s="3"/>
      <c r="E389" s="1"/>
      <c r="F389" s="3"/>
      <c r="G389" s="2"/>
      <c r="H389" s="2"/>
      <c r="I389" s="1"/>
      <c r="J389" s="1"/>
      <c r="K389" s="1"/>
      <c r="L389" s="2"/>
      <c r="M389" s="2"/>
      <c r="N389" s="2"/>
      <c r="O389" s="2"/>
      <c r="P389" s="2"/>
      <c r="Q389" s="2"/>
      <c r="R389" s="2"/>
      <c r="S389" s="2"/>
      <c r="T389" s="2"/>
      <c r="U389" s="2"/>
      <c r="V389" s="2"/>
      <c r="W389" s="2"/>
      <c r="X389" s="2"/>
      <c r="Y389" s="2"/>
      <c r="Z389" s="2"/>
      <c r="AA389" s="2"/>
      <c r="AB389" s="2"/>
    </row>
    <row r="390" spans="1:28" ht="14.25" customHeight="1">
      <c r="A390" s="2"/>
      <c r="B390" s="2"/>
      <c r="C390" s="2"/>
      <c r="D390" s="3"/>
      <c r="E390" s="1"/>
      <c r="F390" s="3"/>
      <c r="G390" s="2"/>
      <c r="H390" s="2"/>
      <c r="I390" s="1"/>
      <c r="J390" s="1"/>
      <c r="K390" s="1"/>
      <c r="L390" s="2"/>
      <c r="M390" s="2"/>
      <c r="N390" s="2"/>
      <c r="O390" s="2"/>
      <c r="P390" s="2"/>
      <c r="Q390" s="2"/>
      <c r="R390" s="2"/>
      <c r="S390" s="2"/>
      <c r="T390" s="2"/>
      <c r="U390" s="2"/>
      <c r="V390" s="2"/>
      <c r="W390" s="2"/>
      <c r="X390" s="2"/>
      <c r="Y390" s="2"/>
      <c r="Z390" s="2"/>
      <c r="AA390" s="2"/>
      <c r="AB390" s="2"/>
    </row>
    <row r="391" spans="1:28" ht="14.25" customHeight="1">
      <c r="A391" s="2"/>
      <c r="B391" s="2"/>
      <c r="C391" s="2"/>
      <c r="D391" s="3"/>
      <c r="E391" s="1"/>
      <c r="F391" s="3"/>
      <c r="G391" s="2"/>
      <c r="H391" s="2"/>
      <c r="I391" s="1"/>
      <c r="J391" s="1"/>
      <c r="K391" s="1"/>
      <c r="L391" s="2"/>
      <c r="M391" s="2"/>
      <c r="N391" s="2"/>
      <c r="O391" s="2"/>
      <c r="P391" s="2"/>
      <c r="Q391" s="2"/>
      <c r="R391" s="2"/>
      <c r="S391" s="2"/>
      <c r="T391" s="2"/>
      <c r="U391" s="2"/>
      <c r="V391" s="2"/>
      <c r="W391" s="2"/>
      <c r="X391" s="2"/>
      <c r="Y391" s="2"/>
      <c r="Z391" s="2"/>
      <c r="AA391" s="2"/>
      <c r="AB391" s="2"/>
    </row>
    <row r="392" spans="1:28" ht="14.25" customHeight="1">
      <c r="A392" s="2"/>
      <c r="B392" s="2"/>
      <c r="C392" s="2"/>
      <c r="D392" s="3"/>
      <c r="E392" s="1"/>
      <c r="F392" s="3"/>
      <c r="G392" s="2"/>
      <c r="H392" s="2"/>
      <c r="I392" s="1"/>
      <c r="J392" s="1"/>
      <c r="K392" s="1"/>
      <c r="L392" s="2"/>
      <c r="M392" s="2"/>
      <c r="N392" s="2"/>
      <c r="O392" s="2"/>
      <c r="P392" s="2"/>
      <c r="Q392" s="2"/>
      <c r="R392" s="2"/>
      <c r="S392" s="2"/>
      <c r="T392" s="2"/>
      <c r="U392" s="2"/>
      <c r="V392" s="2"/>
      <c r="W392" s="2"/>
      <c r="X392" s="2"/>
      <c r="Y392" s="2"/>
      <c r="Z392" s="2"/>
      <c r="AA392" s="2"/>
      <c r="AB392" s="2"/>
    </row>
    <row r="393" spans="1:28" ht="14.25" customHeight="1">
      <c r="A393" s="2"/>
      <c r="B393" s="2"/>
      <c r="C393" s="2"/>
      <c r="D393" s="3"/>
      <c r="E393" s="1"/>
      <c r="F393" s="3"/>
      <c r="G393" s="2"/>
      <c r="H393" s="2"/>
      <c r="I393" s="1"/>
      <c r="J393" s="1"/>
      <c r="K393" s="1"/>
      <c r="L393" s="2"/>
      <c r="M393" s="2"/>
      <c r="N393" s="2"/>
      <c r="O393" s="2"/>
      <c r="P393" s="2"/>
      <c r="Q393" s="2"/>
      <c r="R393" s="2"/>
      <c r="S393" s="2"/>
      <c r="T393" s="2"/>
      <c r="U393" s="2"/>
      <c r="V393" s="2"/>
      <c r="W393" s="2"/>
      <c r="X393" s="2"/>
      <c r="Y393" s="2"/>
      <c r="Z393" s="2"/>
      <c r="AA393" s="2"/>
      <c r="AB393" s="2"/>
    </row>
    <row r="394" spans="1:28" ht="14.25" customHeight="1">
      <c r="A394" s="2"/>
      <c r="B394" s="2"/>
      <c r="C394" s="2"/>
      <c r="D394" s="3"/>
      <c r="E394" s="1"/>
      <c r="F394" s="3"/>
      <c r="G394" s="2"/>
      <c r="H394" s="2"/>
      <c r="I394" s="1"/>
      <c r="J394" s="1"/>
      <c r="K394" s="1"/>
      <c r="L394" s="2"/>
      <c r="M394" s="2"/>
      <c r="N394" s="2"/>
      <c r="O394" s="2"/>
      <c r="P394" s="2"/>
      <c r="Q394" s="2"/>
      <c r="R394" s="2"/>
      <c r="S394" s="2"/>
      <c r="T394" s="2"/>
      <c r="U394" s="2"/>
      <c r="V394" s="2"/>
      <c r="W394" s="2"/>
      <c r="X394" s="2"/>
      <c r="Y394" s="2"/>
      <c r="Z394" s="2"/>
      <c r="AA394" s="2"/>
      <c r="AB394" s="2"/>
    </row>
    <row r="395" spans="1:28" ht="14.25" customHeight="1">
      <c r="A395" s="2"/>
      <c r="B395" s="2"/>
      <c r="C395" s="2"/>
      <c r="D395" s="3"/>
      <c r="E395" s="1"/>
      <c r="F395" s="3"/>
      <c r="G395" s="2"/>
      <c r="H395" s="2"/>
      <c r="I395" s="1"/>
      <c r="J395" s="1"/>
      <c r="K395" s="1"/>
      <c r="L395" s="2"/>
      <c r="M395" s="2"/>
      <c r="N395" s="2"/>
      <c r="O395" s="2"/>
      <c r="P395" s="2"/>
      <c r="Q395" s="2"/>
      <c r="R395" s="2"/>
      <c r="S395" s="2"/>
      <c r="T395" s="2"/>
      <c r="U395" s="2"/>
      <c r="V395" s="2"/>
      <c r="W395" s="2"/>
      <c r="X395" s="2"/>
      <c r="Y395" s="2"/>
      <c r="Z395" s="2"/>
      <c r="AA395" s="2"/>
      <c r="AB395" s="2"/>
    </row>
    <row r="396" spans="1:28" ht="14.25" customHeight="1">
      <c r="A396" s="2"/>
      <c r="B396" s="2"/>
      <c r="C396" s="2"/>
      <c r="D396" s="3"/>
      <c r="E396" s="1"/>
      <c r="F396" s="3"/>
      <c r="G396" s="2"/>
      <c r="H396" s="2"/>
      <c r="I396" s="1"/>
      <c r="J396" s="1"/>
      <c r="K396" s="1"/>
      <c r="L396" s="2"/>
      <c r="M396" s="2"/>
      <c r="N396" s="2"/>
      <c r="O396" s="2"/>
      <c r="P396" s="2"/>
      <c r="Q396" s="2"/>
      <c r="R396" s="2"/>
      <c r="S396" s="2"/>
      <c r="T396" s="2"/>
      <c r="U396" s="2"/>
      <c r="V396" s="2"/>
      <c r="W396" s="2"/>
      <c r="X396" s="2"/>
      <c r="Y396" s="2"/>
      <c r="Z396" s="2"/>
      <c r="AA396" s="2"/>
      <c r="AB396" s="2"/>
    </row>
    <row r="397" spans="1:28" ht="14.25" customHeight="1">
      <c r="A397" s="2"/>
      <c r="B397" s="2"/>
      <c r="C397" s="2"/>
      <c r="D397" s="3"/>
      <c r="E397" s="1"/>
      <c r="F397" s="3"/>
      <c r="G397" s="2"/>
      <c r="H397" s="2"/>
      <c r="I397" s="1"/>
      <c r="J397" s="1"/>
      <c r="K397" s="1"/>
      <c r="L397" s="2"/>
      <c r="M397" s="2"/>
      <c r="N397" s="2"/>
      <c r="O397" s="2"/>
      <c r="P397" s="2"/>
      <c r="Q397" s="2"/>
      <c r="R397" s="2"/>
      <c r="S397" s="2"/>
      <c r="T397" s="2"/>
      <c r="U397" s="2"/>
      <c r="V397" s="2"/>
      <c r="W397" s="2"/>
      <c r="X397" s="2"/>
      <c r="Y397" s="2"/>
      <c r="Z397" s="2"/>
      <c r="AA397" s="2"/>
      <c r="AB397" s="2"/>
    </row>
    <row r="398" spans="1:28" ht="14.25" customHeight="1">
      <c r="A398" s="2"/>
      <c r="B398" s="2"/>
      <c r="C398" s="2"/>
      <c r="D398" s="3"/>
      <c r="E398" s="1"/>
      <c r="F398" s="3"/>
      <c r="G398" s="2"/>
      <c r="H398" s="2"/>
      <c r="I398" s="1"/>
      <c r="J398" s="1"/>
      <c r="K398" s="1"/>
      <c r="L398" s="2"/>
      <c r="M398" s="2"/>
      <c r="N398" s="2"/>
      <c r="O398" s="2"/>
      <c r="P398" s="2"/>
      <c r="Q398" s="2"/>
      <c r="R398" s="2"/>
      <c r="S398" s="2"/>
      <c r="T398" s="2"/>
      <c r="U398" s="2"/>
      <c r="V398" s="2"/>
      <c r="W398" s="2"/>
      <c r="X398" s="2"/>
      <c r="Y398" s="2"/>
      <c r="Z398" s="2"/>
      <c r="AA398" s="2"/>
      <c r="AB398" s="2"/>
    </row>
    <row r="399" spans="1:28" ht="14.25" customHeight="1">
      <c r="A399" s="2"/>
      <c r="B399" s="2"/>
      <c r="C399" s="2"/>
      <c r="D399" s="3"/>
      <c r="E399" s="1"/>
      <c r="F399" s="3"/>
      <c r="G399" s="2"/>
      <c r="H399" s="2"/>
      <c r="I399" s="1"/>
      <c r="J399" s="1"/>
      <c r="K399" s="1"/>
      <c r="L399" s="2"/>
      <c r="M399" s="2"/>
      <c r="N399" s="2"/>
      <c r="O399" s="2"/>
      <c r="P399" s="2"/>
      <c r="Q399" s="2"/>
      <c r="R399" s="2"/>
      <c r="S399" s="2"/>
      <c r="T399" s="2"/>
      <c r="U399" s="2"/>
      <c r="V399" s="2"/>
      <c r="W399" s="2"/>
      <c r="X399" s="2"/>
      <c r="Y399" s="2"/>
      <c r="Z399" s="2"/>
      <c r="AA399" s="2"/>
      <c r="AB399" s="2"/>
    </row>
    <row r="400" spans="1:28" ht="14.25" customHeight="1">
      <c r="A400" s="2"/>
      <c r="B400" s="2"/>
      <c r="C400" s="2"/>
      <c r="D400" s="3"/>
      <c r="E400" s="1"/>
      <c r="F400" s="3"/>
      <c r="G400" s="2"/>
      <c r="H400" s="2"/>
      <c r="I400" s="1"/>
      <c r="J400" s="1"/>
      <c r="K400" s="1"/>
      <c r="L400" s="2"/>
      <c r="M400" s="2"/>
      <c r="N400" s="2"/>
      <c r="O400" s="2"/>
      <c r="P400" s="2"/>
      <c r="Q400" s="2"/>
      <c r="R400" s="2"/>
      <c r="S400" s="2"/>
      <c r="T400" s="2"/>
      <c r="U400" s="2"/>
      <c r="V400" s="2"/>
      <c r="W400" s="2"/>
      <c r="X400" s="2"/>
      <c r="Y400" s="2"/>
      <c r="Z400" s="2"/>
      <c r="AA400" s="2"/>
      <c r="AB400" s="2"/>
    </row>
    <row r="401" spans="1:28" ht="14.25" customHeight="1">
      <c r="A401" s="2"/>
      <c r="B401" s="2"/>
      <c r="C401" s="2"/>
      <c r="D401" s="3"/>
      <c r="E401" s="1"/>
      <c r="F401" s="3"/>
      <c r="G401" s="2"/>
      <c r="H401" s="2"/>
      <c r="I401" s="1"/>
      <c r="J401" s="1"/>
      <c r="K401" s="1"/>
      <c r="L401" s="2"/>
      <c r="M401" s="2"/>
      <c r="N401" s="2"/>
      <c r="O401" s="2"/>
      <c r="P401" s="2"/>
      <c r="Q401" s="2"/>
      <c r="R401" s="2"/>
      <c r="S401" s="2"/>
      <c r="T401" s="2"/>
      <c r="U401" s="2"/>
      <c r="V401" s="2"/>
      <c r="W401" s="2"/>
      <c r="X401" s="2"/>
      <c r="Y401" s="2"/>
      <c r="Z401" s="2"/>
      <c r="AA401" s="2"/>
      <c r="AB401" s="2"/>
    </row>
    <row r="402" spans="1:28" ht="14.25" customHeight="1">
      <c r="A402" s="2"/>
      <c r="B402" s="2"/>
      <c r="C402" s="2"/>
      <c r="D402" s="3"/>
      <c r="E402" s="1"/>
      <c r="F402" s="3"/>
      <c r="G402" s="2"/>
      <c r="H402" s="2"/>
      <c r="I402" s="1"/>
      <c r="J402" s="1"/>
      <c r="K402" s="1"/>
      <c r="L402" s="2"/>
      <c r="M402" s="2"/>
      <c r="N402" s="2"/>
      <c r="O402" s="2"/>
      <c r="P402" s="2"/>
      <c r="Q402" s="2"/>
      <c r="R402" s="2"/>
      <c r="S402" s="2"/>
      <c r="T402" s="2"/>
      <c r="U402" s="2"/>
      <c r="V402" s="2"/>
      <c r="W402" s="2"/>
      <c r="X402" s="2"/>
      <c r="Y402" s="2"/>
      <c r="Z402" s="2"/>
      <c r="AA402" s="2"/>
      <c r="AB402" s="2"/>
    </row>
    <row r="403" spans="1:28" ht="14.25" customHeight="1">
      <c r="A403" s="2"/>
      <c r="B403" s="2"/>
      <c r="C403" s="2"/>
      <c r="D403" s="3"/>
      <c r="E403" s="1"/>
      <c r="F403" s="3"/>
      <c r="G403" s="2"/>
      <c r="H403" s="2"/>
      <c r="I403" s="1"/>
      <c r="J403" s="1"/>
      <c r="K403" s="1"/>
      <c r="L403" s="2"/>
      <c r="M403" s="2"/>
      <c r="N403" s="2"/>
      <c r="O403" s="2"/>
      <c r="P403" s="2"/>
      <c r="Q403" s="2"/>
      <c r="R403" s="2"/>
      <c r="S403" s="2"/>
      <c r="T403" s="2"/>
      <c r="U403" s="2"/>
      <c r="V403" s="2"/>
      <c r="W403" s="2"/>
      <c r="X403" s="2"/>
      <c r="Y403" s="2"/>
      <c r="Z403" s="2"/>
      <c r="AA403" s="2"/>
      <c r="AB403" s="2"/>
    </row>
    <row r="404" spans="1:28" ht="14.25" customHeight="1">
      <c r="A404" s="2"/>
      <c r="B404" s="2"/>
      <c r="C404" s="2"/>
      <c r="D404" s="3"/>
      <c r="E404" s="1"/>
      <c r="F404" s="3"/>
      <c r="G404" s="2"/>
      <c r="H404" s="2"/>
      <c r="I404" s="1"/>
      <c r="J404" s="1"/>
      <c r="K404" s="1"/>
      <c r="L404" s="2"/>
      <c r="M404" s="2"/>
      <c r="N404" s="2"/>
      <c r="O404" s="2"/>
      <c r="P404" s="2"/>
      <c r="Q404" s="2"/>
      <c r="R404" s="2"/>
      <c r="S404" s="2"/>
      <c r="T404" s="2"/>
      <c r="U404" s="2"/>
      <c r="V404" s="2"/>
      <c r="W404" s="2"/>
      <c r="X404" s="2"/>
      <c r="Y404" s="2"/>
      <c r="Z404" s="2"/>
      <c r="AA404" s="2"/>
      <c r="AB404" s="2"/>
    </row>
    <row r="405" spans="1:28" ht="14.25" customHeight="1">
      <c r="A405" s="2"/>
      <c r="B405" s="2"/>
      <c r="C405" s="2"/>
      <c r="D405" s="3"/>
      <c r="E405" s="1"/>
      <c r="F405" s="3"/>
      <c r="G405" s="2"/>
      <c r="H405" s="2"/>
      <c r="I405" s="1"/>
      <c r="J405" s="1"/>
      <c r="K405" s="1"/>
      <c r="L405" s="2"/>
      <c r="M405" s="2"/>
      <c r="N405" s="2"/>
      <c r="O405" s="2"/>
      <c r="P405" s="2"/>
      <c r="Q405" s="2"/>
      <c r="R405" s="2"/>
      <c r="S405" s="2"/>
      <c r="T405" s="2"/>
      <c r="U405" s="2"/>
      <c r="V405" s="2"/>
      <c r="W405" s="2"/>
      <c r="X405" s="2"/>
      <c r="Y405" s="2"/>
      <c r="Z405" s="2"/>
      <c r="AA405" s="2"/>
      <c r="AB405" s="2"/>
    </row>
    <row r="406" spans="1:28" ht="14.25" customHeight="1">
      <c r="A406" s="2"/>
      <c r="B406" s="2"/>
      <c r="C406" s="2"/>
      <c r="D406" s="3"/>
      <c r="E406" s="1"/>
      <c r="F406" s="3"/>
      <c r="G406" s="2"/>
      <c r="H406" s="2"/>
      <c r="I406" s="1"/>
      <c r="J406" s="1"/>
      <c r="K406" s="1"/>
      <c r="L406" s="2"/>
      <c r="M406" s="2"/>
      <c r="N406" s="2"/>
      <c r="O406" s="2"/>
      <c r="P406" s="2"/>
      <c r="Q406" s="2"/>
      <c r="R406" s="2"/>
      <c r="S406" s="2"/>
      <c r="T406" s="2"/>
      <c r="U406" s="2"/>
      <c r="V406" s="2"/>
      <c r="W406" s="2"/>
      <c r="X406" s="2"/>
      <c r="Y406" s="2"/>
      <c r="Z406" s="2"/>
      <c r="AA406" s="2"/>
      <c r="AB406" s="2"/>
    </row>
    <row r="407" spans="1:28" ht="14.25" customHeight="1">
      <c r="A407" s="2"/>
      <c r="B407" s="2"/>
      <c r="C407" s="2"/>
      <c r="D407" s="3"/>
      <c r="E407" s="1"/>
      <c r="F407" s="3"/>
      <c r="G407" s="2"/>
      <c r="H407" s="2"/>
      <c r="I407" s="1"/>
      <c r="J407" s="1"/>
      <c r="K407" s="1"/>
      <c r="L407" s="2"/>
      <c r="M407" s="2"/>
      <c r="N407" s="2"/>
      <c r="O407" s="2"/>
      <c r="P407" s="2"/>
      <c r="Q407" s="2"/>
      <c r="R407" s="2"/>
      <c r="S407" s="2"/>
      <c r="T407" s="2"/>
      <c r="U407" s="2"/>
      <c r="V407" s="2"/>
      <c r="W407" s="2"/>
      <c r="X407" s="2"/>
      <c r="Y407" s="2"/>
      <c r="Z407" s="2"/>
      <c r="AA407" s="2"/>
      <c r="AB407" s="2"/>
    </row>
    <row r="408" spans="1:28" ht="14.25" customHeight="1">
      <c r="A408" s="2"/>
      <c r="B408" s="2"/>
      <c r="C408" s="2"/>
      <c r="D408" s="3"/>
      <c r="E408" s="1"/>
      <c r="F408" s="3"/>
      <c r="G408" s="2"/>
      <c r="H408" s="2"/>
      <c r="I408" s="1"/>
      <c r="J408" s="1"/>
      <c r="K408" s="1"/>
      <c r="L408" s="2"/>
      <c r="M408" s="2"/>
      <c r="N408" s="2"/>
      <c r="O408" s="2"/>
      <c r="P408" s="2"/>
      <c r="Q408" s="2"/>
      <c r="R408" s="2"/>
      <c r="S408" s="2"/>
      <c r="T408" s="2"/>
      <c r="U408" s="2"/>
      <c r="V408" s="2"/>
      <c r="W408" s="2"/>
      <c r="X408" s="2"/>
      <c r="Y408" s="2"/>
      <c r="Z408" s="2"/>
      <c r="AA408" s="2"/>
      <c r="AB408" s="2"/>
    </row>
    <row r="409" spans="1:28" ht="14.25" customHeight="1">
      <c r="A409" s="2"/>
      <c r="B409" s="2"/>
      <c r="C409" s="2"/>
      <c r="D409" s="3"/>
      <c r="E409" s="1"/>
      <c r="F409" s="3"/>
      <c r="G409" s="2"/>
      <c r="H409" s="2"/>
      <c r="I409" s="1"/>
      <c r="J409" s="1"/>
      <c r="K409" s="1"/>
      <c r="L409" s="2"/>
      <c r="M409" s="2"/>
      <c r="N409" s="2"/>
      <c r="O409" s="2"/>
      <c r="P409" s="2"/>
      <c r="Q409" s="2"/>
      <c r="R409" s="2"/>
      <c r="S409" s="2"/>
      <c r="T409" s="2"/>
      <c r="U409" s="2"/>
      <c r="V409" s="2"/>
      <c r="W409" s="2"/>
      <c r="X409" s="2"/>
      <c r="Y409" s="2"/>
      <c r="Z409" s="2"/>
      <c r="AA409" s="2"/>
      <c r="AB409" s="2"/>
    </row>
    <row r="410" spans="1:28" ht="14.25" customHeight="1">
      <c r="A410" s="2"/>
      <c r="B410" s="2"/>
      <c r="C410" s="2"/>
      <c r="D410" s="3"/>
      <c r="E410" s="1"/>
      <c r="F410" s="3"/>
      <c r="G410" s="2"/>
      <c r="H410" s="2"/>
      <c r="I410" s="1"/>
      <c r="J410" s="1"/>
      <c r="K410" s="1"/>
      <c r="L410" s="2"/>
      <c r="M410" s="2"/>
      <c r="N410" s="2"/>
      <c r="O410" s="2"/>
      <c r="P410" s="2"/>
      <c r="Q410" s="2"/>
      <c r="R410" s="2"/>
      <c r="S410" s="2"/>
      <c r="T410" s="2"/>
      <c r="U410" s="2"/>
      <c r="V410" s="2"/>
      <c r="W410" s="2"/>
      <c r="X410" s="2"/>
      <c r="Y410" s="2"/>
      <c r="Z410" s="2"/>
      <c r="AA410" s="2"/>
      <c r="AB410" s="2"/>
    </row>
    <row r="411" spans="1:28" ht="14.25" customHeight="1">
      <c r="A411" s="2"/>
      <c r="B411" s="2"/>
      <c r="C411" s="2"/>
      <c r="D411" s="3"/>
      <c r="E411" s="1"/>
      <c r="F411" s="3"/>
      <c r="G411" s="2"/>
      <c r="H411" s="2"/>
      <c r="I411" s="1"/>
      <c r="J411" s="1"/>
      <c r="K411" s="1"/>
      <c r="L411" s="2"/>
      <c r="M411" s="2"/>
      <c r="N411" s="2"/>
      <c r="O411" s="2"/>
      <c r="P411" s="2"/>
      <c r="Q411" s="2"/>
      <c r="R411" s="2"/>
      <c r="S411" s="2"/>
      <c r="T411" s="2"/>
      <c r="U411" s="2"/>
      <c r="V411" s="2"/>
      <c r="W411" s="2"/>
      <c r="X411" s="2"/>
      <c r="Y411" s="2"/>
      <c r="Z411" s="2"/>
      <c r="AA411" s="2"/>
      <c r="AB411" s="2"/>
    </row>
    <row r="412" spans="1:28" ht="14.25" customHeight="1">
      <c r="A412" s="2"/>
      <c r="B412" s="2"/>
      <c r="C412" s="2"/>
      <c r="D412" s="3"/>
      <c r="E412" s="1"/>
      <c r="F412" s="3"/>
      <c r="G412" s="2"/>
      <c r="H412" s="2"/>
      <c r="I412" s="1"/>
      <c r="J412" s="1"/>
      <c r="K412" s="1"/>
      <c r="L412" s="2"/>
      <c r="M412" s="2"/>
      <c r="N412" s="2"/>
      <c r="O412" s="2"/>
      <c r="P412" s="2"/>
      <c r="Q412" s="2"/>
      <c r="R412" s="2"/>
      <c r="S412" s="2"/>
      <c r="T412" s="2"/>
      <c r="U412" s="2"/>
      <c r="V412" s="2"/>
      <c r="W412" s="2"/>
      <c r="X412" s="2"/>
      <c r="Y412" s="2"/>
      <c r="Z412" s="2"/>
      <c r="AA412" s="2"/>
      <c r="AB412" s="2"/>
    </row>
    <row r="413" spans="1:28" ht="14.25" customHeight="1">
      <c r="A413" s="2"/>
      <c r="B413" s="2"/>
      <c r="C413" s="2"/>
      <c r="D413" s="3"/>
      <c r="E413" s="1"/>
      <c r="F413" s="3"/>
      <c r="G413" s="2"/>
      <c r="H413" s="2"/>
      <c r="I413" s="1"/>
      <c r="J413" s="1"/>
      <c r="K413" s="1"/>
      <c r="L413" s="2"/>
      <c r="M413" s="2"/>
      <c r="N413" s="2"/>
      <c r="O413" s="2"/>
      <c r="P413" s="2"/>
      <c r="Q413" s="2"/>
      <c r="R413" s="2"/>
      <c r="S413" s="2"/>
      <c r="T413" s="2"/>
      <c r="U413" s="2"/>
      <c r="V413" s="2"/>
      <c r="W413" s="2"/>
      <c r="X413" s="2"/>
      <c r="Y413" s="2"/>
      <c r="Z413" s="2"/>
      <c r="AA413" s="2"/>
      <c r="AB413" s="2"/>
    </row>
    <row r="414" spans="1:28" ht="14.25" customHeight="1">
      <c r="A414" s="2"/>
      <c r="B414" s="2"/>
      <c r="C414" s="2"/>
      <c r="D414" s="3"/>
      <c r="E414" s="1"/>
      <c r="F414" s="3"/>
      <c r="G414" s="2"/>
      <c r="H414" s="2"/>
      <c r="I414" s="1"/>
      <c r="J414" s="1"/>
      <c r="K414" s="1"/>
      <c r="L414" s="2"/>
      <c r="M414" s="2"/>
      <c r="N414" s="2"/>
      <c r="O414" s="2"/>
      <c r="P414" s="2"/>
      <c r="Q414" s="2"/>
      <c r="R414" s="2"/>
      <c r="S414" s="2"/>
      <c r="T414" s="2"/>
      <c r="U414" s="2"/>
      <c r="V414" s="2"/>
      <c r="W414" s="2"/>
      <c r="X414" s="2"/>
      <c r="Y414" s="2"/>
      <c r="Z414" s="2"/>
      <c r="AA414" s="2"/>
      <c r="AB414" s="2"/>
    </row>
    <row r="415" spans="1:28" ht="14.25" customHeight="1">
      <c r="A415" s="2"/>
      <c r="B415" s="2"/>
      <c r="C415" s="2"/>
      <c r="D415" s="3"/>
      <c r="E415" s="1"/>
      <c r="F415" s="3"/>
      <c r="G415" s="2"/>
      <c r="H415" s="2"/>
      <c r="I415" s="1"/>
      <c r="J415" s="1"/>
      <c r="K415" s="1"/>
      <c r="L415" s="2"/>
      <c r="M415" s="2"/>
      <c r="N415" s="2"/>
      <c r="O415" s="2"/>
      <c r="P415" s="2"/>
      <c r="Q415" s="2"/>
      <c r="R415" s="2"/>
      <c r="S415" s="2"/>
      <c r="T415" s="2"/>
      <c r="U415" s="2"/>
      <c r="V415" s="2"/>
      <c r="W415" s="2"/>
      <c r="X415" s="2"/>
      <c r="Y415" s="2"/>
      <c r="Z415" s="2"/>
      <c r="AA415" s="2"/>
      <c r="AB415" s="2"/>
    </row>
    <row r="416" spans="1:28" ht="14.25" customHeight="1">
      <c r="A416" s="2"/>
      <c r="B416" s="2"/>
      <c r="C416" s="2"/>
      <c r="D416" s="3"/>
      <c r="E416" s="1"/>
      <c r="F416" s="3"/>
      <c r="G416" s="2"/>
      <c r="H416" s="2"/>
      <c r="I416" s="1"/>
      <c r="J416" s="1"/>
      <c r="K416" s="1"/>
      <c r="L416" s="2"/>
      <c r="M416" s="2"/>
      <c r="N416" s="2"/>
      <c r="O416" s="2"/>
      <c r="P416" s="2"/>
      <c r="Q416" s="2"/>
      <c r="R416" s="2"/>
      <c r="S416" s="2"/>
      <c r="T416" s="2"/>
      <c r="U416" s="2"/>
      <c r="V416" s="2"/>
      <c r="W416" s="2"/>
      <c r="X416" s="2"/>
      <c r="Y416" s="2"/>
      <c r="Z416" s="2"/>
      <c r="AA416" s="2"/>
      <c r="AB416" s="2"/>
    </row>
    <row r="417" spans="1:28" ht="14.25" customHeight="1">
      <c r="A417" s="2"/>
      <c r="B417" s="2"/>
      <c r="C417" s="2"/>
      <c r="D417" s="3"/>
      <c r="E417" s="1"/>
      <c r="F417" s="3"/>
      <c r="G417" s="2"/>
      <c r="H417" s="2"/>
      <c r="I417" s="1"/>
      <c r="J417" s="1"/>
      <c r="K417" s="1"/>
      <c r="L417" s="2"/>
      <c r="M417" s="2"/>
      <c r="N417" s="2"/>
      <c r="O417" s="2"/>
      <c r="P417" s="2"/>
      <c r="Q417" s="2"/>
      <c r="R417" s="2"/>
      <c r="S417" s="2"/>
      <c r="T417" s="2"/>
      <c r="U417" s="2"/>
      <c r="V417" s="2"/>
      <c r="W417" s="2"/>
      <c r="X417" s="2"/>
      <c r="Y417" s="2"/>
      <c r="Z417" s="2"/>
      <c r="AA417" s="2"/>
      <c r="AB417" s="2"/>
    </row>
    <row r="418" spans="1:28" ht="14.25" customHeight="1">
      <c r="A418" s="2"/>
      <c r="B418" s="2"/>
      <c r="C418" s="2"/>
      <c r="D418" s="3"/>
      <c r="E418" s="1"/>
      <c r="F418" s="3"/>
      <c r="G418" s="2"/>
      <c r="H418" s="2"/>
      <c r="I418" s="1"/>
      <c r="J418" s="1"/>
      <c r="K418" s="1"/>
      <c r="L418" s="2"/>
      <c r="M418" s="2"/>
      <c r="N418" s="2"/>
      <c r="O418" s="2"/>
      <c r="P418" s="2"/>
      <c r="Q418" s="2"/>
      <c r="R418" s="2"/>
      <c r="S418" s="2"/>
      <c r="T418" s="2"/>
      <c r="U418" s="2"/>
      <c r="V418" s="2"/>
      <c r="W418" s="2"/>
      <c r="X418" s="2"/>
      <c r="Y418" s="2"/>
      <c r="Z418" s="2"/>
      <c r="AA418" s="2"/>
      <c r="AB418" s="2"/>
    </row>
    <row r="419" spans="1:28" ht="14.25" customHeight="1">
      <c r="A419" s="2"/>
      <c r="B419" s="2"/>
      <c r="C419" s="2"/>
      <c r="D419" s="3"/>
      <c r="E419" s="1"/>
      <c r="F419" s="3"/>
      <c r="G419" s="2"/>
      <c r="H419" s="2"/>
      <c r="I419" s="1"/>
      <c r="J419" s="1"/>
      <c r="K419" s="1"/>
      <c r="L419" s="2"/>
      <c r="M419" s="2"/>
      <c r="N419" s="2"/>
      <c r="O419" s="2"/>
      <c r="P419" s="2"/>
      <c r="Q419" s="2"/>
      <c r="R419" s="2"/>
      <c r="S419" s="2"/>
      <c r="T419" s="2"/>
      <c r="U419" s="2"/>
      <c r="V419" s="2"/>
      <c r="W419" s="2"/>
      <c r="X419" s="2"/>
      <c r="Y419" s="2"/>
      <c r="Z419" s="2"/>
      <c r="AA419" s="2"/>
      <c r="AB419" s="2"/>
    </row>
    <row r="420" spans="1:28" ht="14.25" customHeight="1">
      <c r="A420" s="2"/>
      <c r="B420" s="2"/>
      <c r="C420" s="2"/>
      <c r="D420" s="3"/>
      <c r="E420" s="1"/>
      <c r="F420" s="3"/>
      <c r="G420" s="2"/>
      <c r="H420" s="2"/>
      <c r="I420" s="1"/>
      <c r="J420" s="1"/>
      <c r="K420" s="1"/>
      <c r="L420" s="2"/>
      <c r="M420" s="2"/>
      <c r="N420" s="2"/>
      <c r="O420" s="2"/>
      <c r="P420" s="2"/>
      <c r="Q420" s="2"/>
      <c r="R420" s="2"/>
      <c r="S420" s="2"/>
      <c r="T420" s="2"/>
      <c r="U420" s="2"/>
      <c r="V420" s="2"/>
      <c r="W420" s="2"/>
      <c r="X420" s="2"/>
      <c r="Y420" s="2"/>
      <c r="Z420" s="2"/>
      <c r="AA420" s="2"/>
      <c r="AB420" s="2"/>
    </row>
    <row r="421" spans="1:28" ht="14.25" customHeight="1">
      <c r="A421" s="2"/>
      <c r="B421" s="2"/>
      <c r="C421" s="2"/>
      <c r="D421" s="3"/>
      <c r="E421" s="1"/>
      <c r="F421" s="3"/>
      <c r="G421" s="2"/>
      <c r="H421" s="2"/>
      <c r="I421" s="1"/>
      <c r="J421" s="1"/>
      <c r="K421" s="1"/>
      <c r="L421" s="2"/>
      <c r="M421" s="2"/>
      <c r="N421" s="2"/>
      <c r="O421" s="2"/>
      <c r="P421" s="2"/>
      <c r="Q421" s="2"/>
      <c r="R421" s="2"/>
      <c r="S421" s="2"/>
      <c r="T421" s="2"/>
      <c r="U421" s="2"/>
      <c r="V421" s="2"/>
      <c r="W421" s="2"/>
      <c r="X421" s="2"/>
      <c r="Y421" s="2"/>
      <c r="Z421" s="2"/>
      <c r="AA421" s="2"/>
      <c r="AB421" s="2"/>
    </row>
    <row r="422" spans="1:28" ht="14.25" customHeight="1">
      <c r="A422" s="2"/>
      <c r="B422" s="2"/>
      <c r="C422" s="2"/>
      <c r="D422" s="3"/>
      <c r="E422" s="1"/>
      <c r="F422" s="3"/>
      <c r="G422" s="2"/>
      <c r="H422" s="2"/>
      <c r="I422" s="1"/>
      <c r="J422" s="1"/>
      <c r="K422" s="1"/>
      <c r="L422" s="2"/>
      <c r="M422" s="2"/>
      <c r="N422" s="2"/>
      <c r="O422" s="2"/>
      <c r="P422" s="2"/>
      <c r="Q422" s="2"/>
      <c r="R422" s="2"/>
      <c r="S422" s="2"/>
      <c r="T422" s="2"/>
      <c r="U422" s="2"/>
      <c r="V422" s="2"/>
      <c r="W422" s="2"/>
      <c r="X422" s="2"/>
      <c r="Y422" s="2"/>
      <c r="Z422" s="2"/>
      <c r="AA422" s="2"/>
      <c r="AB422" s="2"/>
    </row>
    <row r="423" spans="1:28" ht="14.25" customHeight="1">
      <c r="A423" s="2"/>
      <c r="B423" s="2"/>
      <c r="C423" s="2"/>
      <c r="D423" s="3"/>
      <c r="E423" s="1"/>
      <c r="F423" s="3"/>
      <c r="G423" s="2"/>
      <c r="H423" s="2"/>
      <c r="I423" s="1"/>
      <c r="J423" s="1"/>
      <c r="K423" s="1"/>
      <c r="L423" s="2"/>
      <c r="M423" s="2"/>
      <c r="N423" s="2"/>
      <c r="O423" s="2"/>
      <c r="P423" s="2"/>
      <c r="Q423" s="2"/>
      <c r="R423" s="2"/>
      <c r="S423" s="2"/>
      <c r="T423" s="2"/>
      <c r="U423" s="2"/>
      <c r="V423" s="2"/>
      <c r="W423" s="2"/>
      <c r="X423" s="2"/>
      <c r="Y423" s="2"/>
      <c r="Z423" s="2"/>
      <c r="AA423" s="2"/>
      <c r="AB423" s="2"/>
    </row>
    <row r="424" spans="1:28" ht="14.25" customHeight="1">
      <c r="A424" s="2"/>
      <c r="B424" s="2"/>
      <c r="C424" s="2"/>
      <c r="D424" s="3"/>
      <c r="E424" s="1"/>
      <c r="F424" s="3"/>
      <c r="G424" s="2"/>
      <c r="H424" s="2"/>
      <c r="I424" s="1"/>
      <c r="J424" s="1"/>
      <c r="K424" s="1"/>
      <c r="L424" s="2"/>
      <c r="M424" s="2"/>
      <c r="N424" s="2"/>
      <c r="O424" s="2"/>
      <c r="P424" s="2"/>
      <c r="Q424" s="2"/>
      <c r="R424" s="2"/>
      <c r="S424" s="2"/>
      <c r="T424" s="2"/>
      <c r="U424" s="2"/>
      <c r="V424" s="2"/>
      <c r="W424" s="2"/>
      <c r="X424" s="2"/>
      <c r="Y424" s="2"/>
      <c r="Z424" s="2"/>
      <c r="AA424" s="2"/>
      <c r="AB424" s="2"/>
    </row>
    <row r="425" spans="1:28" ht="14.25" customHeight="1">
      <c r="A425" s="2"/>
      <c r="B425" s="2"/>
      <c r="C425" s="2"/>
      <c r="D425" s="3"/>
      <c r="E425" s="1"/>
      <c r="F425" s="3"/>
      <c r="G425" s="2"/>
      <c r="H425" s="2"/>
      <c r="I425" s="1"/>
      <c r="J425" s="1"/>
      <c r="K425" s="1"/>
      <c r="L425" s="2"/>
      <c r="M425" s="2"/>
      <c r="N425" s="2"/>
      <c r="O425" s="2"/>
      <c r="P425" s="2"/>
      <c r="Q425" s="2"/>
      <c r="R425" s="2"/>
      <c r="S425" s="2"/>
      <c r="T425" s="2"/>
      <c r="U425" s="2"/>
      <c r="V425" s="2"/>
      <c r="W425" s="2"/>
      <c r="X425" s="2"/>
      <c r="Y425" s="2"/>
      <c r="Z425" s="2"/>
      <c r="AA425" s="2"/>
      <c r="AB425" s="2"/>
    </row>
    <row r="426" spans="1:28" ht="14.25" customHeight="1">
      <c r="A426" s="2"/>
      <c r="B426" s="2"/>
      <c r="C426" s="2"/>
      <c r="D426" s="3"/>
      <c r="E426" s="1"/>
      <c r="F426" s="3"/>
      <c r="G426" s="2"/>
      <c r="H426" s="2"/>
      <c r="I426" s="1"/>
      <c r="J426" s="1"/>
      <c r="K426" s="1"/>
      <c r="L426" s="2"/>
      <c r="M426" s="2"/>
      <c r="N426" s="2"/>
      <c r="O426" s="2"/>
      <c r="P426" s="2"/>
      <c r="Q426" s="2"/>
      <c r="R426" s="2"/>
      <c r="S426" s="2"/>
      <c r="T426" s="2"/>
      <c r="U426" s="2"/>
      <c r="V426" s="2"/>
      <c r="W426" s="2"/>
      <c r="X426" s="2"/>
      <c r="Y426" s="2"/>
      <c r="Z426" s="2"/>
      <c r="AA426" s="2"/>
      <c r="AB426" s="2"/>
    </row>
    <row r="427" spans="1:28" ht="14.25" customHeight="1">
      <c r="A427" s="2"/>
      <c r="B427" s="2"/>
      <c r="C427" s="2"/>
      <c r="D427" s="3"/>
      <c r="E427" s="1"/>
      <c r="F427" s="3"/>
      <c r="G427" s="2"/>
      <c r="H427" s="2"/>
      <c r="I427" s="1"/>
      <c r="J427" s="1"/>
      <c r="K427" s="1"/>
      <c r="L427" s="2"/>
      <c r="M427" s="2"/>
      <c r="N427" s="2"/>
      <c r="O427" s="2"/>
      <c r="P427" s="2"/>
      <c r="Q427" s="2"/>
      <c r="R427" s="2"/>
      <c r="S427" s="2"/>
      <c r="T427" s="2"/>
      <c r="U427" s="2"/>
      <c r="V427" s="2"/>
      <c r="W427" s="2"/>
      <c r="X427" s="2"/>
      <c r="Y427" s="2"/>
      <c r="Z427" s="2"/>
      <c r="AA427" s="2"/>
      <c r="AB427" s="2"/>
    </row>
    <row r="428" spans="1:28" ht="14.25" customHeight="1">
      <c r="A428" s="2"/>
      <c r="B428" s="2"/>
      <c r="C428" s="2"/>
      <c r="D428" s="3"/>
      <c r="E428" s="1"/>
      <c r="F428" s="3"/>
      <c r="G428" s="2"/>
      <c r="H428" s="2"/>
      <c r="I428" s="1"/>
      <c r="J428" s="1"/>
      <c r="K428" s="1"/>
      <c r="L428" s="2"/>
      <c r="M428" s="2"/>
      <c r="N428" s="2"/>
      <c r="O428" s="2"/>
      <c r="P428" s="2"/>
      <c r="Q428" s="2"/>
      <c r="R428" s="2"/>
      <c r="S428" s="2"/>
      <c r="T428" s="2"/>
      <c r="U428" s="2"/>
      <c r="V428" s="2"/>
      <c r="W428" s="2"/>
      <c r="X428" s="2"/>
      <c r="Y428" s="2"/>
      <c r="Z428" s="2"/>
      <c r="AA428" s="2"/>
      <c r="AB428" s="2"/>
    </row>
    <row r="429" spans="1:28" ht="14.25" customHeight="1">
      <c r="A429" s="2"/>
      <c r="B429" s="2"/>
      <c r="C429" s="2"/>
      <c r="D429" s="3"/>
      <c r="E429" s="1"/>
      <c r="F429" s="3"/>
      <c r="G429" s="2"/>
      <c r="H429" s="2"/>
      <c r="I429" s="1"/>
      <c r="J429" s="1"/>
      <c r="K429" s="1"/>
      <c r="L429" s="2"/>
      <c r="M429" s="2"/>
      <c r="N429" s="2"/>
      <c r="O429" s="2"/>
      <c r="P429" s="2"/>
      <c r="Q429" s="2"/>
      <c r="R429" s="2"/>
      <c r="S429" s="2"/>
      <c r="T429" s="2"/>
      <c r="U429" s="2"/>
      <c r="V429" s="2"/>
      <c r="W429" s="2"/>
      <c r="X429" s="2"/>
      <c r="Y429" s="2"/>
      <c r="Z429" s="2"/>
      <c r="AA429" s="2"/>
      <c r="AB429" s="2"/>
    </row>
    <row r="430" spans="1:28" ht="14.25" customHeight="1">
      <c r="A430" s="2"/>
      <c r="B430" s="2"/>
      <c r="C430" s="2"/>
      <c r="D430" s="3"/>
      <c r="E430" s="1"/>
      <c r="F430" s="3"/>
      <c r="G430" s="2"/>
      <c r="H430" s="2"/>
      <c r="I430" s="1"/>
      <c r="J430" s="1"/>
      <c r="K430" s="1"/>
      <c r="L430" s="2"/>
      <c r="M430" s="2"/>
      <c r="N430" s="2"/>
      <c r="O430" s="2"/>
      <c r="P430" s="2"/>
      <c r="Q430" s="2"/>
      <c r="R430" s="2"/>
      <c r="S430" s="2"/>
      <c r="T430" s="2"/>
      <c r="U430" s="2"/>
      <c r="V430" s="2"/>
      <c r="W430" s="2"/>
      <c r="X430" s="2"/>
      <c r="Y430" s="2"/>
      <c r="Z430" s="2"/>
      <c r="AA430" s="2"/>
      <c r="AB430" s="2"/>
    </row>
    <row r="431" spans="1:28" ht="14.25" customHeight="1">
      <c r="A431" s="2"/>
      <c r="B431" s="2"/>
      <c r="C431" s="2"/>
      <c r="D431" s="3"/>
      <c r="E431" s="1"/>
      <c r="F431" s="3"/>
      <c r="G431" s="2"/>
      <c r="H431" s="2"/>
      <c r="I431" s="1"/>
      <c r="J431" s="1"/>
      <c r="K431" s="1"/>
      <c r="L431" s="2"/>
      <c r="M431" s="2"/>
      <c r="N431" s="2"/>
      <c r="O431" s="2"/>
      <c r="P431" s="2"/>
      <c r="Q431" s="2"/>
      <c r="R431" s="2"/>
      <c r="S431" s="2"/>
      <c r="T431" s="2"/>
      <c r="U431" s="2"/>
      <c r="V431" s="2"/>
      <c r="W431" s="2"/>
      <c r="X431" s="2"/>
      <c r="Y431" s="2"/>
      <c r="Z431" s="2"/>
      <c r="AA431" s="2"/>
      <c r="AB431" s="2"/>
    </row>
    <row r="432" spans="1:28" ht="14.25" customHeight="1">
      <c r="A432" s="2"/>
      <c r="B432" s="2"/>
      <c r="C432" s="2"/>
      <c r="D432" s="3"/>
      <c r="E432" s="1"/>
      <c r="F432" s="3"/>
      <c r="G432" s="2"/>
      <c r="H432" s="2"/>
      <c r="I432" s="1"/>
      <c r="J432" s="1"/>
      <c r="K432" s="1"/>
      <c r="L432" s="2"/>
      <c r="M432" s="2"/>
      <c r="N432" s="2"/>
      <c r="O432" s="2"/>
      <c r="P432" s="2"/>
      <c r="Q432" s="2"/>
      <c r="R432" s="2"/>
      <c r="S432" s="2"/>
      <c r="T432" s="2"/>
      <c r="U432" s="2"/>
      <c r="V432" s="2"/>
      <c r="W432" s="2"/>
      <c r="X432" s="2"/>
      <c r="Y432" s="2"/>
      <c r="Z432" s="2"/>
      <c r="AA432" s="2"/>
      <c r="AB432" s="2"/>
    </row>
    <row r="433" spans="1:28" ht="14.25" customHeight="1">
      <c r="A433" s="2"/>
      <c r="B433" s="2"/>
      <c r="C433" s="2"/>
      <c r="D433" s="3"/>
      <c r="E433" s="1"/>
      <c r="F433" s="3"/>
      <c r="G433" s="2"/>
      <c r="H433" s="2"/>
      <c r="I433" s="1"/>
      <c r="J433" s="1"/>
      <c r="K433" s="1"/>
      <c r="L433" s="2"/>
      <c r="M433" s="2"/>
      <c r="N433" s="2"/>
      <c r="O433" s="2"/>
      <c r="P433" s="2"/>
      <c r="Q433" s="2"/>
      <c r="R433" s="2"/>
      <c r="S433" s="2"/>
      <c r="T433" s="2"/>
      <c r="U433" s="2"/>
      <c r="V433" s="2"/>
      <c r="W433" s="2"/>
      <c r="X433" s="2"/>
      <c r="Y433" s="2"/>
      <c r="Z433" s="2"/>
      <c r="AA433" s="2"/>
      <c r="AB433" s="2"/>
    </row>
    <row r="434" spans="1:28" ht="14.25" customHeight="1">
      <c r="A434" s="2"/>
      <c r="B434" s="2"/>
      <c r="C434" s="2"/>
      <c r="D434" s="3"/>
      <c r="E434" s="1"/>
      <c r="F434" s="3"/>
      <c r="G434" s="2"/>
      <c r="H434" s="2"/>
      <c r="I434" s="1"/>
      <c r="J434" s="1"/>
      <c r="K434" s="1"/>
      <c r="L434" s="2"/>
      <c r="M434" s="2"/>
      <c r="N434" s="2"/>
      <c r="O434" s="2"/>
      <c r="P434" s="2"/>
      <c r="Q434" s="2"/>
      <c r="R434" s="2"/>
      <c r="S434" s="2"/>
      <c r="T434" s="2"/>
      <c r="U434" s="2"/>
      <c r="V434" s="2"/>
      <c r="W434" s="2"/>
      <c r="X434" s="2"/>
      <c r="Y434" s="2"/>
      <c r="Z434" s="2"/>
      <c r="AA434" s="2"/>
      <c r="AB434" s="2"/>
    </row>
    <row r="435" spans="1:28" ht="14.25" customHeight="1">
      <c r="A435" s="2"/>
      <c r="B435" s="2"/>
      <c r="C435" s="2"/>
      <c r="D435" s="3"/>
      <c r="E435" s="1"/>
      <c r="F435" s="3"/>
      <c r="G435" s="2"/>
      <c r="H435" s="2"/>
      <c r="I435" s="1"/>
      <c r="J435" s="1"/>
      <c r="K435" s="1"/>
      <c r="L435" s="2"/>
      <c r="M435" s="2"/>
      <c r="N435" s="2"/>
      <c r="O435" s="2"/>
      <c r="P435" s="2"/>
      <c r="Q435" s="2"/>
      <c r="R435" s="2"/>
      <c r="S435" s="2"/>
      <c r="T435" s="2"/>
      <c r="U435" s="2"/>
      <c r="V435" s="2"/>
      <c r="W435" s="2"/>
      <c r="X435" s="2"/>
      <c r="Y435" s="2"/>
      <c r="Z435" s="2"/>
      <c r="AA435" s="2"/>
      <c r="AB435" s="2"/>
    </row>
    <row r="436" spans="1:28" ht="14.25" customHeight="1">
      <c r="A436" s="2"/>
      <c r="B436" s="2"/>
      <c r="C436" s="2"/>
      <c r="D436" s="3"/>
      <c r="E436" s="1"/>
      <c r="F436" s="3"/>
      <c r="G436" s="2"/>
      <c r="H436" s="2"/>
      <c r="I436" s="1"/>
      <c r="J436" s="1"/>
      <c r="K436" s="1"/>
      <c r="L436" s="2"/>
      <c r="M436" s="2"/>
      <c r="N436" s="2"/>
      <c r="O436" s="2"/>
      <c r="P436" s="2"/>
      <c r="Q436" s="2"/>
      <c r="R436" s="2"/>
      <c r="S436" s="2"/>
      <c r="T436" s="2"/>
      <c r="U436" s="2"/>
      <c r="V436" s="2"/>
      <c r="W436" s="2"/>
      <c r="X436" s="2"/>
      <c r="Y436" s="2"/>
      <c r="Z436" s="2"/>
      <c r="AA436" s="2"/>
      <c r="AB436" s="2"/>
    </row>
    <row r="437" spans="1:28" ht="14.25" customHeight="1">
      <c r="A437" s="2"/>
      <c r="B437" s="2"/>
      <c r="C437" s="2"/>
      <c r="D437" s="3"/>
      <c r="E437" s="1"/>
      <c r="F437" s="3"/>
      <c r="G437" s="2"/>
      <c r="H437" s="2"/>
      <c r="I437" s="1"/>
      <c r="J437" s="1"/>
      <c r="K437" s="1"/>
      <c r="L437" s="2"/>
      <c r="M437" s="2"/>
      <c r="N437" s="2"/>
      <c r="O437" s="2"/>
      <c r="P437" s="2"/>
      <c r="Q437" s="2"/>
      <c r="R437" s="2"/>
      <c r="S437" s="2"/>
      <c r="T437" s="2"/>
      <c r="U437" s="2"/>
      <c r="V437" s="2"/>
      <c r="W437" s="2"/>
      <c r="X437" s="2"/>
      <c r="Y437" s="2"/>
      <c r="Z437" s="2"/>
      <c r="AA437" s="2"/>
      <c r="AB437" s="2"/>
    </row>
    <row r="438" spans="1:28" ht="14.25" customHeight="1">
      <c r="A438" s="2"/>
      <c r="B438" s="2"/>
      <c r="C438" s="2"/>
      <c r="D438" s="3"/>
      <c r="E438" s="1"/>
      <c r="F438" s="3"/>
      <c r="G438" s="2"/>
      <c r="H438" s="2"/>
      <c r="I438" s="1"/>
      <c r="J438" s="1"/>
      <c r="K438" s="1"/>
      <c r="L438" s="2"/>
      <c r="M438" s="2"/>
      <c r="N438" s="2"/>
      <c r="O438" s="2"/>
      <c r="P438" s="2"/>
      <c r="Q438" s="2"/>
      <c r="R438" s="2"/>
      <c r="S438" s="2"/>
      <c r="T438" s="2"/>
      <c r="U438" s="2"/>
      <c r="V438" s="2"/>
      <c r="W438" s="2"/>
      <c r="X438" s="2"/>
      <c r="Y438" s="2"/>
      <c r="Z438" s="2"/>
      <c r="AA438" s="2"/>
      <c r="AB438" s="2"/>
    </row>
    <row r="439" spans="1:28" ht="14.25" customHeight="1">
      <c r="A439" s="2"/>
      <c r="B439" s="2"/>
      <c r="C439" s="2"/>
      <c r="D439" s="3"/>
      <c r="E439" s="1"/>
      <c r="F439" s="3"/>
      <c r="G439" s="2"/>
      <c r="H439" s="2"/>
      <c r="I439" s="1"/>
      <c r="J439" s="1"/>
      <c r="K439" s="1"/>
      <c r="L439" s="2"/>
      <c r="M439" s="2"/>
      <c r="N439" s="2"/>
      <c r="O439" s="2"/>
      <c r="P439" s="2"/>
      <c r="Q439" s="2"/>
      <c r="R439" s="2"/>
      <c r="S439" s="2"/>
      <c r="T439" s="2"/>
      <c r="U439" s="2"/>
      <c r="V439" s="2"/>
      <c r="W439" s="2"/>
      <c r="X439" s="2"/>
      <c r="Y439" s="2"/>
      <c r="Z439" s="2"/>
      <c r="AA439" s="2"/>
      <c r="AB439" s="2"/>
    </row>
    <row r="440" spans="1:28" ht="14.25" customHeight="1">
      <c r="A440" s="2"/>
      <c r="B440" s="2"/>
      <c r="C440" s="2"/>
      <c r="D440" s="3"/>
      <c r="E440" s="1"/>
      <c r="F440" s="3"/>
      <c r="G440" s="2"/>
      <c r="H440" s="2"/>
      <c r="I440" s="1"/>
      <c r="J440" s="1"/>
      <c r="K440" s="1"/>
      <c r="L440" s="2"/>
      <c r="M440" s="2"/>
      <c r="N440" s="2"/>
      <c r="O440" s="2"/>
      <c r="P440" s="2"/>
      <c r="Q440" s="2"/>
      <c r="R440" s="2"/>
      <c r="S440" s="2"/>
      <c r="T440" s="2"/>
      <c r="U440" s="2"/>
      <c r="V440" s="2"/>
      <c r="W440" s="2"/>
      <c r="X440" s="2"/>
      <c r="Y440" s="2"/>
      <c r="Z440" s="2"/>
      <c r="AA440" s="2"/>
      <c r="AB440" s="2"/>
    </row>
    <row r="441" spans="1:28" ht="14.25" customHeight="1">
      <c r="A441" s="2"/>
      <c r="B441" s="2"/>
      <c r="C441" s="2"/>
      <c r="D441" s="3"/>
      <c r="E441" s="1"/>
      <c r="F441" s="3"/>
      <c r="G441" s="2"/>
      <c r="H441" s="2"/>
      <c r="I441" s="1"/>
      <c r="J441" s="1"/>
      <c r="K441" s="1"/>
      <c r="L441" s="2"/>
      <c r="M441" s="2"/>
      <c r="N441" s="2"/>
      <c r="O441" s="2"/>
      <c r="P441" s="2"/>
      <c r="Q441" s="2"/>
      <c r="R441" s="2"/>
      <c r="S441" s="2"/>
      <c r="T441" s="2"/>
      <c r="U441" s="2"/>
      <c r="V441" s="2"/>
      <c r="W441" s="2"/>
      <c r="X441" s="2"/>
      <c r="Y441" s="2"/>
      <c r="Z441" s="2"/>
      <c r="AA441" s="2"/>
      <c r="AB441" s="2"/>
    </row>
    <row r="442" spans="1:28" ht="14.25" customHeight="1">
      <c r="A442" s="2"/>
      <c r="B442" s="2"/>
      <c r="C442" s="2"/>
      <c r="D442" s="3"/>
      <c r="E442" s="1"/>
      <c r="F442" s="3"/>
      <c r="G442" s="2"/>
      <c r="H442" s="2"/>
      <c r="I442" s="1"/>
      <c r="J442" s="1"/>
      <c r="K442" s="1"/>
      <c r="L442" s="2"/>
      <c r="M442" s="2"/>
      <c r="N442" s="2"/>
      <c r="O442" s="2"/>
      <c r="P442" s="2"/>
      <c r="Q442" s="2"/>
      <c r="R442" s="2"/>
      <c r="S442" s="2"/>
      <c r="T442" s="2"/>
      <c r="U442" s="2"/>
      <c r="V442" s="2"/>
      <c r="W442" s="2"/>
      <c r="X442" s="2"/>
      <c r="Y442" s="2"/>
      <c r="Z442" s="2"/>
      <c r="AA442" s="2"/>
      <c r="AB442" s="2"/>
    </row>
    <row r="443" spans="1:28" ht="14.25" customHeight="1">
      <c r="A443" s="2"/>
      <c r="B443" s="2"/>
      <c r="C443" s="2"/>
      <c r="D443" s="3"/>
      <c r="E443" s="1"/>
      <c r="F443" s="3"/>
      <c r="G443" s="2"/>
      <c r="H443" s="2"/>
      <c r="I443" s="1"/>
      <c r="J443" s="1"/>
      <c r="K443" s="1"/>
      <c r="L443" s="2"/>
      <c r="M443" s="2"/>
      <c r="N443" s="2"/>
      <c r="O443" s="2"/>
      <c r="P443" s="2"/>
      <c r="Q443" s="2"/>
      <c r="R443" s="2"/>
      <c r="S443" s="2"/>
      <c r="T443" s="2"/>
      <c r="U443" s="2"/>
      <c r="V443" s="2"/>
      <c r="W443" s="2"/>
      <c r="X443" s="2"/>
      <c r="Y443" s="2"/>
      <c r="Z443" s="2"/>
      <c r="AA443" s="2"/>
      <c r="AB443" s="2"/>
    </row>
    <row r="444" spans="1:28" ht="14.25" customHeight="1">
      <c r="A444" s="2"/>
      <c r="B444" s="2"/>
      <c r="C444" s="2"/>
      <c r="D444" s="3"/>
      <c r="E444" s="1"/>
      <c r="F444" s="3"/>
      <c r="G444" s="2"/>
      <c r="H444" s="2"/>
      <c r="I444" s="1"/>
      <c r="J444" s="1"/>
      <c r="K444" s="1"/>
      <c r="L444" s="2"/>
      <c r="M444" s="2"/>
      <c r="N444" s="2"/>
      <c r="O444" s="2"/>
      <c r="P444" s="2"/>
      <c r="Q444" s="2"/>
      <c r="R444" s="2"/>
      <c r="S444" s="2"/>
      <c r="T444" s="2"/>
      <c r="U444" s="2"/>
      <c r="V444" s="2"/>
      <c r="W444" s="2"/>
      <c r="X444" s="2"/>
      <c r="Y444" s="2"/>
      <c r="Z444" s="2"/>
      <c r="AA444" s="2"/>
      <c r="AB444" s="2"/>
    </row>
    <row r="445" spans="1:28" ht="14.25" customHeight="1">
      <c r="A445" s="2"/>
      <c r="B445" s="2"/>
      <c r="C445" s="2"/>
      <c r="D445" s="3"/>
      <c r="E445" s="1"/>
      <c r="F445" s="3"/>
      <c r="G445" s="2"/>
      <c r="H445" s="2"/>
      <c r="I445" s="1"/>
      <c r="J445" s="1"/>
      <c r="K445" s="1"/>
      <c r="L445" s="2"/>
      <c r="M445" s="2"/>
      <c r="N445" s="2"/>
      <c r="O445" s="2"/>
      <c r="P445" s="2"/>
      <c r="Q445" s="2"/>
      <c r="R445" s="2"/>
      <c r="S445" s="2"/>
      <c r="T445" s="2"/>
      <c r="U445" s="2"/>
      <c r="V445" s="2"/>
      <c r="W445" s="2"/>
      <c r="X445" s="2"/>
      <c r="Y445" s="2"/>
      <c r="Z445" s="2"/>
      <c r="AA445" s="2"/>
      <c r="AB445" s="2"/>
    </row>
    <row r="446" spans="1:28" ht="14.25" customHeight="1">
      <c r="A446" s="2"/>
      <c r="B446" s="2"/>
      <c r="C446" s="2"/>
      <c r="D446" s="3"/>
      <c r="E446" s="1"/>
      <c r="F446" s="3"/>
      <c r="G446" s="2"/>
      <c r="H446" s="2"/>
      <c r="I446" s="1"/>
      <c r="J446" s="1"/>
      <c r="K446" s="1"/>
      <c r="L446" s="2"/>
      <c r="M446" s="2"/>
      <c r="N446" s="2"/>
      <c r="O446" s="2"/>
      <c r="P446" s="2"/>
      <c r="Q446" s="2"/>
      <c r="R446" s="2"/>
      <c r="S446" s="2"/>
      <c r="T446" s="2"/>
      <c r="U446" s="2"/>
      <c r="V446" s="2"/>
      <c r="W446" s="2"/>
      <c r="X446" s="2"/>
      <c r="Y446" s="2"/>
      <c r="Z446" s="2"/>
      <c r="AA446" s="2"/>
      <c r="AB446" s="2"/>
    </row>
    <row r="447" spans="1:28" ht="14.25" customHeight="1">
      <c r="A447" s="2"/>
      <c r="B447" s="2"/>
      <c r="C447" s="2"/>
      <c r="D447" s="3"/>
      <c r="E447" s="1"/>
      <c r="F447" s="3"/>
      <c r="G447" s="2"/>
      <c r="H447" s="2"/>
      <c r="I447" s="1"/>
      <c r="J447" s="1"/>
      <c r="K447" s="1"/>
      <c r="L447" s="2"/>
      <c r="M447" s="2"/>
      <c r="N447" s="2"/>
      <c r="O447" s="2"/>
      <c r="P447" s="2"/>
      <c r="Q447" s="2"/>
      <c r="R447" s="2"/>
      <c r="S447" s="2"/>
      <c r="T447" s="2"/>
      <c r="U447" s="2"/>
      <c r="V447" s="2"/>
      <c r="W447" s="2"/>
      <c r="X447" s="2"/>
      <c r="Y447" s="2"/>
      <c r="Z447" s="2"/>
      <c r="AA447" s="2"/>
      <c r="AB447" s="2"/>
    </row>
    <row r="448" spans="1:28" ht="14.25" customHeight="1">
      <c r="A448" s="2"/>
      <c r="B448" s="2"/>
      <c r="C448" s="2"/>
      <c r="D448" s="3"/>
      <c r="E448" s="1"/>
      <c r="F448" s="3"/>
      <c r="G448" s="2"/>
      <c r="H448" s="2"/>
      <c r="I448" s="1"/>
      <c r="J448" s="1"/>
      <c r="K448" s="1"/>
      <c r="L448" s="2"/>
      <c r="M448" s="2"/>
      <c r="N448" s="2"/>
      <c r="O448" s="2"/>
      <c r="P448" s="2"/>
      <c r="Q448" s="2"/>
      <c r="R448" s="2"/>
      <c r="S448" s="2"/>
      <c r="T448" s="2"/>
      <c r="U448" s="2"/>
      <c r="V448" s="2"/>
      <c r="W448" s="2"/>
      <c r="X448" s="2"/>
      <c r="Y448" s="2"/>
      <c r="Z448" s="2"/>
      <c r="AA448" s="2"/>
      <c r="AB448" s="2"/>
    </row>
    <row r="449" spans="1:28" ht="14.25" customHeight="1">
      <c r="A449" s="2"/>
      <c r="B449" s="2"/>
      <c r="C449" s="2"/>
      <c r="D449" s="3"/>
      <c r="E449" s="1"/>
      <c r="F449" s="3"/>
      <c r="G449" s="2"/>
      <c r="H449" s="2"/>
      <c r="I449" s="1"/>
      <c r="J449" s="1"/>
      <c r="K449" s="1"/>
      <c r="L449" s="2"/>
      <c r="M449" s="2"/>
      <c r="N449" s="2"/>
      <c r="O449" s="2"/>
      <c r="P449" s="2"/>
      <c r="Q449" s="2"/>
      <c r="R449" s="2"/>
      <c r="S449" s="2"/>
      <c r="T449" s="2"/>
      <c r="U449" s="2"/>
      <c r="V449" s="2"/>
      <c r="W449" s="2"/>
      <c r="X449" s="2"/>
      <c r="Y449" s="2"/>
      <c r="Z449" s="2"/>
      <c r="AA449" s="2"/>
      <c r="AB449" s="2"/>
    </row>
    <row r="450" spans="1:28" ht="14.25" customHeight="1">
      <c r="A450" s="2"/>
      <c r="B450" s="2"/>
      <c r="C450" s="2"/>
      <c r="D450" s="3"/>
      <c r="E450" s="1"/>
      <c r="F450" s="3"/>
      <c r="G450" s="2"/>
      <c r="H450" s="2"/>
      <c r="I450" s="1"/>
      <c r="J450" s="1"/>
      <c r="K450" s="1"/>
      <c r="L450" s="2"/>
      <c r="M450" s="2"/>
      <c r="N450" s="2"/>
      <c r="O450" s="2"/>
      <c r="P450" s="2"/>
      <c r="Q450" s="2"/>
      <c r="R450" s="2"/>
      <c r="S450" s="2"/>
      <c r="T450" s="2"/>
      <c r="U450" s="2"/>
      <c r="V450" s="2"/>
      <c r="W450" s="2"/>
      <c r="X450" s="2"/>
      <c r="Y450" s="2"/>
      <c r="Z450" s="2"/>
      <c r="AA450" s="2"/>
      <c r="AB450" s="2"/>
    </row>
    <row r="451" spans="1:28" ht="14.25" customHeight="1">
      <c r="A451" s="2"/>
      <c r="B451" s="2"/>
      <c r="C451" s="2"/>
      <c r="D451" s="3"/>
      <c r="E451" s="1"/>
      <c r="F451" s="3"/>
      <c r="G451" s="2"/>
      <c r="H451" s="2"/>
      <c r="I451" s="1"/>
      <c r="J451" s="1"/>
      <c r="K451" s="1"/>
      <c r="L451" s="2"/>
      <c r="M451" s="2"/>
      <c r="N451" s="2"/>
      <c r="O451" s="2"/>
      <c r="P451" s="2"/>
      <c r="Q451" s="2"/>
      <c r="R451" s="2"/>
      <c r="S451" s="2"/>
      <c r="T451" s="2"/>
      <c r="U451" s="2"/>
      <c r="V451" s="2"/>
      <c r="W451" s="2"/>
      <c r="X451" s="2"/>
      <c r="Y451" s="2"/>
      <c r="Z451" s="2"/>
      <c r="AA451" s="2"/>
      <c r="AB451" s="2"/>
    </row>
    <row r="452" spans="1:28" ht="14.25" customHeight="1">
      <c r="A452" s="2"/>
      <c r="B452" s="2"/>
      <c r="C452" s="2"/>
      <c r="D452" s="3"/>
      <c r="E452" s="1"/>
      <c r="F452" s="3"/>
      <c r="G452" s="2"/>
      <c r="H452" s="2"/>
      <c r="I452" s="1"/>
      <c r="J452" s="1"/>
      <c r="K452" s="1"/>
      <c r="L452" s="2"/>
      <c r="M452" s="2"/>
      <c r="N452" s="2"/>
      <c r="O452" s="2"/>
      <c r="P452" s="2"/>
      <c r="Q452" s="2"/>
      <c r="R452" s="2"/>
      <c r="S452" s="2"/>
      <c r="T452" s="2"/>
      <c r="U452" s="2"/>
      <c r="V452" s="2"/>
      <c r="W452" s="2"/>
      <c r="X452" s="2"/>
      <c r="Y452" s="2"/>
      <c r="Z452" s="2"/>
      <c r="AA452" s="2"/>
      <c r="AB452" s="2"/>
    </row>
    <row r="453" spans="1:28" ht="14.25" customHeight="1">
      <c r="A453" s="2"/>
      <c r="B453" s="2"/>
      <c r="C453" s="2"/>
      <c r="D453" s="3"/>
      <c r="E453" s="1"/>
      <c r="F453" s="3"/>
      <c r="G453" s="2"/>
      <c r="H453" s="2"/>
      <c r="I453" s="1"/>
      <c r="J453" s="1"/>
      <c r="K453" s="1"/>
      <c r="L453" s="2"/>
      <c r="M453" s="2"/>
      <c r="N453" s="2"/>
      <c r="O453" s="2"/>
      <c r="P453" s="2"/>
      <c r="Q453" s="2"/>
      <c r="R453" s="2"/>
      <c r="S453" s="2"/>
      <c r="T453" s="2"/>
      <c r="U453" s="2"/>
      <c r="V453" s="2"/>
      <c r="W453" s="2"/>
      <c r="X453" s="2"/>
      <c r="Y453" s="2"/>
      <c r="Z453" s="2"/>
      <c r="AA453" s="2"/>
      <c r="AB453" s="2"/>
    </row>
    <row r="454" spans="1:28" ht="14.25" customHeight="1">
      <c r="A454" s="2"/>
      <c r="B454" s="2"/>
      <c r="C454" s="2"/>
      <c r="D454" s="3"/>
      <c r="E454" s="1"/>
      <c r="F454" s="3"/>
      <c r="G454" s="2"/>
      <c r="H454" s="2"/>
      <c r="I454" s="1"/>
      <c r="J454" s="1"/>
      <c r="K454" s="1"/>
      <c r="L454" s="2"/>
      <c r="M454" s="2"/>
      <c r="N454" s="2"/>
      <c r="O454" s="2"/>
      <c r="P454" s="2"/>
      <c r="Q454" s="2"/>
      <c r="R454" s="2"/>
      <c r="S454" s="2"/>
      <c r="T454" s="2"/>
      <c r="U454" s="2"/>
      <c r="V454" s="2"/>
      <c r="W454" s="2"/>
      <c r="X454" s="2"/>
      <c r="Y454" s="2"/>
      <c r="Z454" s="2"/>
      <c r="AA454" s="2"/>
      <c r="AB454" s="2"/>
    </row>
    <row r="455" spans="1:28" ht="14.25" customHeight="1">
      <c r="A455" s="2"/>
      <c r="B455" s="2"/>
      <c r="C455" s="2"/>
      <c r="D455" s="3"/>
      <c r="E455" s="1"/>
      <c r="F455" s="3"/>
      <c r="G455" s="2"/>
      <c r="H455" s="2"/>
      <c r="I455" s="1"/>
      <c r="J455" s="1"/>
      <c r="K455" s="1"/>
      <c r="L455" s="2"/>
      <c r="M455" s="2"/>
      <c r="N455" s="2"/>
      <c r="O455" s="2"/>
      <c r="P455" s="2"/>
      <c r="Q455" s="2"/>
      <c r="R455" s="2"/>
      <c r="S455" s="2"/>
      <c r="T455" s="2"/>
      <c r="U455" s="2"/>
      <c r="V455" s="2"/>
      <c r="W455" s="2"/>
      <c r="X455" s="2"/>
      <c r="Y455" s="2"/>
      <c r="Z455" s="2"/>
      <c r="AA455" s="2"/>
      <c r="AB455" s="2"/>
    </row>
    <row r="456" spans="1:28" ht="14.25" customHeight="1">
      <c r="A456" s="2"/>
      <c r="B456" s="2"/>
      <c r="C456" s="2"/>
      <c r="D456" s="3"/>
      <c r="E456" s="1"/>
      <c r="F456" s="3"/>
      <c r="G456" s="2"/>
      <c r="H456" s="2"/>
      <c r="I456" s="1"/>
      <c r="J456" s="1"/>
      <c r="K456" s="1"/>
      <c r="L456" s="2"/>
      <c r="M456" s="2"/>
      <c r="N456" s="2"/>
      <c r="O456" s="2"/>
      <c r="P456" s="2"/>
      <c r="Q456" s="2"/>
      <c r="R456" s="2"/>
      <c r="S456" s="2"/>
      <c r="T456" s="2"/>
      <c r="U456" s="2"/>
      <c r="V456" s="2"/>
      <c r="W456" s="2"/>
      <c r="X456" s="2"/>
      <c r="Y456" s="2"/>
      <c r="Z456" s="2"/>
      <c r="AA456" s="2"/>
      <c r="AB456" s="2"/>
    </row>
    <row r="457" spans="1:28" ht="14.25" customHeight="1">
      <c r="A457" s="2"/>
      <c r="B457" s="2"/>
      <c r="C457" s="2"/>
      <c r="D457" s="3"/>
      <c r="E457" s="1"/>
      <c r="F457" s="3"/>
      <c r="G457" s="2"/>
      <c r="H457" s="2"/>
      <c r="I457" s="1"/>
      <c r="J457" s="1"/>
      <c r="K457" s="1"/>
      <c r="L457" s="2"/>
      <c r="M457" s="2"/>
      <c r="N457" s="2"/>
      <c r="O457" s="2"/>
      <c r="P457" s="2"/>
      <c r="Q457" s="2"/>
      <c r="R457" s="2"/>
      <c r="S457" s="2"/>
      <c r="T457" s="2"/>
      <c r="U457" s="2"/>
      <c r="V457" s="2"/>
      <c r="W457" s="2"/>
      <c r="X457" s="2"/>
      <c r="Y457" s="2"/>
      <c r="Z457" s="2"/>
      <c r="AA457" s="2"/>
      <c r="AB457" s="2"/>
    </row>
    <row r="458" spans="1:28" ht="14.25" customHeight="1">
      <c r="A458" s="2"/>
      <c r="B458" s="2"/>
      <c r="C458" s="2"/>
      <c r="D458" s="3"/>
      <c r="E458" s="1"/>
      <c r="F458" s="3"/>
      <c r="G458" s="2"/>
      <c r="H458" s="2"/>
      <c r="I458" s="1"/>
      <c r="J458" s="1"/>
      <c r="K458" s="1"/>
      <c r="L458" s="2"/>
      <c r="M458" s="2"/>
      <c r="N458" s="2"/>
      <c r="O458" s="2"/>
      <c r="P458" s="2"/>
      <c r="Q458" s="2"/>
      <c r="R458" s="2"/>
      <c r="S458" s="2"/>
      <c r="T458" s="2"/>
      <c r="U458" s="2"/>
      <c r="V458" s="2"/>
      <c r="W458" s="2"/>
      <c r="X458" s="2"/>
      <c r="Y458" s="2"/>
      <c r="Z458" s="2"/>
      <c r="AA458" s="2"/>
      <c r="AB458" s="2"/>
    </row>
    <row r="459" spans="1:28" ht="14.25" customHeight="1">
      <c r="A459" s="2"/>
      <c r="B459" s="2"/>
      <c r="C459" s="2"/>
      <c r="D459" s="3"/>
      <c r="E459" s="1"/>
      <c r="F459" s="3"/>
      <c r="G459" s="2"/>
      <c r="H459" s="2"/>
      <c r="I459" s="1"/>
      <c r="J459" s="1"/>
      <c r="K459" s="1"/>
      <c r="L459" s="2"/>
      <c r="M459" s="2"/>
      <c r="N459" s="2"/>
      <c r="O459" s="2"/>
      <c r="P459" s="2"/>
      <c r="Q459" s="2"/>
      <c r="R459" s="2"/>
      <c r="S459" s="2"/>
      <c r="T459" s="2"/>
      <c r="U459" s="2"/>
      <c r="V459" s="2"/>
      <c r="W459" s="2"/>
      <c r="X459" s="2"/>
      <c r="Y459" s="2"/>
      <c r="Z459" s="2"/>
      <c r="AA459" s="2"/>
      <c r="AB459" s="2"/>
    </row>
    <row r="460" spans="1:28" ht="14.25" customHeight="1">
      <c r="A460" s="2"/>
      <c r="B460" s="2"/>
      <c r="C460" s="2"/>
      <c r="D460" s="3"/>
      <c r="E460" s="1"/>
      <c r="F460" s="3"/>
      <c r="G460" s="2"/>
      <c r="H460" s="2"/>
      <c r="I460" s="1"/>
      <c r="J460" s="1"/>
      <c r="K460" s="1"/>
      <c r="L460" s="2"/>
      <c r="M460" s="2"/>
      <c r="N460" s="2"/>
      <c r="O460" s="2"/>
      <c r="P460" s="2"/>
      <c r="Q460" s="2"/>
      <c r="R460" s="2"/>
      <c r="S460" s="2"/>
      <c r="T460" s="2"/>
      <c r="U460" s="2"/>
      <c r="V460" s="2"/>
      <c r="W460" s="2"/>
      <c r="X460" s="2"/>
      <c r="Y460" s="2"/>
      <c r="Z460" s="2"/>
      <c r="AA460" s="2"/>
      <c r="AB460" s="2"/>
    </row>
    <row r="461" spans="1:28" ht="14.25" customHeight="1">
      <c r="A461" s="2"/>
      <c r="B461" s="2"/>
      <c r="C461" s="2"/>
      <c r="D461" s="3"/>
      <c r="E461" s="1"/>
      <c r="F461" s="3"/>
      <c r="G461" s="2"/>
      <c r="H461" s="2"/>
      <c r="I461" s="1"/>
      <c r="J461" s="1"/>
      <c r="K461" s="1"/>
      <c r="L461" s="2"/>
      <c r="M461" s="2"/>
      <c r="N461" s="2"/>
      <c r="O461" s="2"/>
      <c r="P461" s="2"/>
      <c r="Q461" s="2"/>
      <c r="R461" s="2"/>
      <c r="S461" s="2"/>
      <c r="T461" s="2"/>
      <c r="U461" s="2"/>
      <c r="V461" s="2"/>
      <c r="W461" s="2"/>
      <c r="X461" s="2"/>
      <c r="Y461" s="2"/>
      <c r="Z461" s="2"/>
      <c r="AA461" s="2"/>
      <c r="AB461" s="2"/>
    </row>
    <row r="462" spans="1:28" ht="14.25" customHeight="1">
      <c r="A462" s="2"/>
      <c r="B462" s="2"/>
      <c r="C462" s="2"/>
      <c r="D462" s="3"/>
      <c r="E462" s="1"/>
      <c r="F462" s="3"/>
      <c r="G462" s="2"/>
      <c r="H462" s="2"/>
      <c r="I462" s="1"/>
      <c r="J462" s="1"/>
      <c r="K462" s="1"/>
      <c r="L462" s="2"/>
      <c r="M462" s="2"/>
      <c r="N462" s="2"/>
      <c r="O462" s="2"/>
      <c r="P462" s="2"/>
      <c r="Q462" s="2"/>
      <c r="R462" s="2"/>
      <c r="S462" s="2"/>
      <c r="T462" s="2"/>
      <c r="U462" s="2"/>
      <c r="V462" s="2"/>
      <c r="W462" s="2"/>
      <c r="X462" s="2"/>
      <c r="Y462" s="2"/>
      <c r="Z462" s="2"/>
      <c r="AA462" s="2"/>
      <c r="AB462" s="2"/>
    </row>
    <row r="463" spans="1:28" ht="14.25" customHeight="1">
      <c r="A463" s="2"/>
      <c r="B463" s="2"/>
      <c r="C463" s="2"/>
      <c r="D463" s="3"/>
      <c r="E463" s="1"/>
      <c r="F463" s="3"/>
      <c r="G463" s="2"/>
      <c r="H463" s="2"/>
      <c r="I463" s="1"/>
      <c r="J463" s="1"/>
      <c r="K463" s="1"/>
      <c r="L463" s="2"/>
      <c r="M463" s="2"/>
      <c r="N463" s="2"/>
      <c r="O463" s="2"/>
      <c r="P463" s="2"/>
      <c r="Q463" s="2"/>
      <c r="R463" s="2"/>
      <c r="S463" s="2"/>
      <c r="T463" s="2"/>
      <c r="U463" s="2"/>
      <c r="V463" s="2"/>
      <c r="W463" s="2"/>
      <c r="X463" s="2"/>
      <c r="Y463" s="2"/>
      <c r="Z463" s="2"/>
      <c r="AA463" s="2"/>
      <c r="AB463" s="2"/>
    </row>
    <row r="464" spans="1:28" ht="14.25" customHeight="1">
      <c r="A464" s="2"/>
      <c r="B464" s="2"/>
      <c r="C464" s="2"/>
      <c r="D464" s="3"/>
      <c r="E464" s="1"/>
      <c r="F464" s="3"/>
      <c r="G464" s="2"/>
      <c r="H464" s="2"/>
      <c r="I464" s="1"/>
      <c r="J464" s="1"/>
      <c r="K464" s="1"/>
      <c r="L464" s="2"/>
      <c r="M464" s="2"/>
      <c r="N464" s="2"/>
      <c r="O464" s="2"/>
      <c r="P464" s="2"/>
      <c r="Q464" s="2"/>
      <c r="R464" s="2"/>
      <c r="S464" s="2"/>
      <c r="T464" s="2"/>
      <c r="U464" s="2"/>
      <c r="V464" s="2"/>
      <c r="W464" s="2"/>
      <c r="X464" s="2"/>
      <c r="Y464" s="2"/>
      <c r="Z464" s="2"/>
      <c r="AA464" s="2"/>
      <c r="AB464" s="2"/>
    </row>
    <row r="465" spans="1:28" ht="14.25" customHeight="1">
      <c r="A465" s="2"/>
      <c r="B465" s="2"/>
      <c r="C465" s="2"/>
      <c r="D465" s="3"/>
      <c r="E465" s="1"/>
      <c r="F465" s="3"/>
      <c r="G465" s="2"/>
      <c r="H465" s="2"/>
      <c r="I465" s="1"/>
      <c r="J465" s="1"/>
      <c r="K465" s="1"/>
      <c r="L465" s="2"/>
      <c r="M465" s="2"/>
      <c r="N465" s="2"/>
      <c r="O465" s="2"/>
      <c r="P465" s="2"/>
      <c r="Q465" s="2"/>
      <c r="R465" s="2"/>
      <c r="S465" s="2"/>
      <c r="T465" s="2"/>
      <c r="U465" s="2"/>
      <c r="V465" s="2"/>
      <c r="W465" s="2"/>
      <c r="X465" s="2"/>
      <c r="Y465" s="2"/>
      <c r="Z465" s="2"/>
      <c r="AA465" s="2"/>
      <c r="AB465" s="2"/>
    </row>
    <row r="466" spans="1:28" ht="14.25" customHeight="1">
      <c r="A466" s="2"/>
      <c r="B466" s="2"/>
      <c r="C466" s="2"/>
      <c r="D466" s="3"/>
      <c r="E466" s="1"/>
      <c r="F466" s="3"/>
      <c r="G466" s="2"/>
      <c r="H466" s="2"/>
      <c r="I466" s="1"/>
      <c r="J466" s="1"/>
      <c r="K466" s="1"/>
      <c r="L466" s="2"/>
      <c r="M466" s="2"/>
      <c r="N466" s="2"/>
      <c r="O466" s="2"/>
      <c r="P466" s="2"/>
      <c r="Q466" s="2"/>
      <c r="R466" s="2"/>
      <c r="S466" s="2"/>
      <c r="T466" s="2"/>
      <c r="U466" s="2"/>
      <c r="V466" s="2"/>
      <c r="W466" s="2"/>
      <c r="X466" s="2"/>
      <c r="Y466" s="2"/>
      <c r="Z466" s="2"/>
      <c r="AA466" s="2"/>
      <c r="AB466" s="2"/>
    </row>
    <row r="467" spans="1:28" ht="14.25" customHeight="1">
      <c r="A467" s="2"/>
      <c r="B467" s="2"/>
      <c r="C467" s="2"/>
      <c r="D467" s="3"/>
      <c r="E467" s="1"/>
      <c r="F467" s="3"/>
      <c r="G467" s="2"/>
      <c r="H467" s="2"/>
      <c r="I467" s="1"/>
      <c r="J467" s="1"/>
      <c r="K467" s="1"/>
      <c r="L467" s="2"/>
      <c r="M467" s="2"/>
      <c r="N467" s="2"/>
      <c r="O467" s="2"/>
      <c r="P467" s="2"/>
      <c r="Q467" s="2"/>
      <c r="R467" s="2"/>
      <c r="S467" s="2"/>
      <c r="T467" s="2"/>
      <c r="U467" s="2"/>
      <c r="V467" s="2"/>
      <c r="W467" s="2"/>
      <c r="X467" s="2"/>
      <c r="Y467" s="2"/>
      <c r="Z467" s="2"/>
      <c r="AA467" s="2"/>
      <c r="AB467" s="2"/>
    </row>
    <row r="468" spans="1:28" ht="14.25" customHeight="1">
      <c r="A468" s="2"/>
      <c r="B468" s="2"/>
      <c r="C468" s="2"/>
      <c r="D468" s="3"/>
      <c r="E468" s="1"/>
      <c r="F468" s="3"/>
      <c r="G468" s="2"/>
      <c r="H468" s="2"/>
      <c r="I468" s="1"/>
      <c r="J468" s="1"/>
      <c r="K468" s="1"/>
      <c r="L468" s="2"/>
      <c r="M468" s="2"/>
      <c r="N468" s="2"/>
      <c r="O468" s="2"/>
      <c r="P468" s="2"/>
      <c r="Q468" s="2"/>
      <c r="R468" s="2"/>
      <c r="S468" s="2"/>
      <c r="T468" s="2"/>
      <c r="U468" s="2"/>
      <c r="V468" s="2"/>
      <c r="W468" s="2"/>
      <c r="X468" s="2"/>
      <c r="Y468" s="2"/>
      <c r="Z468" s="2"/>
      <c r="AA468" s="2"/>
      <c r="AB468" s="2"/>
    </row>
    <row r="469" spans="1:28" ht="14.25" customHeight="1">
      <c r="A469" s="2"/>
      <c r="B469" s="2"/>
      <c r="C469" s="2"/>
      <c r="D469" s="3"/>
      <c r="E469" s="1"/>
      <c r="F469" s="3"/>
      <c r="G469" s="2"/>
      <c r="H469" s="2"/>
      <c r="I469" s="1"/>
      <c r="J469" s="1"/>
      <c r="K469" s="1"/>
      <c r="L469" s="2"/>
      <c r="M469" s="2"/>
      <c r="N469" s="2"/>
      <c r="O469" s="2"/>
      <c r="P469" s="2"/>
      <c r="Q469" s="2"/>
      <c r="R469" s="2"/>
      <c r="S469" s="2"/>
      <c r="T469" s="2"/>
      <c r="U469" s="2"/>
      <c r="V469" s="2"/>
      <c r="W469" s="2"/>
      <c r="X469" s="2"/>
      <c r="Y469" s="2"/>
      <c r="Z469" s="2"/>
      <c r="AA469" s="2"/>
      <c r="AB469" s="2"/>
    </row>
    <row r="470" spans="1:28" ht="14.25" customHeight="1">
      <c r="A470" s="2"/>
      <c r="B470" s="2"/>
      <c r="C470" s="2"/>
      <c r="D470" s="3"/>
      <c r="E470" s="1"/>
      <c r="F470" s="3"/>
      <c r="G470" s="2"/>
      <c r="H470" s="2"/>
      <c r="I470" s="1"/>
      <c r="J470" s="1"/>
      <c r="K470" s="1"/>
      <c r="L470" s="2"/>
      <c r="M470" s="2"/>
      <c r="N470" s="2"/>
      <c r="O470" s="2"/>
      <c r="P470" s="2"/>
      <c r="Q470" s="2"/>
      <c r="R470" s="2"/>
      <c r="S470" s="2"/>
      <c r="T470" s="2"/>
      <c r="U470" s="2"/>
      <c r="V470" s="2"/>
      <c r="W470" s="2"/>
      <c r="X470" s="2"/>
      <c r="Y470" s="2"/>
      <c r="Z470" s="2"/>
      <c r="AA470" s="2"/>
      <c r="AB470" s="2"/>
    </row>
    <row r="471" spans="1:28" ht="14.25" customHeight="1">
      <c r="A471" s="2"/>
      <c r="B471" s="2"/>
      <c r="C471" s="2"/>
      <c r="D471" s="3"/>
      <c r="E471" s="1"/>
      <c r="F471" s="3"/>
      <c r="G471" s="2"/>
      <c r="H471" s="2"/>
      <c r="I471" s="1"/>
      <c r="J471" s="1"/>
      <c r="K471" s="1"/>
      <c r="L471" s="2"/>
      <c r="M471" s="2"/>
      <c r="N471" s="2"/>
      <c r="O471" s="2"/>
      <c r="P471" s="2"/>
      <c r="Q471" s="2"/>
      <c r="R471" s="2"/>
      <c r="S471" s="2"/>
      <c r="T471" s="2"/>
      <c r="U471" s="2"/>
      <c r="V471" s="2"/>
      <c r="W471" s="2"/>
      <c r="X471" s="2"/>
      <c r="Y471" s="2"/>
      <c r="Z471" s="2"/>
      <c r="AA471" s="2"/>
      <c r="AB471" s="2"/>
    </row>
    <row r="472" spans="1:28" ht="14.25" customHeight="1">
      <c r="A472" s="2"/>
      <c r="B472" s="2"/>
      <c r="C472" s="2"/>
      <c r="D472" s="3"/>
      <c r="E472" s="1"/>
      <c r="F472" s="3"/>
      <c r="G472" s="2"/>
      <c r="H472" s="2"/>
      <c r="I472" s="1"/>
      <c r="J472" s="1"/>
      <c r="K472" s="1"/>
      <c r="L472" s="2"/>
      <c r="M472" s="2"/>
      <c r="N472" s="2"/>
      <c r="O472" s="2"/>
      <c r="P472" s="2"/>
      <c r="Q472" s="2"/>
      <c r="R472" s="2"/>
      <c r="S472" s="2"/>
      <c r="T472" s="2"/>
      <c r="U472" s="2"/>
      <c r="V472" s="2"/>
      <c r="W472" s="2"/>
      <c r="X472" s="2"/>
      <c r="Y472" s="2"/>
      <c r="Z472" s="2"/>
      <c r="AA472" s="2"/>
      <c r="AB472" s="2"/>
    </row>
    <row r="473" spans="1:28" ht="14.25" customHeight="1">
      <c r="A473" s="2"/>
      <c r="B473" s="2"/>
      <c r="C473" s="2"/>
      <c r="D473" s="3"/>
      <c r="E473" s="1"/>
      <c r="F473" s="3"/>
      <c r="G473" s="2"/>
      <c r="H473" s="2"/>
      <c r="I473" s="1"/>
      <c r="J473" s="1"/>
      <c r="K473" s="1"/>
      <c r="L473" s="2"/>
      <c r="M473" s="2"/>
      <c r="N473" s="2"/>
      <c r="O473" s="2"/>
      <c r="P473" s="2"/>
      <c r="Q473" s="2"/>
      <c r="R473" s="2"/>
      <c r="S473" s="2"/>
      <c r="T473" s="2"/>
      <c r="U473" s="2"/>
      <c r="V473" s="2"/>
      <c r="W473" s="2"/>
      <c r="X473" s="2"/>
      <c r="Y473" s="2"/>
      <c r="Z473" s="2"/>
      <c r="AA473" s="2"/>
      <c r="AB473" s="2"/>
    </row>
    <row r="474" spans="1:28" ht="14.25" customHeight="1">
      <c r="A474" s="2"/>
      <c r="B474" s="2"/>
      <c r="C474" s="2"/>
      <c r="D474" s="3"/>
      <c r="E474" s="1"/>
      <c r="F474" s="3"/>
      <c r="G474" s="2"/>
      <c r="H474" s="2"/>
      <c r="I474" s="1"/>
      <c r="J474" s="1"/>
      <c r="K474" s="1"/>
      <c r="L474" s="2"/>
      <c r="M474" s="2"/>
      <c r="N474" s="2"/>
      <c r="O474" s="2"/>
      <c r="P474" s="2"/>
      <c r="Q474" s="2"/>
      <c r="R474" s="2"/>
      <c r="S474" s="2"/>
      <c r="T474" s="2"/>
      <c r="U474" s="2"/>
      <c r="V474" s="2"/>
      <c r="W474" s="2"/>
      <c r="X474" s="2"/>
      <c r="Y474" s="2"/>
      <c r="Z474" s="2"/>
      <c r="AA474" s="2"/>
      <c r="AB474" s="2"/>
    </row>
    <row r="475" spans="1:28" ht="14.25" customHeight="1">
      <c r="A475" s="2"/>
      <c r="B475" s="2"/>
      <c r="C475" s="2"/>
      <c r="D475" s="3"/>
      <c r="E475" s="1"/>
      <c r="F475" s="3"/>
      <c r="G475" s="2"/>
      <c r="H475" s="2"/>
      <c r="I475" s="1"/>
      <c r="J475" s="1"/>
      <c r="K475" s="1"/>
      <c r="L475" s="2"/>
      <c r="M475" s="2"/>
      <c r="N475" s="2"/>
      <c r="O475" s="2"/>
      <c r="P475" s="2"/>
      <c r="Q475" s="2"/>
      <c r="R475" s="2"/>
      <c r="S475" s="2"/>
      <c r="T475" s="2"/>
      <c r="U475" s="2"/>
      <c r="V475" s="2"/>
      <c r="W475" s="2"/>
      <c r="X475" s="2"/>
      <c r="Y475" s="2"/>
      <c r="Z475" s="2"/>
      <c r="AA475" s="2"/>
      <c r="AB475" s="2"/>
    </row>
    <row r="476" spans="1:28" ht="14.25" customHeight="1">
      <c r="A476" s="2"/>
      <c r="B476" s="2"/>
      <c r="C476" s="2"/>
      <c r="D476" s="3"/>
      <c r="E476" s="1"/>
      <c r="F476" s="3"/>
      <c r="G476" s="2"/>
      <c r="H476" s="2"/>
      <c r="I476" s="1"/>
      <c r="J476" s="1"/>
      <c r="K476" s="1"/>
      <c r="L476" s="2"/>
      <c r="M476" s="2"/>
      <c r="N476" s="2"/>
      <c r="O476" s="2"/>
      <c r="P476" s="2"/>
      <c r="Q476" s="2"/>
      <c r="R476" s="2"/>
      <c r="S476" s="2"/>
      <c r="T476" s="2"/>
      <c r="U476" s="2"/>
      <c r="V476" s="2"/>
      <c r="W476" s="2"/>
      <c r="X476" s="2"/>
      <c r="Y476" s="2"/>
      <c r="Z476" s="2"/>
      <c r="AA476" s="2"/>
      <c r="AB476" s="2"/>
    </row>
    <row r="477" spans="1:28" ht="14.25" customHeight="1">
      <c r="A477" s="2"/>
      <c r="B477" s="2"/>
      <c r="C477" s="2"/>
      <c r="D477" s="3"/>
      <c r="E477" s="1"/>
      <c r="F477" s="3"/>
      <c r="G477" s="2"/>
      <c r="H477" s="2"/>
      <c r="I477" s="1"/>
      <c r="J477" s="1"/>
      <c r="K477" s="1"/>
      <c r="L477" s="2"/>
      <c r="M477" s="2"/>
      <c r="N477" s="2"/>
      <c r="O477" s="2"/>
      <c r="P477" s="2"/>
      <c r="Q477" s="2"/>
      <c r="R477" s="2"/>
      <c r="S477" s="2"/>
      <c r="T477" s="2"/>
      <c r="U477" s="2"/>
      <c r="V477" s="2"/>
      <c r="W477" s="2"/>
      <c r="X477" s="2"/>
      <c r="Y477" s="2"/>
      <c r="Z477" s="2"/>
      <c r="AA477" s="2"/>
      <c r="AB477" s="2"/>
    </row>
    <row r="478" spans="1:28" ht="14.25" customHeight="1">
      <c r="A478" s="2"/>
      <c r="B478" s="2"/>
      <c r="C478" s="2"/>
      <c r="D478" s="3"/>
      <c r="E478" s="1"/>
      <c r="F478" s="3"/>
      <c r="G478" s="2"/>
      <c r="H478" s="2"/>
      <c r="I478" s="1"/>
      <c r="J478" s="1"/>
      <c r="K478" s="1"/>
      <c r="L478" s="2"/>
      <c r="M478" s="2"/>
      <c r="N478" s="2"/>
      <c r="O478" s="2"/>
      <c r="P478" s="2"/>
      <c r="Q478" s="2"/>
      <c r="R478" s="2"/>
      <c r="S478" s="2"/>
      <c r="T478" s="2"/>
      <c r="U478" s="2"/>
      <c r="V478" s="2"/>
      <c r="W478" s="2"/>
      <c r="X478" s="2"/>
      <c r="Y478" s="2"/>
      <c r="Z478" s="2"/>
      <c r="AA478" s="2"/>
      <c r="AB478" s="2"/>
    </row>
    <row r="479" spans="1:28" ht="14.25" customHeight="1">
      <c r="A479" s="2"/>
      <c r="B479" s="2"/>
      <c r="C479" s="2"/>
      <c r="D479" s="3"/>
      <c r="E479" s="1"/>
      <c r="F479" s="3"/>
      <c r="G479" s="2"/>
      <c r="H479" s="2"/>
      <c r="I479" s="1"/>
      <c r="J479" s="1"/>
      <c r="K479" s="1"/>
      <c r="L479" s="2"/>
      <c r="M479" s="2"/>
      <c r="N479" s="2"/>
      <c r="O479" s="2"/>
      <c r="P479" s="2"/>
      <c r="Q479" s="2"/>
      <c r="R479" s="2"/>
      <c r="S479" s="2"/>
      <c r="T479" s="2"/>
      <c r="U479" s="2"/>
      <c r="V479" s="2"/>
      <c r="W479" s="2"/>
      <c r="X479" s="2"/>
      <c r="Y479" s="2"/>
      <c r="Z479" s="2"/>
      <c r="AA479" s="2"/>
      <c r="AB479" s="2"/>
    </row>
    <row r="480" spans="1:28" ht="14.25" customHeight="1">
      <c r="A480" s="2"/>
      <c r="B480" s="2"/>
      <c r="C480" s="2"/>
      <c r="D480" s="3"/>
      <c r="E480" s="1"/>
      <c r="F480" s="3"/>
      <c r="G480" s="2"/>
      <c r="H480" s="2"/>
      <c r="I480" s="1"/>
      <c r="J480" s="1"/>
      <c r="K480" s="1"/>
      <c r="L480" s="2"/>
      <c r="M480" s="2"/>
      <c r="N480" s="2"/>
      <c r="O480" s="2"/>
      <c r="P480" s="2"/>
      <c r="Q480" s="2"/>
      <c r="R480" s="2"/>
      <c r="S480" s="2"/>
      <c r="T480" s="2"/>
      <c r="U480" s="2"/>
      <c r="V480" s="2"/>
      <c r="W480" s="2"/>
      <c r="X480" s="2"/>
      <c r="Y480" s="2"/>
      <c r="Z480" s="2"/>
      <c r="AA480" s="2"/>
      <c r="AB480" s="2"/>
    </row>
    <row r="481" spans="1:28" ht="14.25" customHeight="1">
      <c r="A481" s="2"/>
      <c r="B481" s="2"/>
      <c r="C481" s="2"/>
      <c r="D481" s="3"/>
      <c r="E481" s="1"/>
      <c r="F481" s="3"/>
      <c r="G481" s="2"/>
      <c r="H481" s="2"/>
      <c r="I481" s="1"/>
      <c r="J481" s="1"/>
      <c r="K481" s="1"/>
      <c r="L481" s="2"/>
      <c r="M481" s="2"/>
      <c r="N481" s="2"/>
      <c r="O481" s="2"/>
      <c r="P481" s="2"/>
      <c r="Q481" s="2"/>
      <c r="R481" s="2"/>
      <c r="S481" s="2"/>
      <c r="T481" s="2"/>
      <c r="U481" s="2"/>
      <c r="V481" s="2"/>
      <c r="W481" s="2"/>
      <c r="X481" s="2"/>
      <c r="Y481" s="2"/>
      <c r="Z481" s="2"/>
      <c r="AA481" s="2"/>
      <c r="AB481" s="2"/>
    </row>
    <row r="482" spans="1:28" ht="14.25" customHeight="1">
      <c r="A482" s="2"/>
      <c r="B482" s="2"/>
      <c r="C482" s="2"/>
      <c r="D482" s="3"/>
      <c r="E482" s="1"/>
      <c r="F482" s="3"/>
      <c r="G482" s="2"/>
      <c r="H482" s="2"/>
      <c r="I482" s="1"/>
      <c r="J482" s="1"/>
      <c r="K482" s="1"/>
      <c r="L482" s="2"/>
      <c r="M482" s="2"/>
      <c r="N482" s="2"/>
      <c r="O482" s="2"/>
      <c r="P482" s="2"/>
      <c r="Q482" s="2"/>
      <c r="R482" s="2"/>
      <c r="S482" s="2"/>
      <c r="T482" s="2"/>
      <c r="U482" s="2"/>
      <c r="V482" s="2"/>
      <c r="W482" s="2"/>
      <c r="X482" s="2"/>
      <c r="Y482" s="2"/>
      <c r="Z482" s="2"/>
      <c r="AA482" s="2"/>
      <c r="AB482" s="2"/>
    </row>
    <row r="483" spans="1:28" ht="14.25" customHeight="1">
      <c r="A483" s="2"/>
      <c r="B483" s="2"/>
      <c r="C483" s="2"/>
      <c r="D483" s="3"/>
      <c r="E483" s="1"/>
      <c r="F483" s="3"/>
      <c r="G483" s="2"/>
      <c r="H483" s="2"/>
      <c r="I483" s="1"/>
      <c r="J483" s="1"/>
      <c r="K483" s="1"/>
      <c r="L483" s="2"/>
      <c r="M483" s="2"/>
      <c r="N483" s="2"/>
      <c r="O483" s="2"/>
      <c r="P483" s="2"/>
      <c r="Q483" s="2"/>
      <c r="R483" s="2"/>
      <c r="S483" s="2"/>
      <c r="T483" s="2"/>
      <c r="U483" s="2"/>
      <c r="V483" s="2"/>
      <c r="W483" s="2"/>
      <c r="X483" s="2"/>
      <c r="Y483" s="2"/>
      <c r="Z483" s="2"/>
      <c r="AA483" s="2"/>
      <c r="AB483" s="2"/>
    </row>
    <row r="484" spans="1:28" ht="14.25" customHeight="1">
      <c r="A484" s="2"/>
      <c r="B484" s="2"/>
      <c r="C484" s="2"/>
      <c r="D484" s="3"/>
      <c r="E484" s="1"/>
      <c r="F484" s="3"/>
      <c r="G484" s="2"/>
      <c r="H484" s="2"/>
      <c r="I484" s="1"/>
      <c r="J484" s="1"/>
      <c r="K484" s="1"/>
      <c r="L484" s="2"/>
      <c r="M484" s="2"/>
      <c r="N484" s="2"/>
      <c r="O484" s="2"/>
      <c r="P484" s="2"/>
      <c r="Q484" s="2"/>
      <c r="R484" s="2"/>
      <c r="S484" s="2"/>
      <c r="T484" s="2"/>
      <c r="U484" s="2"/>
      <c r="V484" s="2"/>
      <c r="W484" s="2"/>
      <c r="X484" s="2"/>
      <c r="Y484" s="2"/>
      <c r="Z484" s="2"/>
      <c r="AA484" s="2"/>
      <c r="AB484" s="2"/>
    </row>
    <row r="485" spans="1:28" ht="14.25" customHeight="1">
      <c r="A485" s="2"/>
      <c r="B485" s="2"/>
      <c r="C485" s="2"/>
      <c r="D485" s="3"/>
      <c r="E485" s="1"/>
      <c r="F485" s="3"/>
      <c r="G485" s="2"/>
      <c r="H485" s="2"/>
      <c r="I485" s="1"/>
      <c r="J485" s="1"/>
      <c r="K485" s="1"/>
      <c r="L485" s="2"/>
      <c r="M485" s="2"/>
      <c r="N485" s="2"/>
      <c r="O485" s="2"/>
      <c r="P485" s="2"/>
      <c r="Q485" s="2"/>
      <c r="R485" s="2"/>
      <c r="S485" s="2"/>
      <c r="T485" s="2"/>
      <c r="U485" s="2"/>
      <c r="V485" s="2"/>
      <c r="W485" s="2"/>
      <c r="X485" s="2"/>
      <c r="Y485" s="2"/>
      <c r="Z485" s="2"/>
      <c r="AA485" s="2"/>
      <c r="AB485" s="2"/>
    </row>
    <row r="486" spans="1:28" ht="14.25" customHeight="1">
      <c r="A486" s="2"/>
      <c r="B486" s="2"/>
      <c r="C486" s="2"/>
      <c r="D486" s="3"/>
      <c r="E486" s="1"/>
      <c r="F486" s="3"/>
      <c r="G486" s="2"/>
      <c r="H486" s="2"/>
      <c r="I486" s="1"/>
      <c r="J486" s="1"/>
      <c r="K486" s="1"/>
      <c r="L486" s="2"/>
      <c r="M486" s="2"/>
      <c r="N486" s="2"/>
      <c r="O486" s="2"/>
      <c r="P486" s="2"/>
      <c r="Q486" s="2"/>
      <c r="R486" s="2"/>
      <c r="S486" s="2"/>
      <c r="T486" s="2"/>
      <c r="U486" s="2"/>
      <c r="V486" s="2"/>
      <c r="W486" s="2"/>
      <c r="X486" s="2"/>
      <c r="Y486" s="2"/>
      <c r="Z486" s="2"/>
      <c r="AA486" s="2"/>
      <c r="AB486" s="2"/>
    </row>
    <row r="487" spans="1:28" ht="14.25" customHeight="1">
      <c r="A487" s="2"/>
      <c r="B487" s="2"/>
      <c r="C487" s="2"/>
      <c r="D487" s="3"/>
      <c r="E487" s="1"/>
      <c r="F487" s="3"/>
      <c r="G487" s="2"/>
      <c r="H487" s="2"/>
      <c r="I487" s="1"/>
      <c r="J487" s="1"/>
      <c r="K487" s="1"/>
      <c r="L487" s="2"/>
      <c r="M487" s="2"/>
      <c r="N487" s="2"/>
      <c r="O487" s="2"/>
      <c r="P487" s="2"/>
      <c r="Q487" s="2"/>
      <c r="R487" s="2"/>
      <c r="S487" s="2"/>
      <c r="T487" s="2"/>
      <c r="U487" s="2"/>
      <c r="V487" s="2"/>
      <c r="W487" s="2"/>
      <c r="X487" s="2"/>
      <c r="Y487" s="2"/>
      <c r="Z487" s="2"/>
      <c r="AA487" s="2"/>
      <c r="AB487" s="2"/>
    </row>
    <row r="488" spans="1:28" ht="14.25" customHeight="1">
      <c r="A488" s="2"/>
      <c r="B488" s="2"/>
      <c r="C488" s="2"/>
      <c r="D488" s="3"/>
      <c r="E488" s="1"/>
      <c r="F488" s="3"/>
      <c r="G488" s="2"/>
      <c r="H488" s="2"/>
      <c r="I488" s="1"/>
      <c r="J488" s="1"/>
      <c r="K488" s="1"/>
      <c r="L488" s="2"/>
      <c r="M488" s="2"/>
      <c r="N488" s="2"/>
      <c r="O488" s="2"/>
      <c r="P488" s="2"/>
      <c r="Q488" s="2"/>
      <c r="R488" s="2"/>
      <c r="S488" s="2"/>
      <c r="T488" s="2"/>
      <c r="U488" s="2"/>
      <c r="V488" s="2"/>
      <c r="W488" s="2"/>
      <c r="X488" s="2"/>
      <c r="Y488" s="2"/>
      <c r="Z488" s="2"/>
      <c r="AA488" s="2"/>
      <c r="AB488" s="2"/>
    </row>
    <row r="489" spans="1:28" ht="14.25" customHeight="1">
      <c r="A489" s="2"/>
      <c r="B489" s="2"/>
      <c r="C489" s="2"/>
      <c r="D489" s="3"/>
      <c r="E489" s="1"/>
      <c r="F489" s="3"/>
      <c r="G489" s="2"/>
      <c r="H489" s="2"/>
      <c r="I489" s="1"/>
      <c r="J489" s="1"/>
      <c r="K489" s="1"/>
      <c r="L489" s="2"/>
      <c r="M489" s="2"/>
      <c r="N489" s="2"/>
      <c r="O489" s="2"/>
      <c r="P489" s="2"/>
      <c r="Q489" s="2"/>
      <c r="R489" s="2"/>
      <c r="S489" s="2"/>
      <c r="T489" s="2"/>
      <c r="U489" s="2"/>
      <c r="V489" s="2"/>
      <c r="W489" s="2"/>
      <c r="X489" s="2"/>
      <c r="Y489" s="2"/>
      <c r="Z489" s="2"/>
      <c r="AA489" s="2"/>
      <c r="AB489" s="2"/>
    </row>
    <row r="490" spans="1:28" ht="14.25" customHeight="1">
      <c r="A490" s="2"/>
      <c r="B490" s="2"/>
      <c r="C490" s="2"/>
      <c r="D490" s="3"/>
      <c r="E490" s="1"/>
      <c r="F490" s="3"/>
      <c r="G490" s="2"/>
      <c r="H490" s="2"/>
      <c r="I490" s="1"/>
      <c r="J490" s="1"/>
      <c r="K490" s="1"/>
      <c r="L490" s="2"/>
      <c r="M490" s="2"/>
      <c r="N490" s="2"/>
      <c r="O490" s="2"/>
      <c r="P490" s="2"/>
      <c r="Q490" s="2"/>
      <c r="R490" s="2"/>
      <c r="S490" s="2"/>
      <c r="T490" s="2"/>
      <c r="U490" s="2"/>
      <c r="V490" s="2"/>
      <c r="W490" s="2"/>
      <c r="X490" s="2"/>
      <c r="Y490" s="2"/>
      <c r="Z490" s="2"/>
      <c r="AA490" s="2"/>
      <c r="AB490" s="2"/>
    </row>
    <row r="491" spans="1:28" ht="14.25" customHeight="1">
      <c r="A491" s="2"/>
      <c r="B491" s="2"/>
      <c r="C491" s="2"/>
      <c r="D491" s="3"/>
      <c r="E491" s="1"/>
      <c r="F491" s="3"/>
      <c r="G491" s="2"/>
      <c r="H491" s="2"/>
      <c r="I491" s="1"/>
      <c r="J491" s="1"/>
      <c r="K491" s="1"/>
      <c r="L491" s="2"/>
      <c r="M491" s="2"/>
      <c r="N491" s="2"/>
      <c r="O491" s="2"/>
      <c r="P491" s="2"/>
      <c r="Q491" s="2"/>
      <c r="R491" s="2"/>
      <c r="S491" s="2"/>
      <c r="T491" s="2"/>
      <c r="U491" s="2"/>
      <c r="V491" s="2"/>
      <c r="W491" s="2"/>
      <c r="X491" s="2"/>
      <c r="Y491" s="2"/>
      <c r="Z491" s="2"/>
      <c r="AA491" s="2"/>
      <c r="AB491" s="2"/>
    </row>
    <row r="492" spans="1:28" ht="14.25" customHeight="1">
      <c r="A492" s="2"/>
      <c r="B492" s="2"/>
      <c r="C492" s="2"/>
      <c r="D492" s="3"/>
      <c r="E492" s="1"/>
      <c r="F492" s="3"/>
      <c r="G492" s="2"/>
      <c r="H492" s="2"/>
      <c r="I492" s="1"/>
      <c r="J492" s="1"/>
      <c r="K492" s="1"/>
      <c r="L492" s="2"/>
      <c r="M492" s="2"/>
      <c r="N492" s="2"/>
      <c r="O492" s="2"/>
      <c r="P492" s="2"/>
      <c r="Q492" s="2"/>
      <c r="R492" s="2"/>
      <c r="S492" s="2"/>
      <c r="T492" s="2"/>
      <c r="U492" s="2"/>
      <c r="V492" s="2"/>
      <c r="W492" s="2"/>
      <c r="X492" s="2"/>
      <c r="Y492" s="2"/>
      <c r="Z492" s="2"/>
      <c r="AA492" s="2"/>
      <c r="AB492" s="2"/>
    </row>
    <row r="493" spans="1:28" ht="14.25" customHeight="1">
      <c r="A493" s="2"/>
      <c r="B493" s="2"/>
      <c r="C493" s="2"/>
      <c r="D493" s="3"/>
      <c r="E493" s="1"/>
      <c r="F493" s="3"/>
      <c r="G493" s="2"/>
      <c r="H493" s="2"/>
      <c r="I493" s="1"/>
      <c r="J493" s="1"/>
      <c r="K493" s="1"/>
      <c r="L493" s="2"/>
      <c r="M493" s="2"/>
      <c r="N493" s="2"/>
      <c r="O493" s="2"/>
      <c r="P493" s="2"/>
      <c r="Q493" s="2"/>
      <c r="R493" s="2"/>
      <c r="S493" s="2"/>
      <c r="T493" s="2"/>
      <c r="U493" s="2"/>
      <c r="V493" s="2"/>
      <c r="W493" s="2"/>
      <c r="X493" s="2"/>
      <c r="Y493" s="2"/>
      <c r="Z493" s="2"/>
      <c r="AA493" s="2"/>
      <c r="AB493" s="2"/>
    </row>
    <row r="494" spans="1:28" ht="14.25" customHeight="1">
      <c r="A494" s="2"/>
      <c r="B494" s="2"/>
      <c r="C494" s="2"/>
      <c r="D494" s="3"/>
      <c r="E494" s="1"/>
      <c r="F494" s="3"/>
      <c r="G494" s="2"/>
      <c r="H494" s="2"/>
      <c r="I494" s="1"/>
      <c r="J494" s="1"/>
      <c r="K494" s="1"/>
      <c r="L494" s="2"/>
      <c r="M494" s="2"/>
      <c r="N494" s="2"/>
      <c r="O494" s="2"/>
      <c r="P494" s="2"/>
      <c r="Q494" s="2"/>
      <c r="R494" s="2"/>
      <c r="S494" s="2"/>
      <c r="T494" s="2"/>
      <c r="U494" s="2"/>
      <c r="V494" s="2"/>
      <c r="W494" s="2"/>
      <c r="X494" s="2"/>
      <c r="Y494" s="2"/>
      <c r="Z494" s="2"/>
      <c r="AA494" s="2"/>
      <c r="AB494" s="2"/>
    </row>
    <row r="495" spans="1:28" ht="14.25" customHeight="1">
      <c r="A495" s="2"/>
      <c r="B495" s="2"/>
      <c r="C495" s="2"/>
      <c r="D495" s="3"/>
      <c r="E495" s="1"/>
      <c r="F495" s="3"/>
      <c r="G495" s="2"/>
      <c r="H495" s="2"/>
      <c r="I495" s="1"/>
      <c r="J495" s="1"/>
      <c r="K495" s="1"/>
      <c r="L495" s="2"/>
      <c r="M495" s="2"/>
      <c r="N495" s="2"/>
      <c r="O495" s="2"/>
      <c r="P495" s="2"/>
      <c r="Q495" s="2"/>
      <c r="R495" s="2"/>
      <c r="S495" s="2"/>
      <c r="T495" s="2"/>
      <c r="U495" s="2"/>
      <c r="V495" s="2"/>
      <c r="W495" s="2"/>
      <c r="X495" s="2"/>
      <c r="Y495" s="2"/>
      <c r="Z495" s="2"/>
      <c r="AA495" s="2"/>
      <c r="AB495" s="2"/>
    </row>
    <row r="496" spans="1:28" ht="14.25" customHeight="1">
      <c r="A496" s="2"/>
      <c r="B496" s="2"/>
      <c r="C496" s="2"/>
      <c r="D496" s="3"/>
      <c r="E496" s="1"/>
      <c r="F496" s="3"/>
      <c r="G496" s="2"/>
      <c r="H496" s="2"/>
      <c r="I496" s="1"/>
      <c r="J496" s="1"/>
      <c r="K496" s="1"/>
      <c r="L496" s="2"/>
      <c r="M496" s="2"/>
      <c r="N496" s="2"/>
      <c r="O496" s="2"/>
      <c r="P496" s="2"/>
      <c r="Q496" s="2"/>
      <c r="R496" s="2"/>
      <c r="S496" s="2"/>
      <c r="T496" s="2"/>
      <c r="U496" s="2"/>
      <c r="V496" s="2"/>
      <c r="W496" s="2"/>
      <c r="X496" s="2"/>
      <c r="Y496" s="2"/>
      <c r="Z496" s="2"/>
      <c r="AA496" s="2"/>
      <c r="AB496" s="2"/>
    </row>
    <row r="497" spans="1:28" ht="14.25" customHeight="1">
      <c r="A497" s="2"/>
      <c r="B497" s="2"/>
      <c r="C497" s="2"/>
      <c r="D497" s="3"/>
      <c r="E497" s="1"/>
      <c r="F497" s="3"/>
      <c r="G497" s="2"/>
      <c r="H497" s="2"/>
      <c r="I497" s="1"/>
      <c r="J497" s="1"/>
      <c r="K497" s="1"/>
      <c r="L497" s="2"/>
      <c r="M497" s="2"/>
      <c r="N497" s="2"/>
      <c r="O497" s="2"/>
      <c r="P497" s="2"/>
      <c r="Q497" s="2"/>
      <c r="R497" s="2"/>
      <c r="S497" s="2"/>
      <c r="T497" s="2"/>
      <c r="U497" s="2"/>
      <c r="V497" s="2"/>
      <c r="W497" s="2"/>
      <c r="X497" s="2"/>
      <c r="Y497" s="2"/>
      <c r="Z497" s="2"/>
      <c r="AA497" s="2"/>
      <c r="AB497" s="2"/>
    </row>
    <row r="498" spans="1:28" ht="14.25" customHeight="1">
      <c r="A498" s="2"/>
      <c r="B498" s="2"/>
      <c r="C498" s="2"/>
      <c r="D498" s="3"/>
      <c r="E498" s="1"/>
      <c r="F498" s="3"/>
      <c r="G498" s="2"/>
      <c r="H498" s="2"/>
      <c r="I498" s="1"/>
      <c r="J498" s="1"/>
      <c r="K498" s="1"/>
      <c r="L498" s="2"/>
      <c r="M498" s="2"/>
      <c r="N498" s="2"/>
      <c r="O498" s="2"/>
      <c r="P498" s="2"/>
      <c r="Q498" s="2"/>
      <c r="R498" s="2"/>
      <c r="S498" s="2"/>
      <c r="T498" s="2"/>
      <c r="U498" s="2"/>
      <c r="V498" s="2"/>
      <c r="W498" s="2"/>
      <c r="X498" s="2"/>
      <c r="Y498" s="2"/>
      <c r="Z498" s="2"/>
      <c r="AA498" s="2"/>
      <c r="AB498" s="2"/>
    </row>
    <row r="499" spans="1:28" ht="14.25" customHeight="1">
      <c r="A499" s="2"/>
      <c r="B499" s="2"/>
      <c r="C499" s="2"/>
      <c r="D499" s="3"/>
      <c r="E499" s="1"/>
      <c r="F499" s="3"/>
      <c r="G499" s="2"/>
      <c r="H499" s="2"/>
      <c r="I499" s="1"/>
      <c r="J499" s="1"/>
      <c r="K499" s="1"/>
      <c r="L499" s="2"/>
      <c r="M499" s="2"/>
      <c r="N499" s="2"/>
      <c r="O499" s="2"/>
      <c r="P499" s="2"/>
      <c r="Q499" s="2"/>
      <c r="R499" s="2"/>
      <c r="S499" s="2"/>
      <c r="T499" s="2"/>
      <c r="U499" s="2"/>
      <c r="V499" s="2"/>
      <c r="W499" s="2"/>
      <c r="X499" s="2"/>
      <c r="Y499" s="2"/>
      <c r="Z499" s="2"/>
      <c r="AA499" s="2"/>
      <c r="AB499" s="2"/>
    </row>
    <row r="500" spans="1:28" ht="14.25" customHeight="1">
      <c r="A500" s="2"/>
      <c r="B500" s="2"/>
      <c r="C500" s="2"/>
      <c r="D500" s="3"/>
      <c r="E500" s="1"/>
      <c r="F500" s="3"/>
      <c r="G500" s="2"/>
      <c r="H500" s="2"/>
      <c r="I500" s="1"/>
      <c r="J500" s="1"/>
      <c r="K500" s="1"/>
      <c r="L500" s="2"/>
      <c r="M500" s="2"/>
      <c r="N500" s="2"/>
      <c r="O500" s="2"/>
      <c r="P500" s="2"/>
      <c r="Q500" s="2"/>
      <c r="R500" s="2"/>
      <c r="S500" s="2"/>
      <c r="T500" s="2"/>
      <c r="U500" s="2"/>
      <c r="V500" s="2"/>
      <c r="W500" s="2"/>
      <c r="X500" s="2"/>
      <c r="Y500" s="2"/>
      <c r="Z500" s="2"/>
      <c r="AA500" s="2"/>
      <c r="AB500" s="2"/>
    </row>
    <row r="501" spans="1:28" ht="14.25" customHeight="1">
      <c r="A501" s="2"/>
      <c r="B501" s="2"/>
      <c r="C501" s="2"/>
      <c r="D501" s="3"/>
      <c r="E501" s="1"/>
      <c r="F501" s="3"/>
      <c r="G501" s="2"/>
      <c r="H501" s="2"/>
      <c r="I501" s="1"/>
      <c r="J501" s="1"/>
      <c r="K501" s="1"/>
      <c r="L501" s="2"/>
      <c r="M501" s="2"/>
      <c r="N501" s="2"/>
      <c r="O501" s="2"/>
      <c r="P501" s="2"/>
      <c r="Q501" s="2"/>
      <c r="R501" s="2"/>
      <c r="S501" s="2"/>
      <c r="T501" s="2"/>
      <c r="U501" s="2"/>
      <c r="V501" s="2"/>
      <c r="W501" s="2"/>
      <c r="X501" s="2"/>
      <c r="Y501" s="2"/>
      <c r="Z501" s="2"/>
      <c r="AA501" s="2"/>
      <c r="AB501" s="2"/>
    </row>
    <row r="502" spans="1:28" ht="14.25" customHeight="1">
      <c r="A502" s="2"/>
      <c r="B502" s="2"/>
      <c r="C502" s="2"/>
      <c r="D502" s="3"/>
      <c r="E502" s="1"/>
      <c r="F502" s="3"/>
      <c r="G502" s="2"/>
      <c r="H502" s="2"/>
      <c r="I502" s="1"/>
      <c r="J502" s="1"/>
      <c r="K502" s="1"/>
      <c r="L502" s="2"/>
      <c r="M502" s="2"/>
      <c r="N502" s="2"/>
      <c r="O502" s="2"/>
      <c r="P502" s="2"/>
      <c r="Q502" s="2"/>
      <c r="R502" s="2"/>
      <c r="S502" s="2"/>
      <c r="T502" s="2"/>
      <c r="U502" s="2"/>
      <c r="V502" s="2"/>
      <c r="W502" s="2"/>
      <c r="X502" s="2"/>
      <c r="Y502" s="2"/>
      <c r="Z502" s="2"/>
      <c r="AA502" s="2"/>
      <c r="AB502" s="2"/>
    </row>
    <row r="503" spans="1:28" ht="14.25" customHeight="1">
      <c r="A503" s="2"/>
      <c r="B503" s="2"/>
      <c r="C503" s="2"/>
      <c r="D503" s="3"/>
      <c r="E503" s="1"/>
      <c r="F503" s="3"/>
      <c r="G503" s="2"/>
      <c r="H503" s="2"/>
      <c r="I503" s="1"/>
      <c r="J503" s="1"/>
      <c r="K503" s="1"/>
      <c r="L503" s="2"/>
      <c r="M503" s="2"/>
      <c r="N503" s="2"/>
      <c r="O503" s="2"/>
      <c r="P503" s="2"/>
      <c r="Q503" s="2"/>
      <c r="R503" s="2"/>
      <c r="S503" s="2"/>
      <c r="T503" s="2"/>
      <c r="U503" s="2"/>
      <c r="V503" s="2"/>
      <c r="W503" s="2"/>
      <c r="X503" s="2"/>
      <c r="Y503" s="2"/>
      <c r="Z503" s="2"/>
      <c r="AA503" s="2"/>
      <c r="AB503" s="2"/>
    </row>
    <row r="504" spans="1:28" ht="14.25" customHeight="1">
      <c r="A504" s="2"/>
      <c r="B504" s="2"/>
      <c r="C504" s="2"/>
      <c r="D504" s="3"/>
      <c r="E504" s="1"/>
      <c r="F504" s="3"/>
      <c r="G504" s="2"/>
      <c r="H504" s="2"/>
      <c r="I504" s="1"/>
      <c r="J504" s="1"/>
      <c r="K504" s="1"/>
      <c r="L504" s="2"/>
      <c r="M504" s="2"/>
      <c r="N504" s="2"/>
      <c r="O504" s="2"/>
      <c r="P504" s="2"/>
      <c r="Q504" s="2"/>
      <c r="R504" s="2"/>
      <c r="S504" s="2"/>
      <c r="T504" s="2"/>
      <c r="U504" s="2"/>
      <c r="V504" s="2"/>
      <c r="W504" s="2"/>
      <c r="X504" s="2"/>
      <c r="Y504" s="2"/>
      <c r="Z504" s="2"/>
      <c r="AA504" s="2"/>
      <c r="AB504" s="2"/>
    </row>
    <row r="505" spans="1:28" ht="14.25" customHeight="1">
      <c r="A505" s="2"/>
      <c r="B505" s="2"/>
      <c r="C505" s="2"/>
      <c r="D505" s="3"/>
      <c r="E505" s="1"/>
      <c r="F505" s="3"/>
      <c r="G505" s="2"/>
      <c r="H505" s="2"/>
      <c r="I505" s="1"/>
      <c r="J505" s="1"/>
      <c r="K505" s="1"/>
      <c r="L505" s="2"/>
      <c r="M505" s="2"/>
      <c r="N505" s="2"/>
      <c r="O505" s="2"/>
      <c r="P505" s="2"/>
      <c r="Q505" s="2"/>
      <c r="R505" s="2"/>
      <c r="S505" s="2"/>
      <c r="T505" s="2"/>
      <c r="U505" s="2"/>
      <c r="V505" s="2"/>
      <c r="W505" s="2"/>
      <c r="X505" s="2"/>
      <c r="Y505" s="2"/>
      <c r="Z505" s="2"/>
      <c r="AA505" s="2"/>
      <c r="AB505" s="2"/>
    </row>
    <row r="506" spans="1:28" ht="14.25" customHeight="1">
      <c r="A506" s="2"/>
      <c r="B506" s="2"/>
      <c r="C506" s="2"/>
      <c r="D506" s="3"/>
      <c r="E506" s="1"/>
      <c r="F506" s="3"/>
      <c r="G506" s="2"/>
      <c r="H506" s="2"/>
      <c r="I506" s="1"/>
      <c r="J506" s="1"/>
      <c r="K506" s="1"/>
      <c r="L506" s="2"/>
      <c r="M506" s="2"/>
      <c r="N506" s="2"/>
      <c r="O506" s="2"/>
      <c r="P506" s="2"/>
      <c r="Q506" s="2"/>
      <c r="R506" s="2"/>
      <c r="S506" s="2"/>
      <c r="T506" s="2"/>
      <c r="U506" s="2"/>
      <c r="V506" s="2"/>
      <c r="W506" s="2"/>
      <c r="X506" s="2"/>
      <c r="Y506" s="2"/>
      <c r="Z506" s="2"/>
      <c r="AA506" s="2"/>
      <c r="AB506" s="2"/>
    </row>
    <row r="507" spans="1:28" ht="14.25" customHeight="1">
      <c r="A507" s="2"/>
      <c r="B507" s="2"/>
      <c r="C507" s="2"/>
      <c r="D507" s="3"/>
      <c r="E507" s="1"/>
      <c r="F507" s="3"/>
      <c r="G507" s="2"/>
      <c r="H507" s="2"/>
      <c r="I507" s="1"/>
      <c r="J507" s="1"/>
      <c r="K507" s="1"/>
      <c r="L507" s="2"/>
      <c r="M507" s="2"/>
      <c r="N507" s="2"/>
      <c r="O507" s="2"/>
      <c r="P507" s="2"/>
      <c r="Q507" s="2"/>
      <c r="R507" s="2"/>
      <c r="S507" s="2"/>
      <c r="T507" s="2"/>
      <c r="U507" s="2"/>
      <c r="V507" s="2"/>
      <c r="W507" s="2"/>
      <c r="X507" s="2"/>
      <c r="Y507" s="2"/>
      <c r="Z507" s="2"/>
      <c r="AA507" s="2"/>
      <c r="AB507" s="2"/>
    </row>
    <row r="508" spans="1:28" ht="14.25" customHeight="1">
      <c r="A508" s="2"/>
      <c r="B508" s="2"/>
      <c r="C508" s="2"/>
      <c r="D508" s="3"/>
      <c r="E508" s="1"/>
      <c r="F508" s="3"/>
      <c r="G508" s="2"/>
      <c r="H508" s="2"/>
      <c r="I508" s="1"/>
      <c r="J508" s="1"/>
      <c r="K508" s="1"/>
      <c r="L508" s="2"/>
      <c r="M508" s="2"/>
      <c r="N508" s="2"/>
      <c r="O508" s="2"/>
      <c r="P508" s="2"/>
      <c r="Q508" s="2"/>
      <c r="R508" s="2"/>
      <c r="S508" s="2"/>
      <c r="T508" s="2"/>
      <c r="U508" s="2"/>
      <c r="V508" s="2"/>
      <c r="W508" s="2"/>
      <c r="X508" s="2"/>
      <c r="Y508" s="2"/>
      <c r="Z508" s="2"/>
      <c r="AA508" s="2"/>
      <c r="AB508" s="2"/>
    </row>
    <row r="509" spans="1:28" ht="14.25" customHeight="1">
      <c r="A509" s="2"/>
      <c r="B509" s="2"/>
      <c r="C509" s="2"/>
      <c r="D509" s="3"/>
      <c r="E509" s="1"/>
      <c r="F509" s="3"/>
      <c r="G509" s="2"/>
      <c r="H509" s="2"/>
      <c r="I509" s="1"/>
      <c r="J509" s="1"/>
      <c r="K509" s="1"/>
      <c r="L509" s="2"/>
      <c r="M509" s="2"/>
      <c r="N509" s="2"/>
      <c r="O509" s="2"/>
      <c r="P509" s="2"/>
      <c r="Q509" s="2"/>
      <c r="R509" s="2"/>
      <c r="S509" s="2"/>
      <c r="T509" s="2"/>
      <c r="U509" s="2"/>
      <c r="V509" s="2"/>
      <c r="W509" s="2"/>
      <c r="X509" s="2"/>
      <c r="Y509" s="2"/>
      <c r="Z509" s="2"/>
      <c r="AA509" s="2"/>
      <c r="AB509" s="2"/>
    </row>
    <row r="510" spans="1:28" ht="14.25" customHeight="1">
      <c r="A510" s="2"/>
      <c r="B510" s="2"/>
      <c r="C510" s="2"/>
      <c r="D510" s="3"/>
      <c r="E510" s="1"/>
      <c r="F510" s="3"/>
      <c r="G510" s="2"/>
      <c r="H510" s="2"/>
      <c r="I510" s="1"/>
      <c r="J510" s="1"/>
      <c r="K510" s="1"/>
      <c r="L510" s="2"/>
      <c r="M510" s="2"/>
      <c r="N510" s="2"/>
      <c r="O510" s="2"/>
      <c r="P510" s="2"/>
      <c r="Q510" s="2"/>
      <c r="R510" s="2"/>
      <c r="S510" s="2"/>
      <c r="T510" s="2"/>
      <c r="U510" s="2"/>
      <c r="V510" s="2"/>
      <c r="W510" s="2"/>
      <c r="X510" s="2"/>
      <c r="Y510" s="2"/>
      <c r="Z510" s="2"/>
      <c r="AA510" s="2"/>
      <c r="AB510" s="2"/>
    </row>
    <row r="511" spans="1:28" ht="14.25" customHeight="1">
      <c r="A511" s="2"/>
      <c r="B511" s="2"/>
      <c r="C511" s="2"/>
      <c r="D511" s="3"/>
      <c r="E511" s="1"/>
      <c r="F511" s="3"/>
      <c r="G511" s="2"/>
      <c r="H511" s="2"/>
      <c r="I511" s="1"/>
      <c r="J511" s="1"/>
      <c r="K511" s="1"/>
      <c r="L511" s="2"/>
      <c r="M511" s="2"/>
      <c r="N511" s="2"/>
      <c r="O511" s="2"/>
      <c r="P511" s="2"/>
      <c r="Q511" s="2"/>
      <c r="R511" s="2"/>
      <c r="S511" s="2"/>
      <c r="T511" s="2"/>
      <c r="U511" s="2"/>
      <c r="V511" s="2"/>
      <c r="W511" s="2"/>
      <c r="X511" s="2"/>
      <c r="Y511" s="2"/>
      <c r="Z511" s="2"/>
      <c r="AA511" s="2"/>
      <c r="AB511" s="2"/>
    </row>
    <row r="512" spans="1:28" ht="14.25" customHeight="1">
      <c r="A512" s="2"/>
      <c r="B512" s="2"/>
      <c r="C512" s="2"/>
      <c r="D512" s="3"/>
      <c r="E512" s="1"/>
      <c r="F512" s="3"/>
      <c r="G512" s="2"/>
      <c r="H512" s="2"/>
      <c r="I512" s="1"/>
      <c r="J512" s="1"/>
      <c r="K512" s="1"/>
      <c r="L512" s="2"/>
      <c r="M512" s="2"/>
      <c r="N512" s="2"/>
      <c r="O512" s="2"/>
      <c r="P512" s="2"/>
      <c r="Q512" s="2"/>
      <c r="R512" s="2"/>
      <c r="S512" s="2"/>
      <c r="T512" s="2"/>
      <c r="U512" s="2"/>
      <c r="V512" s="2"/>
      <c r="W512" s="2"/>
      <c r="X512" s="2"/>
      <c r="Y512" s="2"/>
      <c r="Z512" s="2"/>
      <c r="AA512" s="2"/>
      <c r="AB512" s="2"/>
    </row>
    <row r="513" spans="1:28" ht="14.25" customHeight="1">
      <c r="A513" s="2"/>
      <c r="B513" s="2"/>
      <c r="C513" s="2"/>
      <c r="D513" s="3"/>
      <c r="E513" s="1"/>
      <c r="F513" s="3"/>
      <c r="G513" s="2"/>
      <c r="H513" s="2"/>
      <c r="I513" s="1"/>
      <c r="J513" s="1"/>
      <c r="K513" s="1"/>
      <c r="L513" s="2"/>
      <c r="M513" s="2"/>
      <c r="N513" s="2"/>
      <c r="O513" s="2"/>
      <c r="P513" s="2"/>
      <c r="Q513" s="2"/>
      <c r="R513" s="2"/>
      <c r="S513" s="2"/>
      <c r="T513" s="2"/>
      <c r="U513" s="2"/>
      <c r="V513" s="2"/>
      <c r="W513" s="2"/>
      <c r="X513" s="2"/>
      <c r="Y513" s="2"/>
      <c r="Z513" s="2"/>
      <c r="AA513" s="2"/>
      <c r="AB513" s="2"/>
    </row>
    <row r="514" spans="1:28" ht="14.25" customHeight="1">
      <c r="A514" s="2"/>
      <c r="B514" s="2"/>
      <c r="C514" s="2"/>
      <c r="D514" s="3"/>
      <c r="E514" s="1"/>
      <c r="F514" s="3"/>
      <c r="G514" s="2"/>
      <c r="H514" s="2"/>
      <c r="I514" s="1"/>
      <c r="J514" s="1"/>
      <c r="K514" s="1"/>
      <c r="L514" s="2"/>
      <c r="M514" s="2"/>
      <c r="N514" s="2"/>
      <c r="O514" s="2"/>
      <c r="P514" s="2"/>
      <c r="Q514" s="2"/>
      <c r="R514" s="2"/>
      <c r="S514" s="2"/>
      <c r="T514" s="2"/>
      <c r="U514" s="2"/>
      <c r="V514" s="2"/>
      <c r="W514" s="2"/>
      <c r="X514" s="2"/>
      <c r="Y514" s="2"/>
      <c r="Z514" s="2"/>
      <c r="AA514" s="2"/>
      <c r="AB514" s="2"/>
    </row>
    <row r="515" spans="1:28" ht="14.25" customHeight="1">
      <c r="A515" s="2"/>
      <c r="B515" s="2"/>
      <c r="C515" s="2"/>
      <c r="D515" s="3"/>
      <c r="E515" s="1"/>
      <c r="F515" s="3"/>
      <c r="G515" s="2"/>
      <c r="H515" s="2"/>
      <c r="I515" s="1"/>
      <c r="J515" s="1"/>
      <c r="K515" s="1"/>
      <c r="L515" s="2"/>
      <c r="M515" s="2"/>
      <c r="N515" s="2"/>
      <c r="O515" s="2"/>
      <c r="P515" s="2"/>
      <c r="Q515" s="2"/>
      <c r="R515" s="2"/>
      <c r="S515" s="2"/>
      <c r="T515" s="2"/>
      <c r="U515" s="2"/>
      <c r="V515" s="2"/>
      <c r="W515" s="2"/>
      <c r="X515" s="2"/>
      <c r="Y515" s="2"/>
      <c r="Z515" s="2"/>
      <c r="AA515" s="2"/>
      <c r="AB515" s="2"/>
    </row>
    <row r="516" spans="1:28" ht="14.25" customHeight="1">
      <c r="A516" s="2"/>
      <c r="B516" s="2"/>
      <c r="C516" s="2"/>
      <c r="D516" s="3"/>
      <c r="E516" s="1"/>
      <c r="F516" s="3"/>
      <c r="G516" s="2"/>
      <c r="H516" s="2"/>
      <c r="I516" s="1"/>
      <c r="J516" s="1"/>
      <c r="K516" s="1"/>
      <c r="L516" s="2"/>
      <c r="M516" s="2"/>
      <c r="N516" s="2"/>
      <c r="O516" s="2"/>
      <c r="P516" s="2"/>
      <c r="Q516" s="2"/>
      <c r="R516" s="2"/>
      <c r="S516" s="2"/>
      <c r="T516" s="2"/>
      <c r="U516" s="2"/>
      <c r="V516" s="2"/>
      <c r="W516" s="2"/>
      <c r="X516" s="2"/>
      <c r="Y516" s="2"/>
      <c r="Z516" s="2"/>
      <c r="AA516" s="2"/>
      <c r="AB516" s="2"/>
    </row>
    <row r="517" spans="1:28" ht="14.25" customHeight="1">
      <c r="A517" s="2"/>
      <c r="B517" s="2"/>
      <c r="C517" s="2"/>
      <c r="D517" s="3"/>
      <c r="E517" s="1"/>
      <c r="F517" s="3"/>
      <c r="G517" s="2"/>
      <c r="H517" s="2"/>
      <c r="I517" s="1"/>
      <c r="J517" s="1"/>
      <c r="K517" s="1"/>
      <c r="L517" s="2"/>
      <c r="M517" s="2"/>
      <c r="N517" s="2"/>
      <c r="O517" s="2"/>
      <c r="P517" s="2"/>
      <c r="Q517" s="2"/>
      <c r="R517" s="2"/>
      <c r="S517" s="2"/>
      <c r="T517" s="2"/>
      <c r="U517" s="2"/>
      <c r="V517" s="2"/>
      <c r="W517" s="2"/>
      <c r="X517" s="2"/>
      <c r="Y517" s="2"/>
      <c r="Z517" s="2"/>
      <c r="AA517" s="2"/>
      <c r="AB517" s="2"/>
    </row>
    <row r="518" spans="1:28" ht="14.25" customHeight="1">
      <c r="A518" s="2"/>
      <c r="B518" s="2"/>
      <c r="C518" s="2"/>
      <c r="D518" s="3"/>
      <c r="E518" s="1"/>
      <c r="F518" s="3"/>
      <c r="G518" s="2"/>
      <c r="H518" s="2"/>
      <c r="I518" s="1"/>
      <c r="J518" s="1"/>
      <c r="K518" s="1"/>
      <c r="L518" s="2"/>
      <c r="M518" s="2"/>
      <c r="N518" s="2"/>
      <c r="O518" s="2"/>
      <c r="P518" s="2"/>
      <c r="Q518" s="2"/>
      <c r="R518" s="2"/>
      <c r="S518" s="2"/>
      <c r="T518" s="2"/>
      <c r="U518" s="2"/>
      <c r="V518" s="2"/>
      <c r="W518" s="2"/>
      <c r="X518" s="2"/>
      <c r="Y518" s="2"/>
      <c r="Z518" s="2"/>
      <c r="AA518" s="2"/>
      <c r="AB518" s="2"/>
    </row>
    <row r="519" spans="1:28" ht="14.25" customHeight="1">
      <c r="A519" s="2"/>
      <c r="B519" s="2"/>
      <c r="C519" s="2"/>
      <c r="D519" s="3"/>
      <c r="E519" s="1"/>
      <c r="F519" s="3"/>
      <c r="G519" s="2"/>
      <c r="H519" s="2"/>
      <c r="I519" s="1"/>
      <c r="J519" s="1"/>
      <c r="K519" s="1"/>
      <c r="L519" s="2"/>
      <c r="M519" s="2"/>
      <c r="N519" s="2"/>
      <c r="O519" s="2"/>
      <c r="P519" s="2"/>
      <c r="Q519" s="2"/>
      <c r="R519" s="2"/>
      <c r="S519" s="2"/>
      <c r="T519" s="2"/>
      <c r="U519" s="2"/>
      <c r="V519" s="2"/>
      <c r="W519" s="2"/>
      <c r="X519" s="2"/>
      <c r="Y519" s="2"/>
      <c r="Z519" s="2"/>
      <c r="AA519" s="2"/>
      <c r="AB519" s="2"/>
    </row>
    <row r="520" spans="1:28" ht="14.25" customHeight="1">
      <c r="A520" s="2"/>
      <c r="B520" s="2"/>
      <c r="C520" s="2"/>
      <c r="D520" s="3"/>
      <c r="E520" s="1"/>
      <c r="F520" s="3"/>
      <c r="G520" s="2"/>
      <c r="H520" s="2"/>
      <c r="I520" s="1"/>
      <c r="J520" s="1"/>
      <c r="K520" s="1"/>
      <c r="L520" s="2"/>
      <c r="M520" s="2"/>
      <c r="N520" s="2"/>
      <c r="O520" s="2"/>
      <c r="P520" s="2"/>
      <c r="Q520" s="2"/>
      <c r="R520" s="2"/>
      <c r="S520" s="2"/>
      <c r="T520" s="2"/>
      <c r="U520" s="2"/>
      <c r="V520" s="2"/>
      <c r="W520" s="2"/>
      <c r="X520" s="2"/>
      <c r="Y520" s="2"/>
      <c r="Z520" s="2"/>
      <c r="AA520" s="2"/>
      <c r="AB520" s="2"/>
    </row>
    <row r="521" spans="1:28" ht="14.25" customHeight="1">
      <c r="A521" s="2"/>
      <c r="B521" s="2"/>
      <c r="C521" s="2"/>
      <c r="D521" s="3"/>
      <c r="E521" s="1"/>
      <c r="F521" s="3"/>
      <c r="G521" s="2"/>
      <c r="H521" s="2"/>
      <c r="I521" s="1"/>
      <c r="J521" s="1"/>
      <c r="K521" s="1"/>
      <c r="L521" s="2"/>
      <c r="M521" s="2"/>
      <c r="N521" s="2"/>
      <c r="O521" s="2"/>
      <c r="P521" s="2"/>
      <c r="Q521" s="2"/>
      <c r="R521" s="2"/>
      <c r="S521" s="2"/>
      <c r="T521" s="2"/>
      <c r="U521" s="2"/>
      <c r="V521" s="2"/>
      <c r="W521" s="2"/>
      <c r="X521" s="2"/>
      <c r="Y521" s="2"/>
      <c r="Z521" s="2"/>
      <c r="AA521" s="2"/>
      <c r="AB521" s="2"/>
    </row>
    <row r="522" spans="1:28" ht="14.25" customHeight="1">
      <c r="A522" s="2"/>
      <c r="B522" s="2"/>
      <c r="C522" s="2"/>
      <c r="D522" s="3"/>
      <c r="E522" s="1"/>
      <c r="F522" s="3"/>
      <c r="G522" s="2"/>
      <c r="H522" s="2"/>
      <c r="I522" s="1"/>
      <c r="J522" s="1"/>
      <c r="K522" s="1"/>
      <c r="L522" s="2"/>
      <c r="M522" s="2"/>
      <c r="N522" s="2"/>
      <c r="O522" s="2"/>
      <c r="P522" s="2"/>
      <c r="Q522" s="2"/>
      <c r="R522" s="2"/>
      <c r="S522" s="2"/>
      <c r="T522" s="2"/>
      <c r="U522" s="2"/>
      <c r="V522" s="2"/>
      <c r="W522" s="2"/>
      <c r="X522" s="2"/>
      <c r="Y522" s="2"/>
      <c r="Z522" s="2"/>
      <c r="AA522" s="2"/>
      <c r="AB522" s="2"/>
    </row>
    <row r="523" spans="1:28" ht="14.25" customHeight="1">
      <c r="A523" s="2"/>
      <c r="B523" s="2"/>
      <c r="C523" s="2"/>
      <c r="D523" s="3"/>
      <c r="E523" s="1"/>
      <c r="F523" s="3"/>
      <c r="G523" s="2"/>
      <c r="H523" s="2"/>
      <c r="I523" s="1"/>
      <c r="J523" s="1"/>
      <c r="K523" s="1"/>
      <c r="L523" s="2"/>
      <c r="M523" s="2"/>
      <c r="N523" s="2"/>
      <c r="O523" s="2"/>
      <c r="P523" s="2"/>
      <c r="Q523" s="2"/>
      <c r="R523" s="2"/>
      <c r="S523" s="2"/>
      <c r="T523" s="2"/>
      <c r="U523" s="2"/>
      <c r="V523" s="2"/>
      <c r="W523" s="2"/>
      <c r="X523" s="2"/>
      <c r="Y523" s="2"/>
      <c r="Z523" s="2"/>
      <c r="AA523" s="2"/>
      <c r="AB523" s="2"/>
    </row>
    <row r="524" spans="1:28" ht="14.25" customHeight="1">
      <c r="A524" s="2"/>
      <c r="B524" s="2"/>
      <c r="C524" s="2"/>
      <c r="D524" s="3"/>
      <c r="E524" s="1"/>
      <c r="F524" s="3"/>
      <c r="G524" s="2"/>
      <c r="H524" s="2"/>
      <c r="I524" s="1"/>
      <c r="J524" s="1"/>
      <c r="K524" s="1"/>
      <c r="L524" s="2"/>
      <c r="M524" s="2"/>
      <c r="N524" s="2"/>
      <c r="O524" s="2"/>
      <c r="P524" s="2"/>
      <c r="Q524" s="2"/>
      <c r="R524" s="2"/>
      <c r="S524" s="2"/>
      <c r="T524" s="2"/>
      <c r="U524" s="2"/>
      <c r="V524" s="2"/>
      <c r="W524" s="2"/>
      <c r="X524" s="2"/>
      <c r="Y524" s="2"/>
      <c r="Z524" s="2"/>
      <c r="AA524" s="2"/>
      <c r="AB524" s="2"/>
    </row>
    <row r="525" spans="1:28" ht="14.25" customHeight="1">
      <c r="A525" s="2"/>
      <c r="B525" s="2"/>
      <c r="C525" s="2"/>
      <c r="D525" s="3"/>
      <c r="E525" s="1"/>
      <c r="F525" s="3"/>
      <c r="G525" s="2"/>
      <c r="H525" s="2"/>
      <c r="I525" s="1"/>
      <c r="J525" s="1"/>
      <c r="K525" s="1"/>
      <c r="L525" s="2"/>
      <c r="M525" s="2"/>
      <c r="N525" s="2"/>
      <c r="O525" s="2"/>
      <c r="P525" s="2"/>
      <c r="Q525" s="2"/>
      <c r="R525" s="2"/>
      <c r="S525" s="2"/>
      <c r="T525" s="2"/>
      <c r="U525" s="2"/>
      <c r="V525" s="2"/>
      <c r="W525" s="2"/>
      <c r="X525" s="2"/>
      <c r="Y525" s="2"/>
      <c r="Z525" s="2"/>
      <c r="AA525" s="2"/>
      <c r="AB525" s="2"/>
    </row>
    <row r="526" spans="1:28" ht="14.25" customHeight="1">
      <c r="A526" s="2"/>
      <c r="B526" s="2"/>
      <c r="C526" s="2"/>
      <c r="D526" s="3"/>
      <c r="E526" s="1"/>
      <c r="F526" s="3"/>
      <c r="G526" s="2"/>
      <c r="H526" s="2"/>
      <c r="I526" s="1"/>
      <c r="J526" s="1"/>
      <c r="K526" s="1"/>
      <c r="L526" s="2"/>
      <c r="M526" s="2"/>
      <c r="N526" s="2"/>
      <c r="O526" s="2"/>
      <c r="P526" s="2"/>
      <c r="Q526" s="2"/>
      <c r="R526" s="2"/>
      <c r="S526" s="2"/>
      <c r="T526" s="2"/>
      <c r="U526" s="2"/>
      <c r="V526" s="2"/>
      <c r="W526" s="2"/>
      <c r="X526" s="2"/>
      <c r="Y526" s="2"/>
      <c r="Z526" s="2"/>
      <c r="AA526" s="2"/>
      <c r="AB526" s="2"/>
    </row>
    <row r="527" spans="1:28" ht="14.25" customHeight="1">
      <c r="A527" s="2"/>
      <c r="B527" s="2"/>
      <c r="C527" s="2"/>
      <c r="D527" s="3"/>
      <c r="E527" s="1"/>
      <c r="F527" s="3"/>
      <c r="G527" s="2"/>
      <c r="H527" s="2"/>
      <c r="I527" s="1"/>
      <c r="J527" s="1"/>
      <c r="K527" s="1"/>
      <c r="L527" s="2"/>
      <c r="M527" s="2"/>
      <c r="N527" s="2"/>
      <c r="O527" s="2"/>
      <c r="P527" s="2"/>
      <c r="Q527" s="2"/>
      <c r="R527" s="2"/>
      <c r="S527" s="2"/>
      <c r="T527" s="2"/>
      <c r="U527" s="2"/>
      <c r="V527" s="2"/>
      <c r="W527" s="2"/>
      <c r="X527" s="2"/>
      <c r="Y527" s="2"/>
      <c r="Z527" s="2"/>
      <c r="AA527" s="2"/>
      <c r="AB527" s="2"/>
    </row>
    <row r="528" spans="1:28" ht="14.25" customHeight="1">
      <c r="A528" s="2"/>
      <c r="B528" s="2"/>
      <c r="C528" s="2"/>
      <c r="D528" s="3"/>
      <c r="E528" s="1"/>
      <c r="F528" s="3"/>
      <c r="G528" s="2"/>
      <c r="H528" s="2"/>
      <c r="I528" s="1"/>
      <c r="J528" s="1"/>
      <c r="K528" s="1"/>
      <c r="L528" s="2"/>
      <c r="M528" s="2"/>
      <c r="N528" s="2"/>
      <c r="O528" s="2"/>
      <c r="P528" s="2"/>
      <c r="Q528" s="2"/>
      <c r="R528" s="2"/>
      <c r="S528" s="2"/>
      <c r="T528" s="2"/>
      <c r="U528" s="2"/>
      <c r="V528" s="2"/>
      <c r="W528" s="2"/>
      <c r="X528" s="2"/>
      <c r="Y528" s="2"/>
      <c r="Z528" s="2"/>
      <c r="AA528" s="2"/>
      <c r="AB528" s="2"/>
    </row>
    <row r="529" spans="1:28" ht="14.25" customHeight="1">
      <c r="A529" s="2"/>
      <c r="B529" s="2"/>
      <c r="C529" s="2"/>
      <c r="D529" s="3"/>
      <c r="E529" s="1"/>
      <c r="F529" s="3"/>
      <c r="G529" s="2"/>
      <c r="H529" s="2"/>
      <c r="I529" s="1"/>
      <c r="J529" s="1"/>
      <c r="K529" s="1"/>
      <c r="L529" s="2"/>
      <c r="M529" s="2"/>
      <c r="N529" s="2"/>
      <c r="O529" s="2"/>
      <c r="P529" s="2"/>
      <c r="Q529" s="2"/>
      <c r="R529" s="2"/>
      <c r="S529" s="2"/>
      <c r="T529" s="2"/>
      <c r="U529" s="2"/>
      <c r="V529" s="2"/>
      <c r="W529" s="2"/>
      <c r="X529" s="2"/>
      <c r="Y529" s="2"/>
      <c r="Z529" s="2"/>
      <c r="AA529" s="2"/>
      <c r="AB529" s="2"/>
    </row>
    <row r="530" spans="1:28" ht="14.25" customHeight="1">
      <c r="A530" s="2"/>
      <c r="B530" s="2"/>
      <c r="C530" s="2"/>
      <c r="D530" s="3"/>
      <c r="E530" s="1"/>
      <c r="F530" s="3"/>
      <c r="G530" s="2"/>
      <c r="H530" s="2"/>
      <c r="I530" s="1"/>
      <c r="J530" s="1"/>
      <c r="K530" s="1"/>
      <c r="L530" s="2"/>
      <c r="M530" s="2"/>
      <c r="N530" s="2"/>
      <c r="O530" s="2"/>
      <c r="P530" s="2"/>
      <c r="Q530" s="2"/>
      <c r="R530" s="2"/>
      <c r="S530" s="2"/>
      <c r="T530" s="2"/>
      <c r="U530" s="2"/>
      <c r="V530" s="2"/>
      <c r="W530" s="2"/>
      <c r="X530" s="2"/>
      <c r="Y530" s="2"/>
      <c r="Z530" s="2"/>
      <c r="AA530" s="2"/>
      <c r="AB530" s="2"/>
    </row>
    <row r="531" spans="1:28" ht="14.25" customHeight="1">
      <c r="A531" s="2"/>
      <c r="B531" s="2"/>
      <c r="C531" s="2"/>
      <c r="D531" s="3"/>
      <c r="E531" s="1"/>
      <c r="F531" s="3"/>
      <c r="G531" s="2"/>
      <c r="H531" s="2"/>
      <c r="I531" s="1"/>
      <c r="J531" s="1"/>
      <c r="K531" s="1"/>
      <c r="L531" s="2"/>
      <c r="M531" s="2"/>
      <c r="N531" s="2"/>
      <c r="O531" s="2"/>
      <c r="P531" s="2"/>
      <c r="Q531" s="2"/>
      <c r="R531" s="2"/>
      <c r="S531" s="2"/>
      <c r="T531" s="2"/>
      <c r="U531" s="2"/>
      <c r="V531" s="2"/>
      <c r="W531" s="2"/>
      <c r="X531" s="2"/>
      <c r="Y531" s="2"/>
      <c r="Z531" s="2"/>
      <c r="AA531" s="2"/>
      <c r="AB531" s="2"/>
    </row>
    <row r="532" spans="1:28" ht="14.25" customHeight="1">
      <c r="A532" s="2"/>
      <c r="B532" s="2"/>
      <c r="C532" s="2"/>
      <c r="D532" s="3"/>
      <c r="E532" s="1"/>
      <c r="F532" s="3"/>
      <c r="G532" s="2"/>
      <c r="H532" s="2"/>
      <c r="I532" s="1"/>
      <c r="J532" s="1"/>
      <c r="K532" s="1"/>
      <c r="L532" s="2"/>
      <c r="M532" s="2"/>
      <c r="N532" s="2"/>
      <c r="O532" s="2"/>
      <c r="P532" s="2"/>
      <c r="Q532" s="2"/>
      <c r="R532" s="2"/>
      <c r="S532" s="2"/>
      <c r="T532" s="2"/>
      <c r="U532" s="2"/>
      <c r="V532" s="2"/>
      <c r="W532" s="2"/>
      <c r="X532" s="2"/>
      <c r="Y532" s="2"/>
      <c r="Z532" s="2"/>
      <c r="AA532" s="2"/>
      <c r="AB532" s="2"/>
    </row>
    <row r="533" spans="1:28" ht="14.25" customHeight="1">
      <c r="A533" s="2"/>
      <c r="B533" s="2"/>
      <c r="C533" s="2"/>
      <c r="D533" s="3"/>
      <c r="E533" s="1"/>
      <c r="F533" s="3"/>
      <c r="G533" s="2"/>
      <c r="H533" s="2"/>
      <c r="I533" s="1"/>
      <c r="J533" s="1"/>
      <c r="K533" s="1"/>
      <c r="L533" s="2"/>
      <c r="M533" s="2"/>
      <c r="N533" s="2"/>
      <c r="O533" s="2"/>
      <c r="P533" s="2"/>
      <c r="Q533" s="2"/>
      <c r="R533" s="2"/>
      <c r="S533" s="2"/>
      <c r="T533" s="2"/>
      <c r="U533" s="2"/>
      <c r="V533" s="2"/>
      <c r="W533" s="2"/>
      <c r="X533" s="2"/>
      <c r="Y533" s="2"/>
      <c r="Z533" s="2"/>
      <c r="AA533" s="2"/>
      <c r="AB533" s="2"/>
    </row>
    <row r="534" spans="1:28" ht="14.25" customHeight="1">
      <c r="A534" s="2"/>
      <c r="B534" s="2"/>
      <c r="C534" s="2"/>
      <c r="D534" s="3"/>
      <c r="E534" s="1"/>
      <c r="F534" s="3"/>
      <c r="G534" s="2"/>
      <c r="H534" s="2"/>
      <c r="I534" s="1"/>
      <c r="J534" s="1"/>
      <c r="K534" s="1"/>
      <c r="L534" s="2"/>
      <c r="M534" s="2"/>
      <c r="N534" s="2"/>
      <c r="O534" s="2"/>
      <c r="P534" s="2"/>
      <c r="Q534" s="2"/>
      <c r="R534" s="2"/>
      <c r="S534" s="2"/>
      <c r="T534" s="2"/>
      <c r="U534" s="2"/>
      <c r="V534" s="2"/>
      <c r="W534" s="2"/>
      <c r="X534" s="2"/>
      <c r="Y534" s="2"/>
      <c r="Z534" s="2"/>
      <c r="AA534" s="2"/>
      <c r="AB534" s="2"/>
    </row>
    <row r="535" spans="1:28" ht="14.25" customHeight="1">
      <c r="A535" s="2"/>
      <c r="B535" s="2"/>
      <c r="C535" s="2"/>
      <c r="D535" s="3"/>
      <c r="E535" s="1"/>
      <c r="F535" s="3"/>
      <c r="G535" s="2"/>
      <c r="H535" s="2"/>
      <c r="I535" s="1"/>
      <c r="J535" s="1"/>
      <c r="K535" s="1"/>
      <c r="L535" s="2"/>
      <c r="M535" s="2"/>
      <c r="N535" s="2"/>
      <c r="O535" s="2"/>
      <c r="P535" s="2"/>
      <c r="Q535" s="2"/>
      <c r="R535" s="2"/>
      <c r="S535" s="2"/>
      <c r="T535" s="2"/>
      <c r="U535" s="2"/>
      <c r="V535" s="2"/>
      <c r="W535" s="2"/>
      <c r="X535" s="2"/>
      <c r="Y535" s="2"/>
      <c r="Z535" s="2"/>
      <c r="AA535" s="2"/>
      <c r="AB535" s="2"/>
    </row>
    <row r="536" spans="1:28" ht="14.25" customHeight="1">
      <c r="A536" s="2"/>
      <c r="B536" s="2"/>
      <c r="C536" s="2"/>
      <c r="D536" s="3"/>
      <c r="E536" s="1"/>
      <c r="F536" s="3"/>
      <c r="G536" s="2"/>
      <c r="H536" s="2"/>
      <c r="I536" s="1"/>
      <c r="J536" s="1"/>
      <c r="K536" s="1"/>
      <c r="L536" s="2"/>
      <c r="M536" s="2"/>
      <c r="N536" s="2"/>
      <c r="O536" s="2"/>
      <c r="P536" s="2"/>
      <c r="Q536" s="2"/>
      <c r="R536" s="2"/>
      <c r="S536" s="2"/>
      <c r="T536" s="2"/>
      <c r="U536" s="2"/>
      <c r="V536" s="2"/>
      <c r="W536" s="2"/>
      <c r="X536" s="2"/>
      <c r="Y536" s="2"/>
      <c r="Z536" s="2"/>
      <c r="AA536" s="2"/>
      <c r="AB536" s="2"/>
    </row>
    <row r="537" spans="1:28" ht="14.25" customHeight="1">
      <c r="A537" s="2"/>
      <c r="B537" s="2"/>
      <c r="C537" s="2"/>
      <c r="D537" s="3"/>
      <c r="E537" s="1"/>
      <c r="F537" s="3"/>
      <c r="G537" s="2"/>
      <c r="H537" s="2"/>
      <c r="I537" s="1"/>
      <c r="J537" s="1"/>
      <c r="K537" s="1"/>
      <c r="L537" s="2"/>
      <c r="M537" s="2"/>
      <c r="N537" s="2"/>
      <c r="O537" s="2"/>
      <c r="P537" s="2"/>
      <c r="Q537" s="2"/>
      <c r="R537" s="2"/>
      <c r="S537" s="2"/>
      <c r="T537" s="2"/>
      <c r="U537" s="2"/>
      <c r="V537" s="2"/>
      <c r="W537" s="2"/>
      <c r="X537" s="2"/>
      <c r="Y537" s="2"/>
      <c r="Z537" s="2"/>
      <c r="AA537" s="2"/>
      <c r="AB537" s="2"/>
    </row>
    <row r="538" spans="1:28" ht="14.25" customHeight="1">
      <c r="A538" s="2"/>
      <c r="B538" s="2"/>
      <c r="C538" s="2"/>
      <c r="D538" s="3"/>
      <c r="E538" s="1"/>
      <c r="F538" s="3"/>
      <c r="G538" s="2"/>
      <c r="H538" s="2"/>
      <c r="I538" s="1"/>
      <c r="J538" s="1"/>
      <c r="K538" s="1"/>
      <c r="L538" s="2"/>
      <c r="M538" s="2"/>
      <c r="N538" s="2"/>
      <c r="O538" s="2"/>
      <c r="P538" s="2"/>
      <c r="Q538" s="2"/>
      <c r="R538" s="2"/>
      <c r="S538" s="2"/>
      <c r="T538" s="2"/>
      <c r="U538" s="2"/>
      <c r="V538" s="2"/>
      <c r="W538" s="2"/>
      <c r="X538" s="2"/>
      <c r="Y538" s="2"/>
      <c r="Z538" s="2"/>
      <c r="AA538" s="2"/>
      <c r="AB538" s="2"/>
    </row>
    <row r="539" spans="1:28" ht="14.25" customHeight="1">
      <c r="A539" s="2"/>
      <c r="B539" s="2"/>
      <c r="C539" s="2"/>
      <c r="D539" s="3"/>
      <c r="E539" s="1"/>
      <c r="F539" s="3"/>
      <c r="G539" s="2"/>
      <c r="H539" s="2"/>
      <c r="I539" s="1"/>
      <c r="J539" s="1"/>
      <c r="K539" s="1"/>
      <c r="L539" s="2"/>
      <c r="M539" s="2"/>
      <c r="N539" s="2"/>
      <c r="O539" s="2"/>
      <c r="P539" s="2"/>
      <c r="Q539" s="2"/>
      <c r="R539" s="2"/>
      <c r="S539" s="2"/>
      <c r="T539" s="2"/>
      <c r="U539" s="2"/>
      <c r="V539" s="2"/>
      <c r="W539" s="2"/>
      <c r="X539" s="2"/>
      <c r="Y539" s="2"/>
      <c r="Z539" s="2"/>
      <c r="AA539" s="2"/>
      <c r="AB539" s="2"/>
    </row>
    <row r="540" spans="1:28" ht="14.25" customHeight="1">
      <c r="A540" s="2"/>
      <c r="B540" s="2"/>
      <c r="C540" s="2"/>
      <c r="D540" s="3"/>
      <c r="E540" s="1"/>
      <c r="F540" s="3"/>
      <c r="G540" s="2"/>
      <c r="H540" s="2"/>
      <c r="I540" s="1"/>
      <c r="J540" s="1"/>
      <c r="K540" s="1"/>
      <c r="L540" s="2"/>
      <c r="M540" s="2"/>
      <c r="N540" s="2"/>
      <c r="O540" s="2"/>
      <c r="P540" s="2"/>
      <c r="Q540" s="2"/>
      <c r="R540" s="2"/>
      <c r="S540" s="2"/>
      <c r="T540" s="2"/>
      <c r="U540" s="2"/>
      <c r="V540" s="2"/>
      <c r="W540" s="2"/>
      <c r="X540" s="2"/>
      <c r="Y540" s="2"/>
      <c r="Z540" s="2"/>
      <c r="AA540" s="2"/>
      <c r="AB540" s="2"/>
    </row>
    <row r="541" spans="1:28" ht="14.25" customHeight="1">
      <c r="A541" s="2"/>
      <c r="B541" s="2"/>
      <c r="C541" s="2"/>
      <c r="D541" s="3"/>
      <c r="E541" s="1"/>
      <c r="F541" s="3"/>
      <c r="G541" s="2"/>
      <c r="H541" s="2"/>
      <c r="I541" s="1"/>
      <c r="J541" s="1"/>
      <c r="K541" s="1"/>
      <c r="L541" s="2"/>
      <c r="M541" s="2"/>
      <c r="N541" s="2"/>
      <c r="O541" s="2"/>
      <c r="P541" s="2"/>
      <c r="Q541" s="2"/>
      <c r="R541" s="2"/>
      <c r="S541" s="2"/>
      <c r="T541" s="2"/>
      <c r="U541" s="2"/>
      <c r="V541" s="2"/>
      <c r="W541" s="2"/>
      <c r="X541" s="2"/>
      <c r="Y541" s="2"/>
      <c r="Z541" s="2"/>
      <c r="AA541" s="2"/>
      <c r="AB541" s="2"/>
    </row>
    <row r="542" spans="1:28" ht="14.25" customHeight="1">
      <c r="A542" s="2"/>
      <c r="B542" s="2"/>
      <c r="C542" s="2"/>
      <c r="D542" s="3"/>
      <c r="E542" s="1"/>
      <c r="F542" s="3"/>
      <c r="G542" s="2"/>
      <c r="H542" s="2"/>
      <c r="I542" s="1"/>
      <c r="J542" s="1"/>
      <c r="K542" s="1"/>
      <c r="L542" s="2"/>
      <c r="M542" s="2"/>
      <c r="N542" s="2"/>
      <c r="O542" s="2"/>
      <c r="P542" s="2"/>
      <c r="Q542" s="2"/>
      <c r="R542" s="2"/>
      <c r="S542" s="2"/>
      <c r="T542" s="2"/>
      <c r="U542" s="2"/>
      <c r="V542" s="2"/>
      <c r="W542" s="2"/>
      <c r="X542" s="2"/>
      <c r="Y542" s="2"/>
      <c r="Z542" s="2"/>
      <c r="AA542" s="2"/>
      <c r="AB542" s="2"/>
    </row>
    <row r="543" spans="1:28" ht="14.25" customHeight="1">
      <c r="A543" s="2"/>
      <c r="B543" s="2"/>
      <c r="C543" s="2"/>
      <c r="D543" s="3"/>
      <c r="E543" s="1"/>
      <c r="F543" s="3"/>
      <c r="G543" s="2"/>
      <c r="H543" s="2"/>
      <c r="I543" s="1"/>
      <c r="J543" s="1"/>
      <c r="K543" s="1"/>
      <c r="L543" s="2"/>
      <c r="M543" s="2"/>
      <c r="N543" s="2"/>
      <c r="O543" s="2"/>
      <c r="P543" s="2"/>
      <c r="Q543" s="2"/>
      <c r="R543" s="2"/>
      <c r="S543" s="2"/>
      <c r="T543" s="2"/>
      <c r="U543" s="2"/>
      <c r="V543" s="2"/>
      <c r="W543" s="2"/>
      <c r="X543" s="2"/>
      <c r="Y543" s="2"/>
      <c r="Z543" s="2"/>
      <c r="AA543" s="2"/>
      <c r="AB543" s="2"/>
    </row>
    <row r="544" spans="1:28" ht="14.25" customHeight="1">
      <c r="A544" s="2"/>
      <c r="B544" s="2"/>
      <c r="C544" s="2"/>
      <c r="D544" s="3"/>
      <c r="E544" s="1"/>
      <c r="F544" s="3"/>
      <c r="G544" s="2"/>
      <c r="H544" s="2"/>
      <c r="I544" s="1"/>
      <c r="J544" s="1"/>
      <c r="K544" s="1"/>
      <c r="L544" s="2"/>
      <c r="M544" s="2"/>
      <c r="N544" s="2"/>
      <c r="O544" s="2"/>
      <c r="P544" s="2"/>
      <c r="Q544" s="2"/>
      <c r="R544" s="2"/>
      <c r="S544" s="2"/>
      <c r="T544" s="2"/>
      <c r="U544" s="2"/>
      <c r="V544" s="2"/>
      <c r="W544" s="2"/>
      <c r="X544" s="2"/>
      <c r="Y544" s="2"/>
      <c r="Z544" s="2"/>
      <c r="AA544" s="2"/>
      <c r="AB544" s="2"/>
    </row>
    <row r="545" spans="1:28" ht="14.25" customHeight="1">
      <c r="A545" s="2"/>
      <c r="B545" s="2"/>
      <c r="C545" s="2"/>
      <c r="D545" s="3"/>
      <c r="E545" s="1"/>
      <c r="F545" s="3"/>
      <c r="G545" s="2"/>
      <c r="H545" s="2"/>
      <c r="I545" s="1"/>
      <c r="J545" s="1"/>
      <c r="K545" s="1"/>
      <c r="L545" s="2"/>
      <c r="M545" s="2"/>
      <c r="N545" s="2"/>
      <c r="O545" s="2"/>
      <c r="P545" s="2"/>
      <c r="Q545" s="2"/>
      <c r="R545" s="2"/>
      <c r="S545" s="2"/>
      <c r="T545" s="2"/>
      <c r="U545" s="2"/>
      <c r="V545" s="2"/>
      <c r="W545" s="2"/>
      <c r="X545" s="2"/>
      <c r="Y545" s="2"/>
      <c r="Z545" s="2"/>
      <c r="AA545" s="2"/>
      <c r="AB545" s="2"/>
    </row>
    <row r="546" spans="1:28" ht="14.25" customHeight="1">
      <c r="A546" s="2"/>
      <c r="B546" s="2"/>
      <c r="C546" s="2"/>
      <c r="D546" s="3"/>
      <c r="E546" s="1"/>
      <c r="F546" s="3"/>
      <c r="G546" s="2"/>
      <c r="H546" s="2"/>
      <c r="I546" s="1"/>
      <c r="J546" s="1"/>
      <c r="K546" s="1"/>
      <c r="L546" s="2"/>
      <c r="M546" s="2"/>
      <c r="N546" s="2"/>
      <c r="O546" s="2"/>
      <c r="P546" s="2"/>
      <c r="Q546" s="2"/>
      <c r="R546" s="2"/>
      <c r="S546" s="2"/>
      <c r="T546" s="2"/>
      <c r="U546" s="2"/>
      <c r="V546" s="2"/>
      <c r="W546" s="2"/>
      <c r="X546" s="2"/>
      <c r="Y546" s="2"/>
      <c r="Z546" s="2"/>
      <c r="AA546" s="2"/>
      <c r="AB546" s="2"/>
    </row>
    <row r="547" spans="1:28" ht="14.25" customHeight="1">
      <c r="A547" s="2"/>
      <c r="B547" s="2"/>
      <c r="C547" s="2"/>
      <c r="D547" s="3"/>
      <c r="E547" s="1"/>
      <c r="F547" s="3"/>
      <c r="G547" s="2"/>
      <c r="H547" s="2"/>
      <c r="I547" s="1"/>
      <c r="J547" s="1"/>
      <c r="K547" s="1"/>
      <c r="L547" s="2"/>
      <c r="M547" s="2"/>
      <c r="N547" s="2"/>
      <c r="O547" s="2"/>
      <c r="P547" s="2"/>
      <c r="Q547" s="2"/>
      <c r="R547" s="2"/>
      <c r="S547" s="2"/>
      <c r="T547" s="2"/>
      <c r="U547" s="2"/>
      <c r="V547" s="2"/>
      <c r="W547" s="2"/>
      <c r="X547" s="2"/>
      <c r="Y547" s="2"/>
      <c r="Z547" s="2"/>
      <c r="AA547" s="2"/>
      <c r="AB547" s="2"/>
    </row>
    <row r="548" spans="1:28" ht="14.25" customHeight="1">
      <c r="A548" s="2"/>
      <c r="B548" s="2"/>
      <c r="C548" s="2"/>
      <c r="D548" s="3"/>
      <c r="E548" s="1"/>
      <c r="F548" s="3"/>
      <c r="G548" s="2"/>
      <c r="H548" s="2"/>
      <c r="I548" s="1"/>
      <c r="J548" s="1"/>
      <c r="K548" s="1"/>
      <c r="L548" s="2"/>
      <c r="M548" s="2"/>
      <c r="N548" s="2"/>
      <c r="O548" s="2"/>
      <c r="P548" s="2"/>
      <c r="Q548" s="2"/>
      <c r="R548" s="2"/>
      <c r="S548" s="2"/>
      <c r="T548" s="2"/>
      <c r="U548" s="2"/>
      <c r="V548" s="2"/>
      <c r="W548" s="2"/>
      <c r="X548" s="2"/>
      <c r="Y548" s="2"/>
      <c r="Z548" s="2"/>
      <c r="AA548" s="2"/>
      <c r="AB548" s="2"/>
    </row>
    <row r="549" spans="1:28" ht="14.25" customHeight="1">
      <c r="A549" s="2"/>
      <c r="B549" s="2"/>
      <c r="C549" s="2"/>
      <c r="D549" s="3"/>
      <c r="E549" s="1"/>
      <c r="F549" s="3"/>
      <c r="G549" s="2"/>
      <c r="H549" s="2"/>
      <c r="I549" s="1"/>
      <c r="J549" s="1"/>
      <c r="K549" s="1"/>
      <c r="L549" s="2"/>
      <c r="M549" s="2"/>
      <c r="N549" s="2"/>
      <c r="O549" s="2"/>
      <c r="P549" s="2"/>
      <c r="Q549" s="2"/>
      <c r="R549" s="2"/>
      <c r="S549" s="2"/>
      <c r="T549" s="2"/>
      <c r="U549" s="2"/>
      <c r="V549" s="2"/>
      <c r="W549" s="2"/>
      <c r="X549" s="2"/>
      <c r="Y549" s="2"/>
      <c r="Z549" s="2"/>
      <c r="AA549" s="2"/>
      <c r="AB549" s="2"/>
    </row>
    <row r="550" spans="1:28" ht="14.25" customHeight="1">
      <c r="A550" s="2"/>
      <c r="B550" s="2"/>
      <c r="C550" s="2"/>
      <c r="D550" s="3"/>
      <c r="E550" s="1"/>
      <c r="F550" s="3"/>
      <c r="G550" s="2"/>
      <c r="H550" s="2"/>
      <c r="I550" s="1"/>
      <c r="J550" s="1"/>
      <c r="K550" s="1"/>
      <c r="L550" s="2"/>
      <c r="M550" s="2"/>
      <c r="N550" s="2"/>
      <c r="O550" s="2"/>
      <c r="P550" s="2"/>
      <c r="Q550" s="2"/>
      <c r="R550" s="2"/>
      <c r="S550" s="2"/>
      <c r="T550" s="2"/>
      <c r="U550" s="2"/>
      <c r="V550" s="2"/>
      <c r="W550" s="2"/>
      <c r="X550" s="2"/>
      <c r="Y550" s="2"/>
      <c r="Z550" s="2"/>
      <c r="AA550" s="2"/>
      <c r="AB550" s="2"/>
    </row>
    <row r="551" spans="1:28" ht="14.25" customHeight="1">
      <c r="A551" s="2"/>
      <c r="B551" s="2"/>
      <c r="C551" s="2"/>
      <c r="D551" s="3"/>
      <c r="E551" s="1"/>
      <c r="F551" s="3"/>
      <c r="G551" s="2"/>
      <c r="H551" s="2"/>
      <c r="I551" s="1"/>
      <c r="J551" s="1"/>
      <c r="K551" s="1"/>
      <c r="L551" s="2"/>
      <c r="M551" s="2"/>
      <c r="N551" s="2"/>
      <c r="O551" s="2"/>
      <c r="P551" s="2"/>
      <c r="Q551" s="2"/>
      <c r="R551" s="2"/>
      <c r="S551" s="2"/>
      <c r="T551" s="2"/>
      <c r="U551" s="2"/>
      <c r="V551" s="2"/>
      <c r="W551" s="2"/>
      <c r="X551" s="2"/>
      <c r="Y551" s="2"/>
      <c r="Z551" s="2"/>
      <c r="AA551" s="2"/>
      <c r="AB551" s="2"/>
    </row>
    <row r="552" spans="1:28" ht="14.25" customHeight="1">
      <c r="A552" s="2"/>
      <c r="B552" s="2"/>
      <c r="C552" s="2"/>
      <c r="D552" s="3"/>
      <c r="E552" s="1"/>
      <c r="F552" s="3"/>
      <c r="G552" s="2"/>
      <c r="H552" s="2"/>
      <c r="I552" s="1"/>
      <c r="J552" s="1"/>
      <c r="K552" s="1"/>
      <c r="L552" s="2"/>
      <c r="M552" s="2"/>
      <c r="N552" s="2"/>
      <c r="O552" s="2"/>
      <c r="P552" s="2"/>
      <c r="Q552" s="2"/>
      <c r="R552" s="2"/>
      <c r="S552" s="2"/>
      <c r="T552" s="2"/>
      <c r="U552" s="2"/>
      <c r="V552" s="2"/>
      <c r="W552" s="2"/>
      <c r="X552" s="2"/>
      <c r="Y552" s="2"/>
      <c r="Z552" s="2"/>
      <c r="AA552" s="2"/>
      <c r="AB552" s="2"/>
    </row>
    <row r="553" spans="1:28" ht="14.25" customHeight="1">
      <c r="A553" s="2"/>
      <c r="B553" s="2"/>
      <c r="C553" s="2"/>
      <c r="D553" s="3"/>
      <c r="E553" s="1"/>
      <c r="F553" s="3"/>
      <c r="G553" s="2"/>
      <c r="H553" s="2"/>
      <c r="I553" s="1"/>
      <c r="J553" s="1"/>
      <c r="K553" s="1"/>
      <c r="L553" s="2"/>
      <c r="M553" s="2"/>
      <c r="N553" s="2"/>
      <c r="O553" s="2"/>
      <c r="P553" s="2"/>
      <c r="Q553" s="2"/>
      <c r="R553" s="2"/>
      <c r="S553" s="2"/>
      <c r="T553" s="2"/>
      <c r="U553" s="2"/>
      <c r="V553" s="2"/>
      <c r="W553" s="2"/>
      <c r="X553" s="2"/>
      <c r="Y553" s="2"/>
      <c r="Z553" s="2"/>
      <c r="AA553" s="2"/>
      <c r="AB553" s="2"/>
    </row>
    <row r="554" spans="1:28" ht="14.25" customHeight="1">
      <c r="A554" s="2"/>
      <c r="B554" s="2"/>
      <c r="C554" s="2"/>
      <c r="D554" s="3"/>
      <c r="E554" s="1"/>
      <c r="F554" s="3"/>
      <c r="G554" s="2"/>
      <c r="H554" s="2"/>
      <c r="I554" s="1"/>
      <c r="J554" s="1"/>
      <c r="K554" s="1"/>
      <c r="L554" s="2"/>
      <c r="M554" s="2"/>
      <c r="N554" s="2"/>
      <c r="O554" s="2"/>
      <c r="P554" s="2"/>
      <c r="Q554" s="2"/>
      <c r="R554" s="2"/>
      <c r="S554" s="2"/>
      <c r="T554" s="2"/>
      <c r="U554" s="2"/>
      <c r="V554" s="2"/>
      <c r="W554" s="2"/>
      <c r="X554" s="2"/>
      <c r="Y554" s="2"/>
      <c r="Z554" s="2"/>
      <c r="AA554" s="2"/>
      <c r="AB554" s="2"/>
    </row>
    <row r="555" spans="1:28" ht="14.25" customHeight="1">
      <c r="A555" s="2"/>
      <c r="B555" s="2"/>
      <c r="C555" s="2"/>
      <c r="D555" s="3"/>
      <c r="E555" s="1"/>
      <c r="F555" s="3"/>
      <c r="G555" s="2"/>
      <c r="H555" s="2"/>
      <c r="I555" s="1"/>
      <c r="J555" s="1"/>
      <c r="K555" s="1"/>
      <c r="L555" s="2"/>
      <c r="M555" s="2"/>
      <c r="N555" s="2"/>
      <c r="O555" s="2"/>
      <c r="P555" s="2"/>
      <c r="Q555" s="2"/>
      <c r="R555" s="2"/>
      <c r="S555" s="2"/>
      <c r="T555" s="2"/>
      <c r="U555" s="2"/>
      <c r="V555" s="2"/>
      <c r="W555" s="2"/>
      <c r="X555" s="2"/>
      <c r="Y555" s="2"/>
      <c r="Z555" s="2"/>
      <c r="AA555" s="2"/>
      <c r="AB555" s="2"/>
    </row>
    <row r="556" spans="1:28" ht="14.25" customHeight="1">
      <c r="A556" s="2"/>
      <c r="B556" s="2"/>
      <c r="C556" s="2"/>
      <c r="D556" s="3"/>
      <c r="E556" s="1"/>
      <c r="F556" s="3"/>
      <c r="G556" s="2"/>
      <c r="H556" s="2"/>
      <c r="I556" s="1"/>
      <c r="J556" s="1"/>
      <c r="K556" s="1"/>
      <c r="L556" s="2"/>
      <c r="M556" s="2"/>
      <c r="N556" s="2"/>
      <c r="O556" s="2"/>
      <c r="P556" s="2"/>
      <c r="Q556" s="2"/>
      <c r="R556" s="2"/>
      <c r="S556" s="2"/>
      <c r="T556" s="2"/>
      <c r="U556" s="2"/>
      <c r="V556" s="2"/>
      <c r="W556" s="2"/>
      <c r="X556" s="2"/>
      <c r="Y556" s="2"/>
      <c r="Z556" s="2"/>
      <c r="AA556" s="2"/>
      <c r="AB556" s="2"/>
    </row>
    <row r="557" spans="1:28" ht="14.25" customHeight="1">
      <c r="A557" s="2"/>
      <c r="B557" s="2"/>
      <c r="C557" s="2"/>
      <c r="D557" s="3"/>
      <c r="E557" s="1"/>
      <c r="F557" s="3"/>
      <c r="G557" s="2"/>
      <c r="H557" s="2"/>
      <c r="I557" s="1"/>
      <c r="J557" s="1"/>
      <c r="K557" s="1"/>
      <c r="L557" s="2"/>
      <c r="M557" s="2"/>
      <c r="N557" s="2"/>
      <c r="O557" s="2"/>
      <c r="P557" s="2"/>
      <c r="Q557" s="2"/>
      <c r="R557" s="2"/>
      <c r="S557" s="2"/>
      <c r="T557" s="2"/>
      <c r="U557" s="2"/>
      <c r="V557" s="2"/>
      <c r="W557" s="2"/>
      <c r="X557" s="2"/>
      <c r="Y557" s="2"/>
      <c r="Z557" s="2"/>
      <c r="AA557" s="2"/>
      <c r="AB557" s="2"/>
    </row>
    <row r="558" spans="1:28" ht="14.25" customHeight="1">
      <c r="A558" s="2"/>
      <c r="B558" s="2"/>
      <c r="C558" s="2"/>
      <c r="D558" s="3"/>
      <c r="E558" s="1"/>
      <c r="F558" s="3"/>
      <c r="G558" s="2"/>
      <c r="H558" s="2"/>
      <c r="I558" s="1"/>
      <c r="J558" s="1"/>
      <c r="K558" s="1"/>
      <c r="L558" s="2"/>
      <c r="M558" s="2"/>
      <c r="N558" s="2"/>
      <c r="O558" s="2"/>
      <c r="P558" s="2"/>
      <c r="Q558" s="2"/>
      <c r="R558" s="2"/>
      <c r="S558" s="2"/>
      <c r="T558" s="2"/>
      <c r="U558" s="2"/>
      <c r="V558" s="2"/>
      <c r="W558" s="2"/>
      <c r="X558" s="2"/>
      <c r="Y558" s="2"/>
      <c r="Z558" s="2"/>
      <c r="AA558" s="2"/>
      <c r="AB558" s="2"/>
    </row>
    <row r="559" spans="1:28" ht="14.25" customHeight="1">
      <c r="A559" s="2"/>
      <c r="B559" s="2"/>
      <c r="C559" s="2"/>
      <c r="D559" s="3"/>
      <c r="E559" s="1"/>
      <c r="F559" s="3"/>
      <c r="G559" s="2"/>
      <c r="H559" s="2"/>
      <c r="I559" s="1"/>
      <c r="J559" s="1"/>
      <c r="K559" s="1"/>
      <c r="L559" s="2"/>
      <c r="M559" s="2"/>
      <c r="N559" s="2"/>
      <c r="O559" s="2"/>
      <c r="P559" s="2"/>
      <c r="Q559" s="2"/>
      <c r="R559" s="2"/>
      <c r="S559" s="2"/>
      <c r="T559" s="2"/>
      <c r="U559" s="2"/>
      <c r="V559" s="2"/>
      <c r="W559" s="2"/>
      <c r="X559" s="2"/>
      <c r="Y559" s="2"/>
      <c r="Z559" s="2"/>
      <c r="AA559" s="2"/>
      <c r="AB559" s="2"/>
    </row>
    <row r="560" spans="1:28" ht="14.25" customHeight="1">
      <c r="A560" s="2"/>
      <c r="B560" s="2"/>
      <c r="C560" s="2"/>
      <c r="D560" s="3"/>
      <c r="E560" s="1"/>
      <c r="F560" s="3"/>
      <c r="G560" s="2"/>
      <c r="H560" s="2"/>
      <c r="I560" s="1"/>
      <c r="J560" s="1"/>
      <c r="K560" s="1"/>
      <c r="L560" s="2"/>
      <c r="M560" s="2"/>
      <c r="N560" s="2"/>
      <c r="O560" s="2"/>
      <c r="P560" s="2"/>
      <c r="Q560" s="2"/>
      <c r="R560" s="2"/>
      <c r="S560" s="2"/>
      <c r="T560" s="2"/>
      <c r="U560" s="2"/>
      <c r="V560" s="2"/>
      <c r="W560" s="2"/>
      <c r="X560" s="2"/>
      <c r="Y560" s="2"/>
      <c r="Z560" s="2"/>
      <c r="AA560" s="2"/>
      <c r="AB560" s="2"/>
    </row>
    <row r="561" spans="1:28" ht="14.25" customHeight="1">
      <c r="A561" s="2"/>
      <c r="B561" s="2"/>
      <c r="C561" s="2"/>
      <c r="D561" s="3"/>
      <c r="E561" s="1"/>
      <c r="F561" s="3"/>
      <c r="G561" s="2"/>
      <c r="H561" s="2"/>
      <c r="I561" s="1"/>
      <c r="J561" s="1"/>
      <c r="K561" s="1"/>
      <c r="L561" s="2"/>
      <c r="M561" s="2"/>
      <c r="N561" s="2"/>
      <c r="O561" s="2"/>
      <c r="P561" s="2"/>
      <c r="Q561" s="2"/>
      <c r="R561" s="2"/>
      <c r="S561" s="2"/>
      <c r="T561" s="2"/>
      <c r="U561" s="2"/>
      <c r="V561" s="2"/>
      <c r="W561" s="2"/>
      <c r="X561" s="2"/>
      <c r="Y561" s="2"/>
      <c r="Z561" s="2"/>
      <c r="AA561" s="2"/>
      <c r="AB561" s="2"/>
    </row>
    <row r="562" spans="1:28" ht="14.25" customHeight="1">
      <c r="A562" s="2"/>
      <c r="B562" s="2"/>
      <c r="C562" s="2"/>
      <c r="D562" s="3"/>
      <c r="E562" s="1"/>
      <c r="F562" s="3"/>
      <c r="G562" s="2"/>
      <c r="H562" s="2"/>
      <c r="I562" s="1"/>
      <c r="J562" s="1"/>
      <c r="K562" s="1"/>
      <c r="L562" s="2"/>
      <c r="M562" s="2"/>
      <c r="N562" s="2"/>
      <c r="O562" s="2"/>
      <c r="P562" s="2"/>
      <c r="Q562" s="2"/>
      <c r="R562" s="2"/>
      <c r="S562" s="2"/>
      <c r="T562" s="2"/>
      <c r="U562" s="2"/>
      <c r="V562" s="2"/>
      <c r="W562" s="2"/>
      <c r="X562" s="2"/>
      <c r="Y562" s="2"/>
      <c r="Z562" s="2"/>
      <c r="AA562" s="2"/>
      <c r="AB562" s="2"/>
    </row>
    <row r="563" spans="1:28" ht="14.25" customHeight="1">
      <c r="A563" s="2"/>
      <c r="B563" s="2"/>
      <c r="C563" s="2"/>
      <c r="D563" s="3"/>
      <c r="E563" s="1"/>
      <c r="F563" s="3"/>
      <c r="G563" s="2"/>
      <c r="H563" s="2"/>
      <c r="I563" s="1"/>
      <c r="J563" s="1"/>
      <c r="K563" s="1"/>
      <c r="L563" s="2"/>
      <c r="M563" s="2"/>
      <c r="N563" s="2"/>
      <c r="O563" s="2"/>
      <c r="P563" s="2"/>
      <c r="Q563" s="2"/>
      <c r="R563" s="2"/>
      <c r="S563" s="2"/>
      <c r="T563" s="2"/>
      <c r="U563" s="2"/>
      <c r="V563" s="2"/>
      <c r="W563" s="2"/>
      <c r="X563" s="2"/>
      <c r="Y563" s="2"/>
      <c r="Z563" s="2"/>
      <c r="AA563" s="2"/>
      <c r="AB563" s="2"/>
    </row>
    <row r="564" spans="1:28" ht="14.25" customHeight="1">
      <c r="A564" s="2"/>
      <c r="B564" s="2"/>
      <c r="C564" s="2"/>
      <c r="D564" s="3"/>
      <c r="E564" s="1"/>
      <c r="F564" s="3"/>
      <c r="G564" s="2"/>
      <c r="H564" s="2"/>
      <c r="I564" s="1"/>
      <c r="J564" s="1"/>
      <c r="K564" s="1"/>
      <c r="L564" s="2"/>
      <c r="M564" s="2"/>
      <c r="N564" s="2"/>
      <c r="O564" s="2"/>
      <c r="P564" s="2"/>
      <c r="Q564" s="2"/>
      <c r="R564" s="2"/>
      <c r="S564" s="2"/>
      <c r="T564" s="2"/>
      <c r="U564" s="2"/>
      <c r="V564" s="2"/>
      <c r="W564" s="2"/>
      <c r="X564" s="2"/>
      <c r="Y564" s="2"/>
      <c r="Z564" s="2"/>
      <c r="AA564" s="2"/>
      <c r="AB564" s="2"/>
    </row>
    <row r="565" spans="1:28" ht="14.25" customHeight="1">
      <c r="A565" s="2"/>
      <c r="B565" s="2"/>
      <c r="C565" s="2"/>
      <c r="D565" s="3"/>
      <c r="E565" s="1"/>
      <c r="F565" s="3"/>
      <c r="G565" s="2"/>
      <c r="H565" s="2"/>
      <c r="I565" s="1"/>
      <c r="J565" s="1"/>
      <c r="K565" s="1"/>
      <c r="L565" s="2"/>
      <c r="M565" s="2"/>
      <c r="N565" s="2"/>
      <c r="O565" s="2"/>
      <c r="P565" s="2"/>
      <c r="Q565" s="2"/>
      <c r="R565" s="2"/>
      <c r="S565" s="2"/>
      <c r="T565" s="2"/>
      <c r="U565" s="2"/>
      <c r="V565" s="2"/>
      <c r="W565" s="2"/>
      <c r="X565" s="2"/>
      <c r="Y565" s="2"/>
      <c r="Z565" s="2"/>
      <c r="AA565" s="2"/>
      <c r="AB565" s="2"/>
    </row>
    <row r="566" spans="1:28" ht="14.25" customHeight="1">
      <c r="A566" s="2"/>
      <c r="B566" s="2"/>
      <c r="C566" s="2"/>
      <c r="D566" s="3"/>
      <c r="E566" s="1"/>
      <c r="F566" s="3"/>
      <c r="G566" s="2"/>
      <c r="H566" s="2"/>
      <c r="I566" s="1"/>
      <c r="J566" s="1"/>
      <c r="K566" s="1"/>
      <c r="L566" s="2"/>
      <c r="M566" s="2"/>
      <c r="N566" s="2"/>
      <c r="O566" s="2"/>
      <c r="P566" s="2"/>
      <c r="Q566" s="2"/>
      <c r="R566" s="2"/>
      <c r="S566" s="2"/>
      <c r="T566" s="2"/>
      <c r="U566" s="2"/>
      <c r="V566" s="2"/>
      <c r="W566" s="2"/>
      <c r="X566" s="2"/>
      <c r="Y566" s="2"/>
      <c r="Z566" s="2"/>
      <c r="AA566" s="2"/>
      <c r="AB566" s="2"/>
    </row>
    <row r="567" spans="1:28" ht="14.25" customHeight="1">
      <c r="A567" s="2"/>
      <c r="B567" s="2"/>
      <c r="C567" s="2"/>
      <c r="D567" s="3"/>
      <c r="E567" s="1"/>
      <c r="F567" s="3"/>
      <c r="G567" s="2"/>
      <c r="H567" s="2"/>
      <c r="I567" s="1"/>
      <c r="J567" s="1"/>
      <c r="K567" s="1"/>
      <c r="L567" s="2"/>
      <c r="M567" s="2"/>
      <c r="N567" s="2"/>
      <c r="O567" s="2"/>
      <c r="P567" s="2"/>
      <c r="Q567" s="2"/>
      <c r="R567" s="2"/>
      <c r="S567" s="2"/>
      <c r="T567" s="2"/>
      <c r="U567" s="2"/>
      <c r="V567" s="2"/>
      <c r="W567" s="2"/>
      <c r="X567" s="2"/>
      <c r="Y567" s="2"/>
      <c r="Z567" s="2"/>
      <c r="AA567" s="2"/>
      <c r="AB567" s="2"/>
    </row>
    <row r="568" spans="1:28" ht="14.25" customHeight="1">
      <c r="A568" s="2"/>
      <c r="B568" s="2"/>
      <c r="C568" s="2"/>
      <c r="D568" s="3"/>
      <c r="E568" s="1"/>
      <c r="F568" s="3"/>
      <c r="G568" s="2"/>
      <c r="H568" s="2"/>
      <c r="I568" s="1"/>
      <c r="J568" s="1"/>
      <c r="K568" s="1"/>
      <c r="L568" s="2"/>
      <c r="M568" s="2"/>
      <c r="N568" s="2"/>
      <c r="O568" s="2"/>
      <c r="P568" s="2"/>
      <c r="Q568" s="2"/>
      <c r="R568" s="2"/>
      <c r="S568" s="2"/>
      <c r="T568" s="2"/>
      <c r="U568" s="2"/>
      <c r="V568" s="2"/>
      <c r="W568" s="2"/>
      <c r="X568" s="2"/>
      <c r="Y568" s="2"/>
      <c r="Z568" s="2"/>
      <c r="AA568" s="2"/>
      <c r="AB568" s="2"/>
    </row>
    <row r="569" spans="1:28" ht="14.25" customHeight="1">
      <c r="A569" s="2"/>
      <c r="B569" s="2"/>
      <c r="C569" s="2"/>
      <c r="D569" s="3"/>
      <c r="E569" s="1"/>
      <c r="F569" s="3"/>
      <c r="G569" s="2"/>
      <c r="H569" s="2"/>
      <c r="I569" s="1"/>
      <c r="J569" s="1"/>
      <c r="K569" s="1"/>
      <c r="L569" s="2"/>
      <c r="M569" s="2"/>
      <c r="N569" s="2"/>
      <c r="O569" s="2"/>
      <c r="P569" s="2"/>
      <c r="Q569" s="2"/>
      <c r="R569" s="2"/>
      <c r="S569" s="2"/>
      <c r="T569" s="2"/>
      <c r="U569" s="2"/>
      <c r="V569" s="2"/>
      <c r="W569" s="2"/>
      <c r="X569" s="2"/>
      <c r="Y569" s="2"/>
      <c r="Z569" s="2"/>
      <c r="AA569" s="2"/>
      <c r="AB569" s="2"/>
    </row>
    <row r="570" spans="1:28" ht="14.25" customHeight="1">
      <c r="A570" s="2"/>
      <c r="B570" s="2"/>
      <c r="C570" s="2"/>
      <c r="D570" s="3"/>
      <c r="E570" s="1"/>
      <c r="F570" s="3"/>
      <c r="G570" s="2"/>
      <c r="H570" s="2"/>
      <c r="I570" s="1"/>
      <c r="J570" s="1"/>
      <c r="K570" s="1"/>
      <c r="L570" s="2"/>
      <c r="M570" s="2"/>
      <c r="N570" s="2"/>
      <c r="O570" s="2"/>
      <c r="P570" s="2"/>
      <c r="Q570" s="2"/>
      <c r="R570" s="2"/>
      <c r="S570" s="2"/>
      <c r="T570" s="2"/>
      <c r="U570" s="2"/>
      <c r="V570" s="2"/>
      <c r="W570" s="2"/>
      <c r="X570" s="2"/>
      <c r="Y570" s="2"/>
      <c r="Z570" s="2"/>
      <c r="AA570" s="2"/>
      <c r="AB570" s="2"/>
    </row>
    <row r="571" spans="1:28" ht="14.25" customHeight="1">
      <c r="A571" s="2"/>
      <c r="B571" s="2"/>
      <c r="C571" s="2"/>
      <c r="D571" s="3"/>
      <c r="E571" s="1"/>
      <c r="F571" s="3"/>
      <c r="G571" s="2"/>
      <c r="H571" s="2"/>
      <c r="I571" s="1"/>
      <c r="J571" s="1"/>
      <c r="K571" s="1"/>
      <c r="L571" s="2"/>
      <c r="M571" s="2"/>
      <c r="N571" s="2"/>
      <c r="O571" s="2"/>
      <c r="P571" s="2"/>
      <c r="Q571" s="2"/>
      <c r="R571" s="2"/>
      <c r="S571" s="2"/>
      <c r="T571" s="2"/>
      <c r="U571" s="2"/>
      <c r="V571" s="2"/>
      <c r="W571" s="2"/>
      <c r="X571" s="2"/>
      <c r="Y571" s="2"/>
      <c r="Z571" s="2"/>
      <c r="AA571" s="2"/>
      <c r="AB571" s="2"/>
    </row>
    <row r="572" spans="1:28" ht="14.25" customHeight="1">
      <c r="A572" s="2"/>
      <c r="B572" s="2"/>
      <c r="C572" s="2"/>
      <c r="D572" s="3"/>
      <c r="E572" s="1"/>
      <c r="F572" s="3"/>
      <c r="G572" s="2"/>
      <c r="H572" s="2"/>
      <c r="I572" s="1"/>
      <c r="J572" s="1"/>
      <c r="K572" s="1"/>
      <c r="L572" s="2"/>
      <c r="M572" s="2"/>
      <c r="N572" s="2"/>
      <c r="O572" s="2"/>
      <c r="P572" s="2"/>
      <c r="Q572" s="2"/>
      <c r="R572" s="2"/>
      <c r="S572" s="2"/>
      <c r="T572" s="2"/>
      <c r="U572" s="2"/>
      <c r="V572" s="2"/>
      <c r="W572" s="2"/>
      <c r="X572" s="2"/>
      <c r="Y572" s="2"/>
      <c r="Z572" s="2"/>
      <c r="AA572" s="2"/>
      <c r="AB572" s="2"/>
    </row>
    <row r="573" spans="1:28" ht="14.25" customHeight="1">
      <c r="A573" s="2"/>
      <c r="B573" s="2"/>
      <c r="C573" s="2"/>
      <c r="D573" s="3"/>
      <c r="E573" s="1"/>
      <c r="F573" s="3"/>
      <c r="G573" s="2"/>
      <c r="H573" s="2"/>
      <c r="I573" s="1"/>
      <c r="J573" s="1"/>
      <c r="K573" s="1"/>
      <c r="L573" s="2"/>
      <c r="M573" s="2"/>
      <c r="N573" s="2"/>
      <c r="O573" s="2"/>
      <c r="P573" s="2"/>
      <c r="Q573" s="2"/>
      <c r="R573" s="2"/>
      <c r="S573" s="2"/>
      <c r="T573" s="2"/>
      <c r="U573" s="2"/>
      <c r="V573" s="2"/>
      <c r="W573" s="2"/>
      <c r="X573" s="2"/>
      <c r="Y573" s="2"/>
      <c r="Z573" s="2"/>
      <c r="AA573" s="2"/>
      <c r="AB573" s="2"/>
    </row>
    <row r="574" spans="1:28" ht="14.25" customHeight="1">
      <c r="A574" s="2"/>
      <c r="B574" s="2"/>
      <c r="C574" s="2"/>
      <c r="D574" s="3"/>
      <c r="E574" s="1"/>
      <c r="F574" s="3"/>
      <c r="G574" s="2"/>
      <c r="H574" s="2"/>
      <c r="I574" s="1"/>
      <c r="J574" s="1"/>
      <c r="K574" s="1"/>
      <c r="L574" s="2"/>
      <c r="M574" s="2"/>
      <c r="N574" s="2"/>
      <c r="O574" s="2"/>
      <c r="P574" s="2"/>
      <c r="Q574" s="2"/>
      <c r="R574" s="2"/>
      <c r="S574" s="2"/>
      <c r="T574" s="2"/>
      <c r="U574" s="2"/>
      <c r="V574" s="2"/>
      <c r="W574" s="2"/>
      <c r="X574" s="2"/>
      <c r="Y574" s="2"/>
      <c r="Z574" s="2"/>
      <c r="AA574" s="2"/>
      <c r="AB574" s="2"/>
    </row>
    <row r="575" spans="1:28" ht="14.25" customHeight="1">
      <c r="A575" s="2"/>
      <c r="B575" s="2"/>
      <c r="C575" s="2"/>
      <c r="D575" s="3"/>
      <c r="E575" s="1"/>
      <c r="F575" s="3"/>
      <c r="G575" s="2"/>
      <c r="H575" s="2"/>
      <c r="I575" s="1"/>
      <c r="J575" s="1"/>
      <c r="K575" s="1"/>
      <c r="L575" s="2"/>
      <c r="M575" s="2"/>
      <c r="N575" s="2"/>
      <c r="O575" s="2"/>
      <c r="P575" s="2"/>
      <c r="Q575" s="2"/>
      <c r="R575" s="2"/>
      <c r="S575" s="2"/>
      <c r="T575" s="2"/>
      <c r="U575" s="2"/>
      <c r="V575" s="2"/>
      <c r="W575" s="2"/>
      <c r="X575" s="2"/>
      <c r="Y575" s="2"/>
      <c r="Z575" s="2"/>
      <c r="AA575" s="2"/>
      <c r="AB575" s="2"/>
    </row>
    <row r="576" spans="1:28" ht="14.25" customHeight="1">
      <c r="A576" s="2"/>
      <c r="B576" s="2"/>
      <c r="C576" s="2"/>
      <c r="D576" s="3"/>
      <c r="E576" s="1"/>
      <c r="F576" s="3"/>
      <c r="G576" s="2"/>
      <c r="H576" s="2"/>
      <c r="I576" s="1"/>
      <c r="J576" s="1"/>
      <c r="K576" s="1"/>
      <c r="L576" s="2"/>
      <c r="M576" s="2"/>
      <c r="N576" s="2"/>
      <c r="O576" s="2"/>
      <c r="P576" s="2"/>
      <c r="Q576" s="2"/>
      <c r="R576" s="2"/>
      <c r="S576" s="2"/>
      <c r="T576" s="2"/>
      <c r="U576" s="2"/>
      <c r="V576" s="2"/>
      <c r="W576" s="2"/>
      <c r="X576" s="2"/>
      <c r="Y576" s="2"/>
      <c r="Z576" s="2"/>
      <c r="AA576" s="2"/>
      <c r="AB576" s="2"/>
    </row>
    <row r="577" spans="1:28" ht="14.25" customHeight="1">
      <c r="A577" s="2"/>
      <c r="B577" s="2"/>
      <c r="C577" s="2"/>
      <c r="D577" s="3"/>
      <c r="E577" s="1"/>
      <c r="F577" s="3"/>
      <c r="G577" s="2"/>
      <c r="H577" s="2"/>
      <c r="I577" s="1"/>
      <c r="J577" s="1"/>
      <c r="K577" s="1"/>
      <c r="L577" s="2"/>
      <c r="M577" s="2"/>
      <c r="N577" s="2"/>
      <c r="O577" s="2"/>
      <c r="P577" s="2"/>
      <c r="Q577" s="2"/>
      <c r="R577" s="2"/>
      <c r="S577" s="2"/>
      <c r="T577" s="2"/>
      <c r="U577" s="2"/>
      <c r="V577" s="2"/>
      <c r="W577" s="2"/>
      <c r="X577" s="2"/>
      <c r="Y577" s="2"/>
      <c r="Z577" s="2"/>
      <c r="AA577" s="2"/>
      <c r="AB577" s="2"/>
    </row>
    <row r="578" spans="1:28" ht="14.25" customHeight="1">
      <c r="A578" s="2"/>
      <c r="B578" s="2"/>
      <c r="C578" s="2"/>
      <c r="D578" s="3"/>
      <c r="E578" s="1"/>
      <c r="F578" s="3"/>
      <c r="G578" s="2"/>
      <c r="H578" s="2"/>
      <c r="I578" s="1"/>
      <c r="J578" s="1"/>
      <c r="K578" s="1"/>
      <c r="L578" s="2"/>
      <c r="M578" s="2"/>
      <c r="N578" s="2"/>
      <c r="O578" s="2"/>
      <c r="P578" s="2"/>
      <c r="Q578" s="2"/>
      <c r="R578" s="2"/>
      <c r="S578" s="2"/>
      <c r="T578" s="2"/>
      <c r="U578" s="2"/>
      <c r="V578" s="2"/>
      <c r="W578" s="2"/>
      <c r="X578" s="2"/>
      <c r="Y578" s="2"/>
      <c r="Z578" s="2"/>
      <c r="AA578" s="2"/>
      <c r="AB578" s="2"/>
    </row>
    <row r="579" spans="1:28" ht="14.25" customHeight="1">
      <c r="A579" s="2"/>
      <c r="B579" s="2"/>
      <c r="C579" s="2"/>
      <c r="D579" s="3"/>
      <c r="E579" s="1"/>
      <c r="F579" s="3"/>
      <c r="G579" s="2"/>
      <c r="H579" s="2"/>
      <c r="I579" s="1"/>
      <c r="J579" s="1"/>
      <c r="K579" s="1"/>
      <c r="L579" s="2"/>
      <c r="M579" s="2"/>
      <c r="N579" s="2"/>
      <c r="O579" s="2"/>
      <c r="P579" s="2"/>
      <c r="Q579" s="2"/>
      <c r="R579" s="2"/>
      <c r="S579" s="2"/>
      <c r="T579" s="2"/>
      <c r="U579" s="2"/>
      <c r="V579" s="2"/>
      <c r="W579" s="2"/>
      <c r="X579" s="2"/>
      <c r="Y579" s="2"/>
      <c r="Z579" s="2"/>
      <c r="AA579" s="2"/>
      <c r="AB579" s="2"/>
    </row>
    <row r="580" spans="1:28" ht="14.25" customHeight="1">
      <c r="A580" s="2"/>
      <c r="B580" s="2"/>
      <c r="C580" s="2"/>
      <c r="D580" s="3"/>
      <c r="E580" s="1"/>
      <c r="F580" s="3"/>
      <c r="G580" s="2"/>
      <c r="H580" s="2"/>
      <c r="I580" s="1"/>
      <c r="J580" s="1"/>
      <c r="K580" s="1"/>
      <c r="L580" s="2"/>
      <c r="M580" s="2"/>
      <c r="N580" s="2"/>
      <c r="O580" s="2"/>
      <c r="P580" s="2"/>
      <c r="Q580" s="2"/>
      <c r="R580" s="2"/>
      <c r="S580" s="2"/>
      <c r="T580" s="2"/>
      <c r="U580" s="2"/>
      <c r="V580" s="2"/>
      <c r="W580" s="2"/>
      <c r="X580" s="2"/>
      <c r="Y580" s="2"/>
      <c r="Z580" s="2"/>
      <c r="AA580" s="2"/>
      <c r="AB580" s="2"/>
    </row>
    <row r="581" spans="1:28" ht="14.25" customHeight="1">
      <c r="A581" s="2"/>
      <c r="B581" s="2"/>
      <c r="C581" s="2"/>
      <c r="D581" s="3"/>
      <c r="E581" s="1"/>
      <c r="F581" s="3"/>
      <c r="G581" s="2"/>
      <c r="H581" s="2"/>
      <c r="I581" s="1"/>
      <c r="J581" s="1"/>
      <c r="K581" s="1"/>
      <c r="L581" s="2"/>
      <c r="M581" s="2"/>
      <c r="N581" s="2"/>
      <c r="O581" s="2"/>
      <c r="P581" s="2"/>
      <c r="Q581" s="2"/>
      <c r="R581" s="2"/>
      <c r="S581" s="2"/>
      <c r="T581" s="2"/>
      <c r="U581" s="2"/>
      <c r="V581" s="2"/>
      <c r="W581" s="2"/>
      <c r="X581" s="2"/>
      <c r="Y581" s="2"/>
      <c r="Z581" s="2"/>
      <c r="AA581" s="2"/>
      <c r="AB581" s="2"/>
    </row>
    <row r="582" spans="1:28" ht="14.25" customHeight="1">
      <c r="A582" s="2"/>
      <c r="B582" s="2"/>
      <c r="C582" s="2"/>
      <c r="D582" s="3"/>
      <c r="E582" s="1"/>
      <c r="F582" s="3"/>
      <c r="G582" s="2"/>
      <c r="H582" s="2"/>
      <c r="I582" s="1"/>
      <c r="J582" s="1"/>
      <c r="K582" s="1"/>
      <c r="L582" s="2"/>
      <c r="M582" s="2"/>
      <c r="N582" s="2"/>
      <c r="O582" s="2"/>
      <c r="P582" s="2"/>
      <c r="Q582" s="2"/>
      <c r="R582" s="2"/>
      <c r="S582" s="2"/>
      <c r="T582" s="2"/>
      <c r="U582" s="2"/>
      <c r="V582" s="2"/>
      <c r="W582" s="2"/>
      <c r="X582" s="2"/>
      <c r="Y582" s="2"/>
      <c r="Z582" s="2"/>
      <c r="AA582" s="2"/>
      <c r="AB582" s="2"/>
    </row>
    <row r="583" spans="1:28" ht="14.25" customHeight="1">
      <c r="A583" s="2"/>
      <c r="B583" s="2"/>
      <c r="C583" s="2"/>
      <c r="D583" s="3"/>
      <c r="E583" s="1"/>
      <c r="F583" s="3"/>
      <c r="G583" s="2"/>
      <c r="H583" s="2"/>
      <c r="I583" s="1"/>
      <c r="J583" s="1"/>
      <c r="K583" s="1"/>
      <c r="L583" s="2"/>
      <c r="M583" s="2"/>
      <c r="N583" s="2"/>
      <c r="O583" s="2"/>
      <c r="P583" s="2"/>
      <c r="Q583" s="2"/>
      <c r="R583" s="2"/>
      <c r="S583" s="2"/>
      <c r="T583" s="2"/>
      <c r="U583" s="2"/>
      <c r="V583" s="2"/>
      <c r="W583" s="2"/>
      <c r="X583" s="2"/>
      <c r="Y583" s="2"/>
      <c r="Z583" s="2"/>
      <c r="AA583" s="2"/>
      <c r="AB583" s="2"/>
    </row>
    <row r="584" spans="1:28" ht="14.25" customHeight="1">
      <c r="A584" s="2"/>
      <c r="B584" s="2"/>
      <c r="C584" s="2"/>
      <c r="D584" s="3"/>
      <c r="E584" s="1"/>
      <c r="F584" s="3"/>
      <c r="G584" s="2"/>
      <c r="H584" s="2"/>
      <c r="I584" s="1"/>
      <c r="J584" s="1"/>
      <c r="K584" s="1"/>
      <c r="L584" s="2"/>
      <c r="M584" s="2"/>
      <c r="N584" s="2"/>
      <c r="O584" s="2"/>
      <c r="P584" s="2"/>
      <c r="Q584" s="2"/>
      <c r="R584" s="2"/>
      <c r="S584" s="2"/>
      <c r="T584" s="2"/>
      <c r="U584" s="2"/>
      <c r="V584" s="2"/>
      <c r="W584" s="2"/>
      <c r="X584" s="2"/>
      <c r="Y584" s="2"/>
      <c r="Z584" s="2"/>
      <c r="AA584" s="2"/>
      <c r="AB584" s="2"/>
    </row>
    <row r="585" spans="1:28" ht="14.25" customHeight="1">
      <c r="A585" s="2"/>
      <c r="B585" s="2"/>
      <c r="C585" s="2"/>
      <c r="D585" s="3"/>
      <c r="E585" s="1"/>
      <c r="F585" s="3"/>
      <c r="G585" s="2"/>
      <c r="H585" s="2"/>
      <c r="I585" s="1"/>
      <c r="J585" s="1"/>
      <c r="K585" s="1"/>
      <c r="L585" s="2"/>
      <c r="M585" s="2"/>
      <c r="N585" s="2"/>
      <c r="O585" s="2"/>
      <c r="P585" s="2"/>
      <c r="Q585" s="2"/>
      <c r="R585" s="2"/>
      <c r="S585" s="2"/>
      <c r="T585" s="2"/>
      <c r="U585" s="2"/>
      <c r="V585" s="2"/>
      <c r="W585" s="2"/>
      <c r="X585" s="2"/>
      <c r="Y585" s="2"/>
      <c r="Z585" s="2"/>
      <c r="AA585" s="2"/>
      <c r="AB585" s="2"/>
    </row>
    <row r="586" spans="1:28" ht="14.25" customHeight="1">
      <c r="A586" s="2"/>
      <c r="B586" s="2"/>
      <c r="C586" s="2"/>
      <c r="D586" s="3"/>
      <c r="E586" s="1"/>
      <c r="F586" s="3"/>
      <c r="G586" s="2"/>
      <c r="H586" s="2"/>
      <c r="I586" s="1"/>
      <c r="J586" s="1"/>
      <c r="K586" s="1"/>
      <c r="L586" s="2"/>
      <c r="M586" s="2"/>
      <c r="N586" s="2"/>
      <c r="O586" s="2"/>
      <c r="P586" s="2"/>
      <c r="Q586" s="2"/>
      <c r="R586" s="2"/>
      <c r="S586" s="2"/>
      <c r="T586" s="2"/>
      <c r="U586" s="2"/>
      <c r="V586" s="2"/>
      <c r="W586" s="2"/>
      <c r="X586" s="2"/>
      <c r="Y586" s="2"/>
      <c r="Z586" s="2"/>
      <c r="AA586" s="2"/>
      <c r="AB586" s="2"/>
    </row>
    <row r="587" spans="1:28" ht="14.25" customHeight="1">
      <c r="A587" s="2"/>
      <c r="B587" s="2"/>
      <c r="C587" s="2"/>
      <c r="D587" s="3"/>
      <c r="E587" s="1"/>
      <c r="F587" s="3"/>
      <c r="G587" s="2"/>
      <c r="H587" s="2"/>
      <c r="I587" s="1"/>
      <c r="J587" s="1"/>
      <c r="K587" s="1"/>
      <c r="L587" s="2"/>
      <c r="M587" s="2"/>
      <c r="N587" s="2"/>
      <c r="O587" s="2"/>
      <c r="P587" s="2"/>
      <c r="Q587" s="2"/>
      <c r="R587" s="2"/>
      <c r="S587" s="2"/>
      <c r="T587" s="2"/>
      <c r="U587" s="2"/>
      <c r="V587" s="2"/>
      <c r="W587" s="2"/>
      <c r="X587" s="2"/>
      <c r="Y587" s="2"/>
      <c r="Z587" s="2"/>
      <c r="AA587" s="2"/>
      <c r="AB587" s="2"/>
    </row>
    <row r="588" spans="1:28" ht="14.25" customHeight="1">
      <c r="A588" s="2"/>
      <c r="B588" s="2"/>
      <c r="C588" s="2"/>
      <c r="D588" s="3"/>
      <c r="E588" s="1"/>
      <c r="F588" s="3"/>
      <c r="G588" s="2"/>
      <c r="H588" s="2"/>
      <c r="I588" s="1"/>
      <c r="J588" s="1"/>
      <c r="K588" s="1"/>
      <c r="L588" s="2"/>
      <c r="M588" s="2"/>
      <c r="N588" s="2"/>
      <c r="O588" s="2"/>
      <c r="P588" s="2"/>
      <c r="Q588" s="2"/>
      <c r="R588" s="2"/>
      <c r="S588" s="2"/>
      <c r="T588" s="2"/>
      <c r="U588" s="2"/>
      <c r="V588" s="2"/>
      <c r="W588" s="2"/>
      <c r="X588" s="2"/>
      <c r="Y588" s="2"/>
      <c r="Z588" s="2"/>
      <c r="AA588" s="2"/>
      <c r="AB588" s="2"/>
    </row>
    <row r="589" spans="1:28" ht="14.25" customHeight="1">
      <c r="A589" s="2"/>
      <c r="B589" s="2"/>
      <c r="C589" s="2"/>
      <c r="D589" s="3"/>
      <c r="E589" s="1"/>
      <c r="F589" s="3"/>
      <c r="G589" s="2"/>
      <c r="H589" s="2"/>
      <c r="I589" s="1"/>
      <c r="J589" s="1"/>
      <c r="K589" s="1"/>
      <c r="L589" s="2"/>
      <c r="M589" s="2"/>
      <c r="N589" s="2"/>
      <c r="O589" s="2"/>
      <c r="P589" s="2"/>
      <c r="Q589" s="2"/>
      <c r="R589" s="2"/>
      <c r="S589" s="2"/>
      <c r="T589" s="2"/>
      <c r="U589" s="2"/>
      <c r="V589" s="2"/>
      <c r="W589" s="2"/>
      <c r="X589" s="2"/>
      <c r="Y589" s="2"/>
      <c r="Z589" s="2"/>
      <c r="AA589" s="2"/>
      <c r="AB589" s="2"/>
    </row>
    <row r="590" spans="1:28" ht="14.25" customHeight="1">
      <c r="A590" s="2"/>
      <c r="B590" s="2"/>
      <c r="C590" s="2"/>
      <c r="D590" s="3"/>
      <c r="E590" s="1"/>
      <c r="F590" s="3"/>
      <c r="G590" s="2"/>
      <c r="H590" s="2"/>
      <c r="I590" s="1"/>
      <c r="J590" s="1"/>
      <c r="K590" s="1"/>
      <c r="L590" s="2"/>
      <c r="M590" s="2"/>
      <c r="N590" s="2"/>
      <c r="O590" s="2"/>
      <c r="P590" s="2"/>
      <c r="Q590" s="2"/>
      <c r="R590" s="2"/>
      <c r="S590" s="2"/>
      <c r="T590" s="2"/>
      <c r="U590" s="2"/>
      <c r="V590" s="2"/>
      <c r="W590" s="2"/>
      <c r="X590" s="2"/>
      <c r="Y590" s="2"/>
      <c r="Z590" s="2"/>
      <c r="AA590" s="2"/>
      <c r="AB590" s="2"/>
    </row>
    <row r="591" spans="1:28" ht="14.25" customHeight="1">
      <c r="A591" s="2"/>
      <c r="B591" s="2"/>
      <c r="C591" s="2"/>
      <c r="D591" s="3"/>
      <c r="E591" s="1"/>
      <c r="F591" s="3"/>
      <c r="G591" s="2"/>
      <c r="H591" s="2"/>
      <c r="I591" s="1"/>
      <c r="J591" s="1"/>
      <c r="K591" s="1"/>
      <c r="L591" s="2"/>
      <c r="M591" s="2"/>
      <c r="N591" s="2"/>
      <c r="O591" s="2"/>
      <c r="P591" s="2"/>
      <c r="Q591" s="2"/>
      <c r="R591" s="2"/>
      <c r="S591" s="2"/>
      <c r="T591" s="2"/>
      <c r="U591" s="2"/>
      <c r="V591" s="2"/>
      <c r="W591" s="2"/>
      <c r="X591" s="2"/>
      <c r="Y591" s="2"/>
      <c r="Z591" s="2"/>
      <c r="AA591" s="2"/>
      <c r="AB591" s="2"/>
    </row>
    <row r="592" spans="1:28" ht="14.25" customHeight="1">
      <c r="A592" s="2"/>
      <c r="B592" s="2"/>
      <c r="C592" s="2"/>
      <c r="D592" s="3"/>
      <c r="E592" s="1"/>
      <c r="F592" s="3"/>
      <c r="G592" s="2"/>
      <c r="H592" s="2"/>
      <c r="I592" s="1"/>
      <c r="J592" s="1"/>
      <c r="K592" s="1"/>
      <c r="L592" s="2"/>
      <c r="M592" s="2"/>
      <c r="N592" s="2"/>
      <c r="O592" s="2"/>
      <c r="P592" s="2"/>
      <c r="Q592" s="2"/>
      <c r="R592" s="2"/>
      <c r="S592" s="2"/>
      <c r="T592" s="2"/>
      <c r="U592" s="2"/>
      <c r="V592" s="2"/>
      <c r="W592" s="2"/>
      <c r="X592" s="2"/>
      <c r="Y592" s="2"/>
      <c r="Z592" s="2"/>
      <c r="AA592" s="2"/>
      <c r="AB592" s="2"/>
    </row>
    <row r="593" spans="1:28" ht="14.25" customHeight="1">
      <c r="A593" s="2"/>
      <c r="B593" s="2"/>
      <c r="C593" s="2"/>
      <c r="D593" s="3"/>
      <c r="E593" s="1"/>
      <c r="F593" s="3"/>
      <c r="G593" s="2"/>
      <c r="H593" s="2"/>
      <c r="I593" s="1"/>
      <c r="J593" s="1"/>
      <c r="K593" s="1"/>
      <c r="L593" s="2"/>
      <c r="M593" s="2"/>
      <c r="N593" s="2"/>
      <c r="O593" s="2"/>
      <c r="P593" s="2"/>
      <c r="Q593" s="2"/>
      <c r="R593" s="2"/>
      <c r="S593" s="2"/>
      <c r="T593" s="2"/>
      <c r="U593" s="2"/>
      <c r="V593" s="2"/>
      <c r="W593" s="2"/>
      <c r="X593" s="2"/>
      <c r="Y593" s="2"/>
      <c r="Z593" s="2"/>
      <c r="AA593" s="2"/>
      <c r="AB593" s="2"/>
    </row>
    <row r="594" spans="1:28" ht="14.25" customHeight="1">
      <c r="A594" s="2"/>
      <c r="B594" s="2"/>
      <c r="C594" s="2"/>
      <c r="D594" s="3"/>
      <c r="E594" s="1"/>
      <c r="F594" s="3"/>
      <c r="G594" s="2"/>
      <c r="H594" s="2"/>
      <c r="I594" s="1"/>
      <c r="J594" s="1"/>
      <c r="K594" s="1"/>
      <c r="L594" s="2"/>
      <c r="M594" s="2"/>
      <c r="N594" s="2"/>
      <c r="O594" s="2"/>
      <c r="P594" s="2"/>
      <c r="Q594" s="2"/>
      <c r="R594" s="2"/>
      <c r="S594" s="2"/>
      <c r="T594" s="2"/>
      <c r="U594" s="2"/>
      <c r="V594" s="2"/>
      <c r="W594" s="2"/>
      <c r="X594" s="2"/>
      <c r="Y594" s="2"/>
      <c r="Z594" s="2"/>
      <c r="AA594" s="2"/>
      <c r="AB594" s="2"/>
    </row>
    <row r="595" spans="1:28" ht="14.25" customHeight="1">
      <c r="A595" s="2"/>
      <c r="B595" s="2"/>
      <c r="C595" s="2"/>
      <c r="D595" s="3"/>
      <c r="E595" s="1"/>
      <c r="F595" s="3"/>
      <c r="G595" s="2"/>
      <c r="H595" s="2"/>
      <c r="I595" s="1"/>
      <c r="J595" s="1"/>
      <c r="K595" s="1"/>
      <c r="L595" s="2"/>
      <c r="M595" s="2"/>
      <c r="N595" s="2"/>
      <c r="O595" s="2"/>
      <c r="P595" s="2"/>
      <c r="Q595" s="2"/>
      <c r="R595" s="2"/>
      <c r="S595" s="2"/>
      <c r="T595" s="2"/>
      <c r="U595" s="2"/>
      <c r="V595" s="2"/>
      <c r="W595" s="2"/>
      <c r="X595" s="2"/>
      <c r="Y595" s="2"/>
      <c r="Z595" s="2"/>
      <c r="AA595" s="2"/>
      <c r="AB595" s="2"/>
    </row>
    <row r="596" spans="1:28" ht="14.25" customHeight="1">
      <c r="A596" s="2"/>
      <c r="B596" s="2"/>
      <c r="C596" s="2"/>
      <c r="D596" s="3"/>
      <c r="E596" s="1"/>
      <c r="F596" s="3"/>
      <c r="G596" s="2"/>
      <c r="H596" s="2"/>
      <c r="I596" s="1"/>
      <c r="J596" s="1"/>
      <c r="K596" s="1"/>
      <c r="L596" s="2"/>
      <c r="M596" s="2"/>
      <c r="N596" s="2"/>
      <c r="O596" s="2"/>
      <c r="P596" s="2"/>
      <c r="Q596" s="2"/>
      <c r="R596" s="2"/>
      <c r="S596" s="2"/>
      <c r="T596" s="2"/>
      <c r="U596" s="2"/>
      <c r="V596" s="2"/>
      <c r="W596" s="2"/>
      <c r="X596" s="2"/>
      <c r="Y596" s="2"/>
      <c r="Z596" s="2"/>
      <c r="AA596" s="2"/>
      <c r="AB596" s="2"/>
    </row>
    <row r="597" spans="1:28" ht="14.25" customHeight="1">
      <c r="A597" s="2"/>
      <c r="B597" s="2"/>
      <c r="C597" s="2"/>
      <c r="D597" s="3"/>
      <c r="E597" s="1"/>
      <c r="F597" s="3"/>
      <c r="G597" s="2"/>
      <c r="H597" s="2"/>
      <c r="I597" s="1"/>
      <c r="J597" s="1"/>
      <c r="K597" s="1"/>
      <c r="L597" s="2"/>
      <c r="M597" s="2"/>
      <c r="N597" s="2"/>
      <c r="O597" s="2"/>
      <c r="P597" s="2"/>
      <c r="Q597" s="2"/>
      <c r="R597" s="2"/>
      <c r="S597" s="2"/>
      <c r="T597" s="2"/>
      <c r="U597" s="2"/>
      <c r="V597" s="2"/>
      <c r="W597" s="2"/>
      <c r="X597" s="2"/>
      <c r="Y597" s="2"/>
      <c r="Z597" s="2"/>
      <c r="AA597" s="2"/>
      <c r="AB597" s="2"/>
    </row>
    <row r="598" spans="1:28" ht="14.25" customHeight="1">
      <c r="A598" s="2"/>
      <c r="B598" s="2"/>
      <c r="C598" s="2"/>
      <c r="D598" s="3"/>
      <c r="E598" s="1"/>
      <c r="F598" s="3"/>
      <c r="G598" s="2"/>
      <c r="H598" s="2"/>
      <c r="I598" s="1"/>
      <c r="J598" s="1"/>
      <c r="K598" s="1"/>
      <c r="L598" s="2"/>
      <c r="M598" s="2"/>
      <c r="N598" s="2"/>
      <c r="O598" s="2"/>
      <c r="P598" s="2"/>
      <c r="Q598" s="2"/>
      <c r="R598" s="2"/>
      <c r="S598" s="2"/>
      <c r="T598" s="2"/>
      <c r="U598" s="2"/>
      <c r="V598" s="2"/>
      <c r="W598" s="2"/>
      <c r="X598" s="2"/>
      <c r="Y598" s="2"/>
      <c r="Z598" s="2"/>
      <c r="AA598" s="2"/>
      <c r="AB598" s="2"/>
    </row>
    <row r="599" spans="1:28" ht="14.25" customHeight="1">
      <c r="A599" s="2"/>
      <c r="B599" s="2"/>
      <c r="C599" s="2"/>
      <c r="D599" s="3"/>
      <c r="E599" s="1"/>
      <c r="F599" s="3"/>
      <c r="G599" s="2"/>
      <c r="H599" s="2"/>
      <c r="I599" s="1"/>
      <c r="J599" s="1"/>
      <c r="K599" s="1"/>
      <c r="L599" s="2"/>
      <c r="M599" s="2"/>
      <c r="N599" s="2"/>
      <c r="O599" s="2"/>
      <c r="P599" s="2"/>
      <c r="Q599" s="2"/>
      <c r="R599" s="2"/>
      <c r="S599" s="2"/>
      <c r="T599" s="2"/>
      <c r="U599" s="2"/>
      <c r="V599" s="2"/>
      <c r="W599" s="2"/>
      <c r="X599" s="2"/>
      <c r="Y599" s="2"/>
      <c r="Z599" s="2"/>
      <c r="AA599" s="2"/>
      <c r="AB599" s="2"/>
    </row>
    <row r="600" spans="1:28" ht="14.25" customHeight="1">
      <c r="A600" s="2"/>
      <c r="B600" s="2"/>
      <c r="C600" s="2"/>
      <c r="D600" s="3"/>
      <c r="E600" s="1"/>
      <c r="F600" s="3"/>
      <c r="G600" s="2"/>
      <c r="H600" s="2"/>
      <c r="I600" s="1"/>
      <c r="J600" s="1"/>
      <c r="K600" s="1"/>
      <c r="L600" s="2"/>
      <c r="M600" s="2"/>
      <c r="N600" s="2"/>
      <c r="O600" s="2"/>
      <c r="P600" s="2"/>
      <c r="Q600" s="2"/>
      <c r="R600" s="2"/>
      <c r="S600" s="2"/>
      <c r="T600" s="2"/>
      <c r="U600" s="2"/>
      <c r="V600" s="2"/>
      <c r="W600" s="2"/>
      <c r="X600" s="2"/>
      <c r="Y600" s="2"/>
      <c r="Z600" s="2"/>
      <c r="AA600" s="2"/>
      <c r="AB600" s="2"/>
    </row>
    <row r="601" spans="1:28" ht="14.25" customHeight="1">
      <c r="A601" s="2"/>
      <c r="B601" s="2"/>
      <c r="C601" s="2"/>
      <c r="D601" s="3"/>
      <c r="E601" s="1"/>
      <c r="F601" s="3"/>
      <c r="G601" s="2"/>
      <c r="H601" s="2"/>
      <c r="I601" s="1"/>
      <c r="J601" s="1"/>
      <c r="K601" s="1"/>
      <c r="L601" s="2"/>
      <c r="M601" s="2"/>
      <c r="N601" s="2"/>
      <c r="O601" s="2"/>
      <c r="P601" s="2"/>
      <c r="Q601" s="2"/>
      <c r="R601" s="2"/>
      <c r="S601" s="2"/>
      <c r="T601" s="2"/>
      <c r="U601" s="2"/>
      <c r="V601" s="2"/>
      <c r="W601" s="2"/>
      <c r="X601" s="2"/>
      <c r="Y601" s="2"/>
      <c r="Z601" s="2"/>
      <c r="AA601" s="2"/>
      <c r="AB601" s="2"/>
    </row>
    <row r="602" spans="1:28" ht="14.25" customHeight="1">
      <c r="A602" s="2"/>
      <c r="B602" s="2"/>
      <c r="C602" s="2"/>
      <c r="D602" s="3"/>
      <c r="E602" s="1"/>
      <c r="F602" s="3"/>
      <c r="G602" s="2"/>
      <c r="H602" s="2"/>
      <c r="I602" s="1"/>
      <c r="J602" s="1"/>
      <c r="K602" s="1"/>
      <c r="L602" s="2"/>
      <c r="M602" s="2"/>
      <c r="N602" s="2"/>
      <c r="O602" s="2"/>
      <c r="P602" s="2"/>
      <c r="Q602" s="2"/>
      <c r="R602" s="2"/>
      <c r="S602" s="2"/>
      <c r="T602" s="2"/>
      <c r="U602" s="2"/>
      <c r="V602" s="2"/>
      <c r="W602" s="2"/>
      <c r="X602" s="2"/>
      <c r="Y602" s="2"/>
      <c r="Z602" s="2"/>
      <c r="AA602" s="2"/>
      <c r="AB602" s="2"/>
    </row>
    <row r="603" spans="1:28" ht="14.25" customHeight="1">
      <c r="A603" s="2"/>
      <c r="B603" s="2"/>
      <c r="C603" s="2"/>
      <c r="D603" s="3"/>
      <c r="E603" s="1"/>
      <c r="F603" s="3"/>
      <c r="G603" s="2"/>
      <c r="H603" s="2"/>
      <c r="I603" s="1"/>
      <c r="J603" s="1"/>
      <c r="K603" s="1"/>
      <c r="L603" s="2"/>
      <c r="M603" s="2"/>
      <c r="N603" s="2"/>
      <c r="O603" s="2"/>
      <c r="P603" s="2"/>
      <c r="Q603" s="2"/>
      <c r="R603" s="2"/>
      <c r="S603" s="2"/>
      <c r="T603" s="2"/>
      <c r="U603" s="2"/>
      <c r="V603" s="2"/>
      <c r="W603" s="2"/>
      <c r="X603" s="2"/>
      <c r="Y603" s="2"/>
      <c r="Z603" s="2"/>
      <c r="AA603" s="2"/>
      <c r="AB603" s="2"/>
    </row>
    <row r="604" spans="1:28" ht="14.25" customHeight="1">
      <c r="A604" s="2"/>
      <c r="B604" s="2"/>
      <c r="C604" s="2"/>
      <c r="D604" s="3"/>
      <c r="E604" s="1"/>
      <c r="F604" s="3"/>
      <c r="G604" s="2"/>
      <c r="H604" s="2"/>
      <c r="I604" s="1"/>
      <c r="J604" s="1"/>
      <c r="K604" s="1"/>
      <c r="L604" s="2"/>
      <c r="M604" s="2"/>
      <c r="N604" s="2"/>
      <c r="O604" s="2"/>
      <c r="P604" s="2"/>
      <c r="Q604" s="2"/>
      <c r="R604" s="2"/>
      <c r="S604" s="2"/>
      <c r="T604" s="2"/>
      <c r="U604" s="2"/>
      <c r="V604" s="2"/>
      <c r="W604" s="2"/>
      <c r="X604" s="2"/>
      <c r="Y604" s="2"/>
      <c r="Z604" s="2"/>
      <c r="AA604" s="2"/>
      <c r="AB604" s="2"/>
    </row>
    <row r="605" spans="1:28" ht="14.25" customHeight="1">
      <c r="A605" s="2"/>
      <c r="B605" s="2"/>
      <c r="C605" s="2"/>
      <c r="D605" s="3"/>
      <c r="E605" s="1"/>
      <c r="F605" s="3"/>
      <c r="G605" s="2"/>
      <c r="H605" s="2"/>
      <c r="I605" s="1"/>
      <c r="J605" s="1"/>
      <c r="K605" s="1"/>
      <c r="L605" s="2"/>
      <c r="M605" s="2"/>
      <c r="N605" s="2"/>
      <c r="O605" s="2"/>
      <c r="P605" s="2"/>
      <c r="Q605" s="2"/>
      <c r="R605" s="2"/>
      <c r="S605" s="2"/>
      <c r="T605" s="2"/>
      <c r="U605" s="2"/>
      <c r="V605" s="2"/>
      <c r="W605" s="2"/>
      <c r="X605" s="2"/>
      <c r="Y605" s="2"/>
      <c r="Z605" s="2"/>
      <c r="AA605" s="2"/>
      <c r="AB605" s="2"/>
    </row>
    <row r="606" spans="1:28" ht="14.25" customHeight="1">
      <c r="A606" s="2"/>
      <c r="B606" s="2"/>
      <c r="C606" s="2"/>
      <c r="D606" s="3"/>
      <c r="E606" s="1"/>
      <c r="F606" s="3"/>
      <c r="G606" s="2"/>
      <c r="H606" s="2"/>
      <c r="I606" s="1"/>
      <c r="J606" s="1"/>
      <c r="K606" s="1"/>
      <c r="L606" s="2"/>
      <c r="M606" s="2"/>
      <c r="N606" s="2"/>
      <c r="O606" s="2"/>
      <c r="P606" s="2"/>
      <c r="Q606" s="2"/>
      <c r="R606" s="2"/>
      <c r="S606" s="2"/>
      <c r="T606" s="2"/>
      <c r="U606" s="2"/>
      <c r="V606" s="2"/>
      <c r="W606" s="2"/>
      <c r="X606" s="2"/>
      <c r="Y606" s="2"/>
      <c r="Z606" s="2"/>
      <c r="AA606" s="2"/>
      <c r="AB606" s="2"/>
    </row>
    <row r="607" spans="1:28" ht="14.25" customHeight="1">
      <c r="A607" s="2"/>
      <c r="B607" s="2"/>
      <c r="C607" s="2"/>
      <c r="D607" s="3"/>
      <c r="E607" s="1"/>
      <c r="F607" s="3"/>
      <c r="G607" s="2"/>
      <c r="H607" s="2"/>
      <c r="I607" s="1"/>
      <c r="J607" s="1"/>
      <c r="K607" s="1"/>
      <c r="L607" s="2"/>
      <c r="M607" s="2"/>
      <c r="N607" s="2"/>
      <c r="O607" s="2"/>
      <c r="P607" s="2"/>
      <c r="Q607" s="2"/>
      <c r="R607" s="2"/>
      <c r="S607" s="2"/>
      <c r="T607" s="2"/>
      <c r="U607" s="2"/>
      <c r="V607" s="2"/>
      <c r="W607" s="2"/>
      <c r="X607" s="2"/>
      <c r="Y607" s="2"/>
      <c r="Z607" s="2"/>
      <c r="AA607" s="2"/>
      <c r="AB607" s="2"/>
    </row>
    <row r="608" spans="1:28" ht="14.25" customHeight="1">
      <c r="A608" s="2"/>
      <c r="B608" s="2"/>
      <c r="C608" s="2"/>
      <c r="D608" s="3"/>
      <c r="E608" s="1"/>
      <c r="F608" s="3"/>
      <c r="G608" s="2"/>
      <c r="H608" s="2"/>
      <c r="I608" s="1"/>
      <c r="J608" s="1"/>
      <c r="K608" s="1"/>
      <c r="L608" s="2"/>
      <c r="M608" s="2"/>
      <c r="N608" s="2"/>
      <c r="O608" s="2"/>
      <c r="P608" s="2"/>
      <c r="Q608" s="2"/>
      <c r="R608" s="2"/>
      <c r="S608" s="2"/>
      <c r="T608" s="2"/>
      <c r="U608" s="2"/>
      <c r="V608" s="2"/>
      <c r="W608" s="2"/>
      <c r="X608" s="2"/>
      <c r="Y608" s="2"/>
      <c r="Z608" s="2"/>
      <c r="AA608" s="2"/>
      <c r="AB608" s="2"/>
    </row>
    <row r="609" spans="1:28" ht="14.25" customHeight="1">
      <c r="A609" s="2"/>
      <c r="B609" s="2"/>
      <c r="C609" s="2"/>
      <c r="D609" s="3"/>
      <c r="E609" s="1"/>
      <c r="F609" s="3"/>
      <c r="G609" s="2"/>
      <c r="H609" s="2"/>
      <c r="I609" s="1"/>
      <c r="J609" s="1"/>
      <c r="K609" s="1"/>
      <c r="L609" s="2"/>
      <c r="M609" s="2"/>
      <c r="N609" s="2"/>
      <c r="O609" s="2"/>
      <c r="P609" s="2"/>
      <c r="Q609" s="2"/>
      <c r="R609" s="2"/>
      <c r="S609" s="2"/>
      <c r="T609" s="2"/>
      <c r="U609" s="2"/>
      <c r="V609" s="2"/>
      <c r="W609" s="2"/>
      <c r="X609" s="2"/>
      <c r="Y609" s="2"/>
      <c r="Z609" s="2"/>
      <c r="AA609" s="2"/>
      <c r="AB609" s="2"/>
    </row>
    <row r="610" spans="1:28" ht="14.25" customHeight="1">
      <c r="A610" s="2"/>
      <c r="B610" s="2"/>
      <c r="C610" s="2"/>
      <c r="D610" s="3"/>
      <c r="E610" s="1"/>
      <c r="F610" s="3"/>
      <c r="G610" s="2"/>
      <c r="H610" s="2"/>
      <c r="I610" s="1"/>
      <c r="J610" s="1"/>
      <c r="K610" s="1"/>
      <c r="L610" s="2"/>
      <c r="M610" s="2"/>
      <c r="N610" s="2"/>
      <c r="O610" s="2"/>
      <c r="P610" s="2"/>
      <c r="Q610" s="2"/>
      <c r="R610" s="2"/>
      <c r="S610" s="2"/>
      <c r="T610" s="2"/>
      <c r="U610" s="2"/>
      <c r="V610" s="2"/>
      <c r="W610" s="2"/>
      <c r="X610" s="2"/>
      <c r="Y610" s="2"/>
      <c r="Z610" s="2"/>
      <c r="AA610" s="2"/>
      <c r="AB610" s="2"/>
    </row>
    <row r="611" spans="1:28" ht="14.25" customHeight="1">
      <c r="A611" s="2"/>
      <c r="B611" s="2"/>
      <c r="C611" s="2"/>
      <c r="D611" s="3"/>
      <c r="E611" s="1"/>
      <c r="F611" s="3"/>
      <c r="G611" s="2"/>
      <c r="H611" s="2"/>
      <c r="I611" s="1"/>
      <c r="J611" s="1"/>
      <c r="K611" s="1"/>
      <c r="L611" s="2"/>
      <c r="M611" s="2"/>
      <c r="N611" s="2"/>
      <c r="O611" s="2"/>
      <c r="P611" s="2"/>
      <c r="Q611" s="2"/>
      <c r="R611" s="2"/>
      <c r="S611" s="2"/>
      <c r="T611" s="2"/>
      <c r="U611" s="2"/>
      <c r="V611" s="2"/>
      <c r="W611" s="2"/>
      <c r="X611" s="2"/>
      <c r="Y611" s="2"/>
      <c r="Z611" s="2"/>
      <c r="AA611" s="2"/>
      <c r="AB611" s="2"/>
    </row>
    <row r="612" spans="1:28" ht="14.25" customHeight="1">
      <c r="A612" s="2"/>
      <c r="B612" s="2"/>
      <c r="C612" s="2"/>
      <c r="D612" s="3"/>
      <c r="E612" s="1"/>
      <c r="F612" s="3"/>
      <c r="G612" s="2"/>
      <c r="H612" s="2"/>
      <c r="I612" s="1"/>
      <c r="J612" s="1"/>
      <c r="K612" s="1"/>
      <c r="L612" s="2"/>
      <c r="M612" s="2"/>
      <c r="N612" s="2"/>
      <c r="O612" s="2"/>
      <c r="P612" s="2"/>
      <c r="Q612" s="2"/>
      <c r="R612" s="2"/>
      <c r="S612" s="2"/>
      <c r="T612" s="2"/>
      <c r="U612" s="2"/>
      <c r="V612" s="2"/>
      <c r="W612" s="2"/>
      <c r="X612" s="2"/>
      <c r="Y612" s="2"/>
      <c r="Z612" s="2"/>
      <c r="AA612" s="2"/>
      <c r="AB612" s="2"/>
    </row>
    <row r="613" spans="1:28" ht="14.25" customHeight="1">
      <c r="A613" s="2"/>
      <c r="B613" s="2"/>
      <c r="C613" s="2"/>
      <c r="D613" s="3"/>
      <c r="E613" s="1"/>
      <c r="F613" s="3"/>
      <c r="G613" s="2"/>
      <c r="H613" s="2"/>
      <c r="I613" s="1"/>
      <c r="J613" s="1"/>
      <c r="K613" s="1"/>
      <c r="L613" s="2"/>
      <c r="M613" s="2"/>
      <c r="N613" s="2"/>
      <c r="O613" s="2"/>
      <c r="P613" s="2"/>
      <c r="Q613" s="2"/>
      <c r="R613" s="2"/>
      <c r="S613" s="2"/>
      <c r="T613" s="2"/>
      <c r="U613" s="2"/>
      <c r="V613" s="2"/>
      <c r="W613" s="2"/>
      <c r="X613" s="2"/>
      <c r="Y613" s="2"/>
      <c r="Z613" s="2"/>
      <c r="AA613" s="2"/>
      <c r="AB613" s="2"/>
    </row>
    <row r="614" spans="1:28" ht="14.25" customHeight="1">
      <c r="A614" s="2"/>
      <c r="B614" s="2"/>
      <c r="C614" s="2"/>
      <c r="D614" s="3"/>
      <c r="E614" s="1"/>
      <c r="F614" s="3"/>
      <c r="G614" s="2"/>
      <c r="H614" s="2"/>
      <c r="I614" s="1"/>
      <c r="J614" s="1"/>
      <c r="K614" s="1"/>
      <c r="L614" s="2"/>
      <c r="M614" s="2"/>
      <c r="N614" s="2"/>
      <c r="O614" s="2"/>
      <c r="P614" s="2"/>
      <c r="Q614" s="2"/>
      <c r="R614" s="2"/>
      <c r="S614" s="2"/>
      <c r="T614" s="2"/>
      <c r="U614" s="2"/>
      <c r="V614" s="2"/>
      <c r="W614" s="2"/>
      <c r="X614" s="2"/>
      <c r="Y614" s="2"/>
      <c r="Z614" s="2"/>
      <c r="AA614" s="2"/>
      <c r="AB614" s="2"/>
    </row>
    <row r="615" spans="1:28" ht="14.25" customHeight="1">
      <c r="A615" s="2"/>
      <c r="B615" s="2"/>
      <c r="C615" s="2"/>
      <c r="D615" s="3"/>
      <c r="E615" s="1"/>
      <c r="F615" s="3"/>
      <c r="G615" s="2"/>
      <c r="H615" s="2"/>
      <c r="I615" s="1"/>
      <c r="J615" s="1"/>
      <c r="K615" s="1"/>
      <c r="L615" s="2"/>
      <c r="M615" s="2"/>
      <c r="N615" s="2"/>
      <c r="O615" s="2"/>
      <c r="P615" s="2"/>
      <c r="Q615" s="2"/>
      <c r="R615" s="2"/>
      <c r="S615" s="2"/>
      <c r="T615" s="2"/>
      <c r="U615" s="2"/>
      <c r="V615" s="2"/>
      <c r="W615" s="2"/>
      <c r="X615" s="2"/>
      <c r="Y615" s="2"/>
      <c r="Z615" s="2"/>
      <c r="AA615" s="2"/>
      <c r="AB615" s="2"/>
    </row>
    <row r="616" spans="1:28" ht="14.25" customHeight="1">
      <c r="A616" s="2"/>
      <c r="B616" s="2"/>
      <c r="C616" s="2"/>
      <c r="D616" s="3"/>
      <c r="E616" s="1"/>
      <c r="F616" s="3"/>
      <c r="G616" s="2"/>
      <c r="H616" s="2"/>
      <c r="I616" s="1"/>
      <c r="J616" s="1"/>
      <c r="K616" s="1"/>
      <c r="L616" s="2"/>
      <c r="M616" s="2"/>
      <c r="N616" s="2"/>
      <c r="O616" s="2"/>
      <c r="P616" s="2"/>
      <c r="Q616" s="2"/>
      <c r="R616" s="2"/>
      <c r="S616" s="2"/>
      <c r="T616" s="2"/>
      <c r="U616" s="2"/>
      <c r="V616" s="2"/>
      <c r="W616" s="2"/>
      <c r="X616" s="2"/>
      <c r="Y616" s="2"/>
      <c r="Z616" s="2"/>
      <c r="AA616" s="2"/>
      <c r="AB616" s="2"/>
    </row>
    <row r="617" spans="1:28" ht="14.25" customHeight="1">
      <c r="A617" s="2"/>
      <c r="B617" s="2"/>
      <c r="C617" s="2"/>
      <c r="D617" s="3"/>
      <c r="E617" s="1"/>
      <c r="F617" s="3"/>
      <c r="G617" s="2"/>
      <c r="H617" s="2"/>
      <c r="I617" s="1"/>
      <c r="J617" s="1"/>
      <c r="K617" s="1"/>
      <c r="L617" s="2"/>
      <c r="M617" s="2"/>
      <c r="N617" s="2"/>
      <c r="O617" s="2"/>
      <c r="P617" s="2"/>
      <c r="Q617" s="2"/>
      <c r="R617" s="2"/>
      <c r="S617" s="2"/>
      <c r="T617" s="2"/>
      <c r="U617" s="2"/>
      <c r="V617" s="2"/>
      <c r="W617" s="2"/>
      <c r="X617" s="2"/>
      <c r="Y617" s="2"/>
      <c r="Z617" s="2"/>
      <c r="AA617" s="2"/>
      <c r="AB617" s="2"/>
    </row>
    <row r="618" spans="1:28" ht="14.25" customHeight="1">
      <c r="A618" s="2"/>
      <c r="B618" s="2"/>
      <c r="C618" s="2"/>
      <c r="D618" s="3"/>
      <c r="E618" s="1"/>
      <c r="F618" s="3"/>
      <c r="G618" s="2"/>
      <c r="H618" s="2"/>
      <c r="I618" s="1"/>
      <c r="J618" s="1"/>
      <c r="K618" s="1"/>
      <c r="L618" s="2"/>
      <c r="M618" s="2"/>
      <c r="N618" s="2"/>
      <c r="O618" s="2"/>
      <c r="P618" s="2"/>
      <c r="Q618" s="2"/>
      <c r="R618" s="2"/>
      <c r="S618" s="2"/>
      <c r="T618" s="2"/>
      <c r="U618" s="2"/>
      <c r="V618" s="2"/>
      <c r="W618" s="2"/>
      <c r="X618" s="2"/>
      <c r="Y618" s="2"/>
      <c r="Z618" s="2"/>
      <c r="AA618" s="2"/>
      <c r="AB618" s="2"/>
    </row>
    <row r="619" spans="1:28" ht="14.25" customHeight="1">
      <c r="A619" s="2"/>
      <c r="B619" s="2"/>
      <c r="C619" s="2"/>
      <c r="D619" s="3"/>
      <c r="E619" s="1"/>
      <c r="F619" s="3"/>
      <c r="G619" s="2"/>
      <c r="H619" s="2"/>
      <c r="I619" s="1"/>
      <c r="J619" s="1"/>
      <c r="K619" s="1"/>
      <c r="L619" s="2"/>
      <c r="M619" s="2"/>
      <c r="N619" s="2"/>
      <c r="O619" s="2"/>
      <c r="P619" s="2"/>
      <c r="Q619" s="2"/>
      <c r="R619" s="2"/>
      <c r="S619" s="2"/>
      <c r="T619" s="2"/>
      <c r="U619" s="2"/>
      <c r="V619" s="2"/>
      <c r="W619" s="2"/>
      <c r="X619" s="2"/>
      <c r="Y619" s="2"/>
      <c r="Z619" s="2"/>
      <c r="AA619" s="2"/>
      <c r="AB619" s="2"/>
    </row>
    <row r="620" spans="1:28" ht="14.25" customHeight="1">
      <c r="A620" s="2"/>
      <c r="B620" s="2"/>
      <c r="C620" s="2"/>
      <c r="D620" s="3"/>
      <c r="E620" s="1"/>
      <c r="F620" s="3"/>
      <c r="G620" s="2"/>
      <c r="H620" s="2"/>
      <c r="I620" s="1"/>
      <c r="J620" s="1"/>
      <c r="K620" s="1"/>
      <c r="L620" s="2"/>
      <c r="M620" s="2"/>
      <c r="N620" s="2"/>
      <c r="O620" s="2"/>
      <c r="P620" s="2"/>
      <c r="Q620" s="2"/>
      <c r="R620" s="2"/>
      <c r="S620" s="2"/>
      <c r="T620" s="2"/>
      <c r="U620" s="2"/>
      <c r="V620" s="2"/>
      <c r="W620" s="2"/>
      <c r="X620" s="2"/>
      <c r="Y620" s="2"/>
      <c r="Z620" s="2"/>
      <c r="AA620" s="2"/>
      <c r="AB620" s="2"/>
    </row>
    <row r="621" spans="1:28" ht="14.25" customHeight="1">
      <c r="A621" s="2"/>
      <c r="B621" s="2"/>
      <c r="C621" s="2"/>
      <c r="D621" s="3"/>
      <c r="E621" s="1"/>
      <c r="F621" s="3"/>
      <c r="G621" s="2"/>
      <c r="H621" s="2"/>
      <c r="I621" s="1"/>
      <c r="J621" s="1"/>
      <c r="K621" s="1"/>
      <c r="L621" s="2"/>
      <c r="M621" s="2"/>
      <c r="N621" s="2"/>
      <c r="O621" s="2"/>
      <c r="P621" s="2"/>
      <c r="Q621" s="2"/>
      <c r="R621" s="2"/>
      <c r="S621" s="2"/>
      <c r="T621" s="2"/>
      <c r="U621" s="2"/>
      <c r="V621" s="2"/>
      <c r="W621" s="2"/>
      <c r="X621" s="2"/>
      <c r="Y621" s="2"/>
      <c r="Z621" s="2"/>
      <c r="AA621" s="2"/>
      <c r="AB621" s="2"/>
    </row>
    <row r="622" spans="1:28" ht="14.25" customHeight="1">
      <c r="A622" s="2"/>
      <c r="B622" s="2"/>
      <c r="C622" s="2"/>
      <c r="D622" s="3"/>
      <c r="E622" s="1"/>
      <c r="F622" s="3"/>
      <c r="G622" s="2"/>
      <c r="H622" s="2"/>
      <c r="I622" s="1"/>
      <c r="J622" s="1"/>
      <c r="K622" s="1"/>
      <c r="L622" s="2"/>
      <c r="M622" s="2"/>
      <c r="N622" s="2"/>
      <c r="O622" s="2"/>
      <c r="P622" s="2"/>
      <c r="Q622" s="2"/>
      <c r="R622" s="2"/>
      <c r="S622" s="2"/>
      <c r="T622" s="2"/>
      <c r="U622" s="2"/>
      <c r="V622" s="2"/>
      <c r="W622" s="2"/>
      <c r="X622" s="2"/>
      <c r="Y622" s="2"/>
      <c r="Z622" s="2"/>
      <c r="AA622" s="2"/>
      <c r="AB622" s="2"/>
    </row>
    <row r="623" spans="1:28" ht="14.25" customHeight="1">
      <c r="A623" s="2"/>
      <c r="B623" s="2"/>
      <c r="C623" s="2"/>
      <c r="D623" s="3"/>
      <c r="E623" s="1"/>
      <c r="F623" s="3"/>
      <c r="G623" s="2"/>
      <c r="H623" s="2"/>
      <c r="I623" s="1"/>
      <c r="J623" s="1"/>
      <c r="K623" s="1"/>
      <c r="L623" s="2"/>
      <c r="M623" s="2"/>
      <c r="N623" s="2"/>
      <c r="O623" s="2"/>
      <c r="P623" s="2"/>
      <c r="Q623" s="2"/>
      <c r="R623" s="2"/>
      <c r="S623" s="2"/>
      <c r="T623" s="2"/>
      <c r="U623" s="2"/>
      <c r="V623" s="2"/>
      <c r="W623" s="2"/>
      <c r="X623" s="2"/>
      <c r="Y623" s="2"/>
      <c r="Z623" s="2"/>
      <c r="AA623" s="2"/>
      <c r="AB623" s="2"/>
    </row>
    <row r="624" spans="1:28" ht="14.25" customHeight="1">
      <c r="A624" s="2"/>
      <c r="B624" s="2"/>
      <c r="C624" s="2"/>
      <c r="D624" s="3"/>
      <c r="E624" s="1"/>
      <c r="F624" s="3"/>
      <c r="G624" s="2"/>
      <c r="H624" s="2"/>
      <c r="I624" s="1"/>
      <c r="J624" s="1"/>
      <c r="K624" s="1"/>
      <c r="L624" s="2"/>
      <c r="M624" s="2"/>
      <c r="N624" s="2"/>
      <c r="O624" s="2"/>
      <c r="P624" s="2"/>
      <c r="Q624" s="2"/>
      <c r="R624" s="2"/>
      <c r="S624" s="2"/>
      <c r="T624" s="2"/>
      <c r="U624" s="2"/>
      <c r="V624" s="2"/>
      <c r="W624" s="2"/>
      <c r="X624" s="2"/>
      <c r="Y624" s="2"/>
      <c r="Z624" s="2"/>
      <c r="AA624" s="2"/>
      <c r="AB624" s="2"/>
    </row>
    <row r="625" spans="1:28" ht="14.25" customHeight="1">
      <c r="A625" s="2"/>
      <c r="B625" s="2"/>
      <c r="C625" s="2"/>
      <c r="D625" s="3"/>
      <c r="E625" s="1"/>
      <c r="F625" s="3"/>
      <c r="G625" s="2"/>
      <c r="H625" s="2"/>
      <c r="I625" s="1"/>
      <c r="J625" s="1"/>
      <c r="K625" s="1"/>
      <c r="L625" s="2"/>
      <c r="M625" s="2"/>
      <c r="N625" s="2"/>
      <c r="O625" s="2"/>
      <c r="P625" s="2"/>
      <c r="Q625" s="2"/>
      <c r="R625" s="2"/>
      <c r="S625" s="2"/>
      <c r="T625" s="2"/>
      <c r="U625" s="2"/>
      <c r="V625" s="2"/>
      <c r="W625" s="2"/>
      <c r="X625" s="2"/>
      <c r="Y625" s="2"/>
      <c r="Z625" s="2"/>
      <c r="AA625" s="2"/>
      <c r="AB625" s="2"/>
    </row>
    <row r="626" spans="1:28" ht="14.25" customHeight="1">
      <c r="A626" s="2"/>
      <c r="B626" s="2"/>
      <c r="C626" s="2"/>
      <c r="D626" s="3"/>
      <c r="E626" s="1"/>
      <c r="F626" s="3"/>
      <c r="G626" s="2"/>
      <c r="H626" s="2"/>
      <c r="I626" s="1"/>
      <c r="J626" s="1"/>
      <c r="K626" s="1"/>
      <c r="L626" s="2"/>
      <c r="M626" s="2"/>
      <c r="N626" s="2"/>
      <c r="O626" s="2"/>
      <c r="P626" s="2"/>
      <c r="Q626" s="2"/>
      <c r="R626" s="2"/>
      <c r="S626" s="2"/>
      <c r="T626" s="2"/>
      <c r="U626" s="2"/>
      <c r="V626" s="2"/>
      <c r="W626" s="2"/>
      <c r="X626" s="2"/>
      <c r="Y626" s="2"/>
      <c r="Z626" s="2"/>
      <c r="AA626" s="2"/>
      <c r="AB626" s="2"/>
    </row>
    <row r="627" spans="1:28" ht="14.25" customHeight="1">
      <c r="A627" s="2"/>
      <c r="B627" s="2"/>
      <c r="C627" s="2"/>
      <c r="D627" s="3"/>
      <c r="E627" s="1"/>
      <c r="F627" s="3"/>
      <c r="G627" s="2"/>
      <c r="H627" s="2"/>
      <c r="I627" s="1"/>
      <c r="J627" s="1"/>
      <c r="K627" s="1"/>
      <c r="L627" s="2"/>
      <c r="M627" s="2"/>
      <c r="N627" s="2"/>
      <c r="O627" s="2"/>
      <c r="P627" s="2"/>
      <c r="Q627" s="2"/>
      <c r="R627" s="2"/>
      <c r="S627" s="2"/>
      <c r="T627" s="2"/>
      <c r="U627" s="2"/>
      <c r="V627" s="2"/>
      <c r="W627" s="2"/>
      <c r="X627" s="2"/>
      <c r="Y627" s="2"/>
      <c r="Z627" s="2"/>
      <c r="AA627" s="2"/>
      <c r="AB627" s="2"/>
    </row>
    <row r="628" spans="1:28" ht="14.25" customHeight="1">
      <c r="A628" s="2"/>
      <c r="B628" s="2"/>
      <c r="C628" s="2"/>
      <c r="D628" s="3"/>
      <c r="E628" s="1"/>
      <c r="F628" s="3"/>
      <c r="G628" s="2"/>
      <c r="H628" s="2"/>
      <c r="I628" s="1"/>
      <c r="J628" s="1"/>
      <c r="K628" s="1"/>
      <c r="L628" s="2"/>
      <c r="M628" s="2"/>
      <c r="N628" s="2"/>
      <c r="O628" s="2"/>
      <c r="P628" s="2"/>
      <c r="Q628" s="2"/>
      <c r="R628" s="2"/>
      <c r="S628" s="2"/>
      <c r="T628" s="2"/>
      <c r="U628" s="2"/>
      <c r="V628" s="2"/>
      <c r="W628" s="2"/>
      <c r="X628" s="2"/>
      <c r="Y628" s="2"/>
      <c r="Z628" s="2"/>
      <c r="AA628" s="2"/>
      <c r="AB628" s="2"/>
    </row>
    <row r="629" spans="1:28" ht="14.25" customHeight="1">
      <c r="A629" s="2"/>
      <c r="B629" s="2"/>
      <c r="C629" s="2"/>
      <c r="D629" s="3"/>
      <c r="E629" s="1"/>
      <c r="F629" s="3"/>
      <c r="G629" s="2"/>
      <c r="H629" s="2"/>
      <c r="I629" s="1"/>
      <c r="J629" s="1"/>
      <c r="K629" s="1"/>
      <c r="L629" s="2"/>
      <c r="M629" s="2"/>
      <c r="N629" s="2"/>
      <c r="O629" s="2"/>
      <c r="P629" s="2"/>
      <c r="Q629" s="2"/>
      <c r="R629" s="2"/>
      <c r="S629" s="2"/>
      <c r="T629" s="2"/>
      <c r="U629" s="2"/>
      <c r="V629" s="2"/>
      <c r="W629" s="2"/>
      <c r="X629" s="2"/>
      <c r="Y629" s="2"/>
      <c r="Z629" s="2"/>
      <c r="AA629" s="2"/>
      <c r="AB629" s="2"/>
    </row>
    <row r="630" spans="1:28" ht="14.25" customHeight="1">
      <c r="A630" s="2"/>
      <c r="B630" s="2"/>
      <c r="C630" s="2"/>
      <c r="D630" s="3"/>
      <c r="E630" s="1"/>
      <c r="F630" s="3"/>
      <c r="G630" s="2"/>
      <c r="H630" s="2"/>
      <c r="I630" s="1"/>
      <c r="J630" s="1"/>
      <c r="K630" s="1"/>
      <c r="L630" s="2"/>
      <c r="M630" s="2"/>
      <c r="N630" s="2"/>
      <c r="O630" s="2"/>
      <c r="P630" s="2"/>
      <c r="Q630" s="2"/>
      <c r="R630" s="2"/>
      <c r="S630" s="2"/>
      <c r="T630" s="2"/>
      <c r="U630" s="2"/>
      <c r="V630" s="2"/>
      <c r="W630" s="2"/>
      <c r="X630" s="2"/>
      <c r="Y630" s="2"/>
      <c r="Z630" s="2"/>
      <c r="AA630" s="2"/>
      <c r="AB630" s="2"/>
    </row>
    <row r="631" spans="1:28" ht="14.25" customHeight="1">
      <c r="A631" s="2"/>
      <c r="B631" s="2"/>
      <c r="C631" s="2"/>
      <c r="D631" s="3"/>
      <c r="E631" s="1"/>
      <c r="F631" s="3"/>
      <c r="G631" s="2"/>
      <c r="H631" s="2"/>
      <c r="I631" s="1"/>
      <c r="J631" s="1"/>
      <c r="K631" s="1"/>
      <c r="L631" s="2"/>
      <c r="M631" s="2"/>
      <c r="N631" s="2"/>
      <c r="O631" s="2"/>
      <c r="P631" s="2"/>
      <c r="Q631" s="2"/>
      <c r="R631" s="2"/>
      <c r="S631" s="2"/>
      <c r="T631" s="2"/>
      <c r="U631" s="2"/>
      <c r="V631" s="2"/>
      <c r="W631" s="2"/>
      <c r="X631" s="2"/>
      <c r="Y631" s="2"/>
      <c r="Z631" s="2"/>
      <c r="AA631" s="2"/>
      <c r="AB631" s="2"/>
    </row>
    <row r="632" spans="1:28" ht="14.25" customHeight="1">
      <c r="A632" s="2"/>
      <c r="B632" s="2"/>
      <c r="C632" s="2"/>
      <c r="D632" s="3"/>
      <c r="E632" s="1"/>
      <c r="F632" s="3"/>
      <c r="G632" s="2"/>
      <c r="H632" s="2"/>
      <c r="I632" s="1"/>
      <c r="J632" s="1"/>
      <c r="K632" s="1"/>
      <c r="L632" s="2"/>
      <c r="M632" s="2"/>
      <c r="N632" s="2"/>
      <c r="O632" s="2"/>
      <c r="P632" s="2"/>
      <c r="Q632" s="2"/>
      <c r="R632" s="2"/>
      <c r="S632" s="2"/>
      <c r="T632" s="2"/>
      <c r="U632" s="2"/>
      <c r="V632" s="2"/>
      <c r="W632" s="2"/>
      <c r="X632" s="2"/>
      <c r="Y632" s="2"/>
      <c r="Z632" s="2"/>
      <c r="AA632" s="2"/>
      <c r="AB632" s="2"/>
    </row>
    <row r="633" spans="1:28" ht="14.25" customHeight="1">
      <c r="A633" s="2"/>
      <c r="B633" s="2"/>
      <c r="C633" s="2"/>
      <c r="D633" s="3"/>
      <c r="E633" s="1"/>
      <c r="F633" s="3"/>
      <c r="G633" s="2"/>
      <c r="H633" s="2"/>
      <c r="I633" s="1"/>
      <c r="J633" s="1"/>
      <c r="K633" s="1"/>
      <c r="L633" s="2"/>
      <c r="M633" s="2"/>
      <c r="N633" s="2"/>
      <c r="O633" s="2"/>
      <c r="P633" s="2"/>
      <c r="Q633" s="2"/>
      <c r="R633" s="2"/>
      <c r="S633" s="2"/>
      <c r="T633" s="2"/>
      <c r="U633" s="2"/>
      <c r="V633" s="2"/>
      <c r="W633" s="2"/>
      <c r="X633" s="2"/>
      <c r="Y633" s="2"/>
      <c r="Z633" s="2"/>
      <c r="AA633" s="2"/>
      <c r="AB633" s="2"/>
    </row>
    <row r="634" spans="1:28" ht="14.25" customHeight="1">
      <c r="A634" s="2"/>
      <c r="B634" s="2"/>
      <c r="C634" s="2"/>
      <c r="D634" s="3"/>
      <c r="E634" s="1"/>
      <c r="F634" s="3"/>
      <c r="G634" s="2"/>
      <c r="H634" s="2"/>
      <c r="I634" s="1"/>
      <c r="J634" s="1"/>
      <c r="K634" s="1"/>
      <c r="L634" s="2"/>
      <c r="M634" s="2"/>
      <c r="N634" s="2"/>
      <c r="O634" s="2"/>
      <c r="P634" s="2"/>
      <c r="Q634" s="2"/>
      <c r="R634" s="2"/>
      <c r="S634" s="2"/>
      <c r="T634" s="2"/>
      <c r="U634" s="2"/>
      <c r="V634" s="2"/>
      <c r="W634" s="2"/>
      <c r="X634" s="2"/>
      <c r="Y634" s="2"/>
      <c r="Z634" s="2"/>
      <c r="AA634" s="2"/>
      <c r="AB634" s="2"/>
    </row>
    <row r="635" spans="1:28" ht="14.25" customHeight="1">
      <c r="A635" s="2"/>
      <c r="B635" s="2"/>
      <c r="C635" s="2"/>
      <c r="D635" s="3"/>
      <c r="E635" s="1"/>
      <c r="F635" s="3"/>
      <c r="G635" s="2"/>
      <c r="H635" s="2"/>
      <c r="I635" s="1"/>
      <c r="J635" s="1"/>
      <c r="K635" s="1"/>
      <c r="L635" s="2"/>
      <c r="M635" s="2"/>
      <c r="N635" s="2"/>
      <c r="O635" s="2"/>
      <c r="P635" s="2"/>
      <c r="Q635" s="2"/>
      <c r="R635" s="2"/>
      <c r="S635" s="2"/>
      <c r="T635" s="2"/>
      <c r="U635" s="2"/>
      <c r="V635" s="2"/>
      <c r="W635" s="2"/>
      <c r="X635" s="2"/>
      <c r="Y635" s="2"/>
      <c r="Z635" s="2"/>
      <c r="AA635" s="2"/>
      <c r="AB635" s="2"/>
    </row>
    <row r="636" spans="1:28" ht="14.25" customHeight="1">
      <c r="A636" s="2"/>
      <c r="B636" s="2"/>
      <c r="C636" s="2"/>
      <c r="D636" s="3"/>
      <c r="E636" s="1"/>
      <c r="F636" s="3"/>
      <c r="G636" s="2"/>
      <c r="H636" s="2"/>
      <c r="I636" s="1"/>
      <c r="J636" s="1"/>
      <c r="K636" s="1"/>
      <c r="L636" s="2"/>
      <c r="M636" s="2"/>
      <c r="N636" s="2"/>
      <c r="O636" s="2"/>
      <c r="P636" s="2"/>
      <c r="Q636" s="2"/>
      <c r="R636" s="2"/>
      <c r="S636" s="2"/>
      <c r="T636" s="2"/>
      <c r="U636" s="2"/>
      <c r="V636" s="2"/>
      <c r="W636" s="2"/>
      <c r="X636" s="2"/>
      <c r="Y636" s="2"/>
      <c r="Z636" s="2"/>
      <c r="AA636" s="2"/>
      <c r="AB636" s="2"/>
    </row>
    <row r="637" spans="1:28" ht="14.25" customHeight="1">
      <c r="A637" s="2"/>
      <c r="B637" s="2"/>
      <c r="C637" s="2"/>
      <c r="D637" s="3"/>
      <c r="E637" s="1"/>
      <c r="F637" s="3"/>
      <c r="G637" s="2"/>
      <c r="H637" s="2"/>
      <c r="I637" s="1"/>
      <c r="J637" s="1"/>
      <c r="K637" s="1"/>
      <c r="L637" s="2"/>
      <c r="M637" s="2"/>
      <c r="N637" s="2"/>
      <c r="O637" s="2"/>
      <c r="P637" s="2"/>
      <c r="Q637" s="2"/>
      <c r="R637" s="2"/>
      <c r="S637" s="2"/>
      <c r="T637" s="2"/>
      <c r="U637" s="2"/>
      <c r="V637" s="2"/>
      <c r="W637" s="2"/>
      <c r="X637" s="2"/>
      <c r="Y637" s="2"/>
      <c r="Z637" s="2"/>
      <c r="AA637" s="2"/>
      <c r="AB637" s="2"/>
    </row>
    <row r="638" spans="1:28" ht="14.25" customHeight="1">
      <c r="A638" s="2"/>
      <c r="B638" s="2"/>
      <c r="C638" s="2"/>
      <c r="D638" s="3"/>
      <c r="E638" s="1"/>
      <c r="F638" s="3"/>
      <c r="G638" s="2"/>
      <c r="H638" s="2"/>
      <c r="I638" s="1"/>
      <c r="J638" s="1"/>
      <c r="K638" s="1"/>
      <c r="L638" s="2"/>
      <c r="M638" s="2"/>
      <c r="N638" s="2"/>
      <c r="O638" s="2"/>
      <c r="P638" s="2"/>
      <c r="Q638" s="2"/>
      <c r="R638" s="2"/>
      <c r="S638" s="2"/>
      <c r="T638" s="2"/>
      <c r="U638" s="2"/>
      <c r="V638" s="2"/>
      <c r="W638" s="2"/>
      <c r="X638" s="2"/>
      <c r="Y638" s="2"/>
      <c r="Z638" s="2"/>
      <c r="AA638" s="2"/>
      <c r="AB638" s="2"/>
    </row>
    <row r="639" spans="1:28" ht="14.25" customHeight="1">
      <c r="A639" s="2"/>
      <c r="B639" s="2"/>
      <c r="C639" s="2"/>
      <c r="D639" s="3"/>
      <c r="E639" s="1"/>
      <c r="F639" s="3"/>
      <c r="G639" s="2"/>
      <c r="H639" s="2"/>
      <c r="I639" s="1"/>
      <c r="J639" s="1"/>
      <c r="K639" s="1"/>
      <c r="L639" s="2"/>
      <c r="M639" s="2"/>
      <c r="N639" s="2"/>
      <c r="O639" s="2"/>
      <c r="P639" s="2"/>
      <c r="Q639" s="2"/>
      <c r="R639" s="2"/>
      <c r="S639" s="2"/>
      <c r="T639" s="2"/>
      <c r="U639" s="2"/>
      <c r="V639" s="2"/>
      <c r="W639" s="2"/>
      <c r="X639" s="2"/>
      <c r="Y639" s="2"/>
      <c r="Z639" s="2"/>
      <c r="AA639" s="2"/>
      <c r="AB639" s="2"/>
    </row>
    <row r="640" spans="1:28" ht="14.25" customHeight="1">
      <c r="A640" s="2"/>
      <c r="B640" s="2"/>
      <c r="C640" s="2"/>
      <c r="D640" s="3"/>
      <c r="E640" s="1"/>
      <c r="F640" s="3"/>
      <c r="G640" s="2"/>
      <c r="H640" s="2"/>
      <c r="I640" s="1"/>
      <c r="J640" s="1"/>
      <c r="K640" s="1"/>
      <c r="L640" s="2"/>
      <c r="M640" s="2"/>
      <c r="N640" s="2"/>
      <c r="O640" s="2"/>
      <c r="P640" s="2"/>
      <c r="Q640" s="2"/>
      <c r="R640" s="2"/>
      <c r="S640" s="2"/>
      <c r="T640" s="2"/>
      <c r="U640" s="2"/>
      <c r="V640" s="2"/>
      <c r="W640" s="2"/>
      <c r="X640" s="2"/>
      <c r="Y640" s="2"/>
      <c r="Z640" s="2"/>
      <c r="AA640" s="2"/>
      <c r="AB640" s="2"/>
    </row>
    <row r="641" spans="1:28" ht="14.25" customHeight="1">
      <c r="A641" s="2"/>
      <c r="B641" s="2"/>
      <c r="C641" s="2"/>
      <c r="D641" s="3"/>
      <c r="E641" s="1"/>
      <c r="F641" s="3"/>
      <c r="G641" s="2"/>
      <c r="H641" s="2"/>
      <c r="I641" s="1"/>
      <c r="J641" s="1"/>
      <c r="K641" s="1"/>
      <c r="L641" s="2"/>
      <c r="M641" s="2"/>
      <c r="N641" s="2"/>
      <c r="O641" s="2"/>
      <c r="P641" s="2"/>
      <c r="Q641" s="2"/>
      <c r="R641" s="2"/>
      <c r="S641" s="2"/>
      <c r="T641" s="2"/>
      <c r="U641" s="2"/>
      <c r="V641" s="2"/>
      <c r="W641" s="2"/>
      <c r="X641" s="2"/>
      <c r="Y641" s="2"/>
      <c r="Z641" s="2"/>
      <c r="AA641" s="2"/>
      <c r="AB641" s="2"/>
    </row>
    <row r="642" spans="1:28" ht="14.25" customHeight="1">
      <c r="A642" s="2"/>
      <c r="B642" s="2"/>
      <c r="C642" s="2"/>
      <c r="D642" s="3"/>
      <c r="E642" s="1"/>
      <c r="F642" s="3"/>
      <c r="G642" s="2"/>
      <c r="H642" s="2"/>
      <c r="I642" s="1"/>
      <c r="J642" s="1"/>
      <c r="K642" s="1"/>
      <c r="L642" s="2"/>
      <c r="M642" s="2"/>
      <c r="N642" s="2"/>
      <c r="O642" s="2"/>
      <c r="P642" s="2"/>
      <c r="Q642" s="2"/>
      <c r="R642" s="2"/>
      <c r="S642" s="2"/>
      <c r="T642" s="2"/>
      <c r="U642" s="2"/>
      <c r="V642" s="2"/>
      <c r="W642" s="2"/>
      <c r="X642" s="2"/>
      <c r="Y642" s="2"/>
      <c r="Z642" s="2"/>
      <c r="AA642" s="2"/>
      <c r="AB642" s="2"/>
    </row>
    <row r="643" spans="1:28" ht="14.25" customHeight="1">
      <c r="A643" s="2"/>
      <c r="B643" s="2"/>
      <c r="C643" s="2"/>
      <c r="D643" s="3"/>
      <c r="E643" s="1"/>
      <c r="F643" s="3"/>
      <c r="G643" s="2"/>
      <c r="H643" s="2"/>
      <c r="I643" s="1"/>
      <c r="J643" s="1"/>
      <c r="K643" s="1"/>
      <c r="L643" s="2"/>
      <c r="M643" s="2"/>
      <c r="N643" s="2"/>
      <c r="O643" s="2"/>
      <c r="P643" s="2"/>
      <c r="Q643" s="2"/>
      <c r="R643" s="2"/>
      <c r="S643" s="2"/>
      <c r="T643" s="2"/>
      <c r="U643" s="2"/>
      <c r="V643" s="2"/>
      <c r="W643" s="2"/>
      <c r="X643" s="2"/>
      <c r="Y643" s="2"/>
      <c r="Z643" s="2"/>
      <c r="AA643" s="2"/>
      <c r="AB643" s="2"/>
    </row>
    <row r="644" spans="1:28" ht="14.25" customHeight="1">
      <c r="A644" s="2"/>
      <c r="B644" s="2"/>
      <c r="C644" s="2"/>
      <c r="D644" s="3"/>
      <c r="E644" s="1"/>
      <c r="F644" s="3"/>
      <c r="G644" s="2"/>
      <c r="H644" s="2"/>
      <c r="I644" s="1"/>
      <c r="J644" s="1"/>
      <c r="K644" s="1"/>
      <c r="L644" s="2"/>
      <c r="M644" s="2"/>
      <c r="N644" s="2"/>
      <c r="O644" s="2"/>
      <c r="P644" s="2"/>
      <c r="Q644" s="2"/>
      <c r="R644" s="2"/>
      <c r="S644" s="2"/>
      <c r="T644" s="2"/>
      <c r="U644" s="2"/>
      <c r="V644" s="2"/>
      <c r="W644" s="2"/>
      <c r="X644" s="2"/>
      <c r="Y644" s="2"/>
      <c r="Z644" s="2"/>
      <c r="AA644" s="2"/>
      <c r="AB644" s="2"/>
    </row>
    <row r="645" spans="1:28" ht="14.25" customHeight="1">
      <c r="A645" s="2"/>
      <c r="B645" s="2"/>
      <c r="C645" s="2"/>
      <c r="D645" s="3"/>
      <c r="E645" s="1"/>
      <c r="F645" s="3"/>
      <c r="G645" s="2"/>
      <c r="H645" s="2"/>
      <c r="I645" s="1"/>
      <c r="J645" s="1"/>
      <c r="K645" s="1"/>
      <c r="L645" s="2"/>
      <c r="M645" s="2"/>
      <c r="N645" s="2"/>
      <c r="O645" s="2"/>
      <c r="P645" s="2"/>
      <c r="Q645" s="2"/>
      <c r="R645" s="2"/>
      <c r="S645" s="2"/>
      <c r="T645" s="2"/>
      <c r="U645" s="2"/>
      <c r="V645" s="2"/>
      <c r="W645" s="2"/>
      <c r="X645" s="2"/>
      <c r="Y645" s="2"/>
      <c r="Z645" s="2"/>
      <c r="AA645" s="2"/>
      <c r="AB645" s="2"/>
    </row>
    <row r="646" spans="1:28" ht="14.25" customHeight="1">
      <c r="A646" s="2"/>
      <c r="B646" s="2"/>
      <c r="C646" s="2"/>
      <c r="D646" s="3"/>
      <c r="E646" s="1"/>
      <c r="F646" s="3"/>
      <c r="G646" s="2"/>
      <c r="H646" s="2"/>
      <c r="I646" s="1"/>
      <c r="J646" s="1"/>
      <c r="K646" s="1"/>
      <c r="L646" s="2"/>
      <c r="M646" s="2"/>
      <c r="N646" s="2"/>
      <c r="O646" s="2"/>
      <c r="P646" s="2"/>
      <c r="Q646" s="2"/>
      <c r="R646" s="2"/>
      <c r="S646" s="2"/>
      <c r="T646" s="2"/>
      <c r="U646" s="2"/>
      <c r="V646" s="2"/>
      <c r="W646" s="2"/>
      <c r="X646" s="2"/>
      <c r="Y646" s="2"/>
      <c r="Z646" s="2"/>
      <c r="AA646" s="2"/>
      <c r="AB646" s="2"/>
    </row>
    <row r="647" spans="1:28" ht="14.25" customHeight="1">
      <c r="A647" s="2"/>
      <c r="B647" s="2"/>
      <c r="C647" s="2"/>
      <c r="D647" s="3"/>
      <c r="E647" s="1"/>
      <c r="F647" s="3"/>
      <c r="G647" s="2"/>
      <c r="H647" s="2"/>
      <c r="I647" s="1"/>
      <c r="J647" s="1"/>
      <c r="K647" s="1"/>
      <c r="L647" s="2"/>
      <c r="M647" s="2"/>
      <c r="N647" s="2"/>
      <c r="O647" s="2"/>
      <c r="P647" s="2"/>
      <c r="Q647" s="2"/>
      <c r="R647" s="2"/>
      <c r="S647" s="2"/>
      <c r="T647" s="2"/>
      <c r="U647" s="2"/>
      <c r="V647" s="2"/>
      <c r="W647" s="2"/>
      <c r="X647" s="2"/>
      <c r="Y647" s="2"/>
      <c r="Z647" s="2"/>
      <c r="AA647" s="2"/>
      <c r="AB647" s="2"/>
    </row>
    <row r="648" spans="1:28" ht="14.25" customHeight="1">
      <c r="A648" s="2"/>
      <c r="B648" s="2"/>
      <c r="C648" s="2"/>
      <c r="D648" s="3"/>
      <c r="E648" s="1"/>
      <c r="F648" s="3"/>
      <c r="G648" s="2"/>
      <c r="H648" s="2"/>
      <c r="I648" s="1"/>
      <c r="J648" s="1"/>
      <c r="K648" s="1"/>
      <c r="L648" s="2"/>
      <c r="M648" s="2"/>
      <c r="N648" s="2"/>
      <c r="O648" s="2"/>
      <c r="P648" s="2"/>
      <c r="Q648" s="2"/>
      <c r="R648" s="2"/>
      <c r="S648" s="2"/>
      <c r="T648" s="2"/>
      <c r="U648" s="2"/>
      <c r="V648" s="2"/>
      <c r="W648" s="2"/>
      <c r="X648" s="2"/>
      <c r="Y648" s="2"/>
      <c r="Z648" s="2"/>
      <c r="AA648" s="2"/>
      <c r="AB648" s="2"/>
    </row>
    <row r="649" spans="1:28" ht="14.25" customHeight="1">
      <c r="A649" s="2"/>
      <c r="B649" s="2"/>
      <c r="C649" s="2"/>
      <c r="D649" s="3"/>
      <c r="E649" s="1"/>
      <c r="F649" s="3"/>
      <c r="G649" s="2"/>
      <c r="H649" s="2"/>
      <c r="I649" s="1"/>
      <c r="J649" s="1"/>
      <c r="K649" s="1"/>
      <c r="L649" s="2"/>
      <c r="M649" s="2"/>
      <c r="N649" s="2"/>
      <c r="O649" s="2"/>
      <c r="P649" s="2"/>
      <c r="Q649" s="2"/>
      <c r="R649" s="2"/>
      <c r="S649" s="2"/>
      <c r="T649" s="2"/>
      <c r="U649" s="2"/>
      <c r="V649" s="2"/>
      <c r="W649" s="2"/>
      <c r="X649" s="2"/>
      <c r="Y649" s="2"/>
      <c r="Z649" s="2"/>
      <c r="AA649" s="2"/>
      <c r="AB649" s="2"/>
    </row>
    <row r="650" spans="1:28" ht="14.25" customHeight="1">
      <c r="A650" s="2"/>
      <c r="B650" s="2"/>
      <c r="C650" s="2"/>
      <c r="D650" s="3"/>
      <c r="E650" s="1"/>
      <c r="F650" s="3"/>
      <c r="G650" s="2"/>
      <c r="H650" s="2"/>
      <c r="I650" s="1"/>
      <c r="J650" s="1"/>
      <c r="K650" s="1"/>
      <c r="L650" s="2"/>
      <c r="M650" s="2"/>
      <c r="N650" s="2"/>
      <c r="O650" s="2"/>
      <c r="P650" s="2"/>
      <c r="Q650" s="2"/>
      <c r="R650" s="2"/>
      <c r="S650" s="2"/>
      <c r="T650" s="2"/>
      <c r="U650" s="2"/>
      <c r="V650" s="2"/>
      <c r="W650" s="2"/>
      <c r="X650" s="2"/>
      <c r="Y650" s="2"/>
      <c r="Z650" s="2"/>
      <c r="AA650" s="2"/>
      <c r="AB650" s="2"/>
    </row>
    <row r="651" spans="1:28" ht="14.25" customHeight="1">
      <c r="A651" s="2"/>
      <c r="B651" s="2"/>
      <c r="C651" s="2"/>
      <c r="D651" s="3"/>
      <c r="E651" s="1"/>
      <c r="F651" s="3"/>
      <c r="G651" s="2"/>
      <c r="H651" s="2"/>
      <c r="I651" s="1"/>
      <c r="J651" s="1"/>
      <c r="K651" s="1"/>
      <c r="L651" s="2"/>
      <c r="M651" s="2"/>
      <c r="N651" s="2"/>
      <c r="O651" s="2"/>
      <c r="P651" s="2"/>
      <c r="Q651" s="2"/>
      <c r="R651" s="2"/>
      <c r="S651" s="2"/>
      <c r="T651" s="2"/>
      <c r="U651" s="2"/>
      <c r="V651" s="2"/>
      <c r="W651" s="2"/>
      <c r="X651" s="2"/>
      <c r="Y651" s="2"/>
      <c r="Z651" s="2"/>
      <c r="AA651" s="2"/>
      <c r="AB651" s="2"/>
    </row>
    <row r="652" spans="1:28" ht="14.25" customHeight="1">
      <c r="A652" s="2"/>
      <c r="B652" s="2"/>
      <c r="C652" s="2"/>
      <c r="D652" s="3"/>
      <c r="E652" s="1"/>
      <c r="F652" s="3"/>
      <c r="G652" s="2"/>
      <c r="H652" s="2"/>
      <c r="I652" s="1"/>
      <c r="J652" s="1"/>
      <c r="K652" s="1"/>
      <c r="L652" s="2"/>
      <c r="M652" s="2"/>
      <c r="N652" s="2"/>
      <c r="O652" s="2"/>
      <c r="P652" s="2"/>
      <c r="Q652" s="2"/>
      <c r="R652" s="2"/>
      <c r="S652" s="2"/>
      <c r="T652" s="2"/>
      <c r="U652" s="2"/>
      <c r="V652" s="2"/>
      <c r="W652" s="2"/>
      <c r="X652" s="2"/>
      <c r="Y652" s="2"/>
      <c r="Z652" s="2"/>
      <c r="AA652" s="2"/>
      <c r="AB652" s="2"/>
    </row>
    <row r="653" spans="1:28" ht="14.25" customHeight="1">
      <c r="A653" s="2"/>
      <c r="B653" s="2"/>
      <c r="C653" s="2"/>
      <c r="D653" s="3"/>
      <c r="E653" s="1"/>
      <c r="F653" s="3"/>
      <c r="G653" s="2"/>
      <c r="H653" s="2"/>
      <c r="I653" s="1"/>
      <c r="J653" s="1"/>
      <c r="K653" s="1"/>
      <c r="L653" s="2"/>
      <c r="M653" s="2"/>
      <c r="N653" s="2"/>
      <c r="O653" s="2"/>
      <c r="P653" s="2"/>
      <c r="Q653" s="2"/>
      <c r="R653" s="2"/>
      <c r="S653" s="2"/>
      <c r="T653" s="2"/>
      <c r="U653" s="2"/>
      <c r="V653" s="2"/>
      <c r="W653" s="2"/>
      <c r="X653" s="2"/>
      <c r="Y653" s="2"/>
      <c r="Z653" s="2"/>
      <c r="AA653" s="2"/>
      <c r="AB653" s="2"/>
    </row>
    <row r="654" spans="1:28" ht="14.25" customHeight="1">
      <c r="A654" s="2"/>
      <c r="B654" s="2"/>
      <c r="C654" s="2"/>
      <c r="D654" s="3"/>
      <c r="E654" s="1"/>
      <c r="F654" s="3"/>
      <c r="G654" s="2"/>
      <c r="H654" s="2"/>
      <c r="I654" s="1"/>
      <c r="J654" s="1"/>
      <c r="K654" s="1"/>
      <c r="L654" s="2"/>
      <c r="M654" s="2"/>
      <c r="N654" s="2"/>
      <c r="O654" s="2"/>
      <c r="P654" s="2"/>
      <c r="Q654" s="2"/>
      <c r="R654" s="2"/>
      <c r="S654" s="2"/>
      <c r="T654" s="2"/>
      <c r="U654" s="2"/>
      <c r="V654" s="2"/>
      <c r="W654" s="2"/>
      <c r="X654" s="2"/>
      <c r="Y654" s="2"/>
      <c r="Z654" s="2"/>
      <c r="AA654" s="2"/>
      <c r="AB654" s="2"/>
    </row>
    <row r="655" spans="1:28" ht="14.25" customHeight="1">
      <c r="A655" s="2"/>
      <c r="B655" s="2"/>
      <c r="C655" s="2"/>
      <c r="D655" s="3"/>
      <c r="E655" s="1"/>
      <c r="F655" s="3"/>
      <c r="G655" s="2"/>
      <c r="H655" s="2"/>
      <c r="I655" s="1"/>
      <c r="J655" s="1"/>
      <c r="K655" s="1"/>
      <c r="L655" s="2"/>
      <c r="M655" s="2"/>
      <c r="N655" s="2"/>
      <c r="O655" s="2"/>
      <c r="P655" s="2"/>
      <c r="Q655" s="2"/>
      <c r="R655" s="2"/>
      <c r="S655" s="2"/>
      <c r="T655" s="2"/>
      <c r="U655" s="2"/>
      <c r="V655" s="2"/>
      <c r="W655" s="2"/>
      <c r="X655" s="2"/>
      <c r="Y655" s="2"/>
      <c r="Z655" s="2"/>
      <c r="AA655" s="2"/>
      <c r="AB655" s="2"/>
    </row>
    <row r="656" spans="1:28" ht="14.25" customHeight="1">
      <c r="A656" s="2"/>
      <c r="B656" s="2"/>
      <c r="C656" s="2"/>
      <c r="D656" s="3"/>
      <c r="E656" s="1"/>
      <c r="F656" s="3"/>
      <c r="G656" s="2"/>
      <c r="H656" s="2"/>
      <c r="I656" s="1"/>
      <c r="J656" s="1"/>
      <c r="K656" s="1"/>
      <c r="L656" s="2"/>
      <c r="M656" s="2"/>
      <c r="N656" s="2"/>
      <c r="O656" s="2"/>
      <c r="P656" s="2"/>
      <c r="Q656" s="2"/>
      <c r="R656" s="2"/>
      <c r="S656" s="2"/>
      <c r="T656" s="2"/>
      <c r="U656" s="2"/>
      <c r="V656" s="2"/>
      <c r="W656" s="2"/>
      <c r="X656" s="2"/>
      <c r="Y656" s="2"/>
      <c r="Z656" s="2"/>
      <c r="AA656" s="2"/>
      <c r="AB656" s="2"/>
    </row>
    <row r="657" spans="1:28" ht="14.25" customHeight="1">
      <c r="A657" s="2"/>
      <c r="B657" s="2"/>
      <c r="C657" s="2"/>
      <c r="D657" s="3"/>
      <c r="E657" s="1"/>
      <c r="F657" s="3"/>
      <c r="G657" s="2"/>
      <c r="H657" s="2"/>
      <c r="I657" s="1"/>
      <c r="J657" s="1"/>
      <c r="K657" s="1"/>
      <c r="L657" s="2"/>
      <c r="M657" s="2"/>
      <c r="N657" s="2"/>
      <c r="O657" s="2"/>
      <c r="P657" s="2"/>
      <c r="Q657" s="2"/>
      <c r="R657" s="2"/>
      <c r="S657" s="2"/>
      <c r="T657" s="2"/>
      <c r="U657" s="2"/>
      <c r="V657" s="2"/>
      <c r="W657" s="2"/>
      <c r="X657" s="2"/>
      <c r="Y657" s="2"/>
      <c r="Z657" s="2"/>
      <c r="AA657" s="2"/>
      <c r="AB657" s="2"/>
    </row>
    <row r="658" spans="1:28" ht="14.25" customHeight="1">
      <c r="A658" s="2"/>
      <c r="B658" s="2"/>
      <c r="C658" s="2"/>
      <c r="D658" s="3"/>
      <c r="E658" s="1"/>
      <c r="F658" s="3"/>
      <c r="G658" s="2"/>
      <c r="H658" s="2"/>
      <c r="I658" s="1"/>
      <c r="J658" s="1"/>
      <c r="K658" s="1"/>
      <c r="L658" s="2"/>
      <c r="M658" s="2"/>
      <c r="N658" s="2"/>
      <c r="O658" s="2"/>
      <c r="P658" s="2"/>
      <c r="Q658" s="2"/>
      <c r="R658" s="2"/>
      <c r="S658" s="2"/>
      <c r="T658" s="2"/>
      <c r="U658" s="2"/>
      <c r="V658" s="2"/>
      <c r="W658" s="2"/>
      <c r="X658" s="2"/>
      <c r="Y658" s="2"/>
      <c r="Z658" s="2"/>
      <c r="AA658" s="2"/>
      <c r="AB658" s="2"/>
    </row>
    <row r="659" spans="1:28" ht="14.25" customHeight="1">
      <c r="A659" s="2"/>
      <c r="B659" s="2"/>
      <c r="C659" s="2"/>
      <c r="D659" s="3"/>
      <c r="E659" s="1"/>
      <c r="F659" s="3"/>
      <c r="G659" s="2"/>
      <c r="H659" s="2"/>
      <c r="I659" s="1"/>
      <c r="J659" s="1"/>
      <c r="K659" s="1"/>
      <c r="L659" s="2"/>
      <c r="M659" s="2"/>
      <c r="N659" s="2"/>
      <c r="O659" s="2"/>
      <c r="P659" s="2"/>
      <c r="Q659" s="2"/>
      <c r="R659" s="2"/>
      <c r="S659" s="2"/>
      <c r="T659" s="2"/>
      <c r="U659" s="2"/>
      <c r="V659" s="2"/>
      <c r="W659" s="2"/>
      <c r="X659" s="2"/>
      <c r="Y659" s="2"/>
      <c r="Z659" s="2"/>
      <c r="AA659" s="2"/>
      <c r="AB659" s="2"/>
    </row>
    <row r="660" spans="1:28" ht="14.25" customHeight="1">
      <c r="A660" s="2"/>
      <c r="B660" s="2"/>
      <c r="C660" s="2"/>
      <c r="D660" s="3"/>
      <c r="E660" s="1"/>
      <c r="F660" s="3"/>
      <c r="G660" s="2"/>
      <c r="H660" s="2"/>
      <c r="I660" s="1"/>
      <c r="J660" s="1"/>
      <c r="K660" s="1"/>
      <c r="L660" s="2"/>
      <c r="M660" s="2"/>
      <c r="N660" s="2"/>
      <c r="O660" s="2"/>
      <c r="P660" s="2"/>
      <c r="Q660" s="2"/>
      <c r="R660" s="2"/>
      <c r="S660" s="2"/>
      <c r="T660" s="2"/>
      <c r="U660" s="2"/>
      <c r="V660" s="2"/>
      <c r="W660" s="2"/>
      <c r="X660" s="2"/>
      <c r="Y660" s="2"/>
      <c r="Z660" s="2"/>
      <c r="AA660" s="2"/>
      <c r="AB660" s="2"/>
    </row>
    <row r="661" spans="1:28" ht="14.25" customHeight="1">
      <c r="A661" s="2"/>
      <c r="B661" s="2"/>
      <c r="C661" s="2"/>
      <c r="D661" s="3"/>
      <c r="E661" s="1"/>
      <c r="F661" s="3"/>
      <c r="G661" s="2"/>
      <c r="H661" s="2"/>
      <c r="I661" s="1"/>
      <c r="J661" s="1"/>
      <c r="K661" s="1"/>
      <c r="L661" s="2"/>
      <c r="M661" s="2"/>
      <c r="N661" s="2"/>
      <c r="O661" s="2"/>
      <c r="P661" s="2"/>
      <c r="Q661" s="2"/>
      <c r="R661" s="2"/>
      <c r="S661" s="2"/>
      <c r="T661" s="2"/>
      <c r="U661" s="2"/>
      <c r="V661" s="2"/>
      <c r="W661" s="2"/>
      <c r="X661" s="2"/>
      <c r="Y661" s="2"/>
      <c r="Z661" s="2"/>
      <c r="AA661" s="2"/>
      <c r="AB661" s="2"/>
    </row>
    <row r="662" spans="1:28" ht="14.25" customHeight="1">
      <c r="A662" s="2"/>
      <c r="B662" s="2"/>
      <c r="C662" s="2"/>
      <c r="D662" s="3"/>
      <c r="E662" s="1"/>
      <c r="F662" s="3"/>
      <c r="G662" s="2"/>
      <c r="H662" s="2"/>
      <c r="I662" s="1"/>
      <c r="J662" s="1"/>
      <c r="K662" s="1"/>
      <c r="L662" s="2"/>
      <c r="M662" s="2"/>
      <c r="N662" s="2"/>
      <c r="O662" s="2"/>
      <c r="P662" s="2"/>
      <c r="Q662" s="2"/>
      <c r="R662" s="2"/>
      <c r="S662" s="2"/>
      <c r="T662" s="2"/>
      <c r="U662" s="2"/>
      <c r="V662" s="2"/>
      <c r="W662" s="2"/>
      <c r="X662" s="2"/>
      <c r="Y662" s="2"/>
      <c r="Z662" s="2"/>
      <c r="AA662" s="2"/>
      <c r="AB662" s="2"/>
    </row>
    <row r="663" spans="1:28" ht="14.25" customHeight="1">
      <c r="A663" s="2"/>
      <c r="B663" s="2"/>
      <c r="C663" s="2"/>
      <c r="D663" s="3"/>
      <c r="E663" s="1"/>
      <c r="F663" s="3"/>
      <c r="G663" s="2"/>
      <c r="H663" s="2"/>
      <c r="I663" s="1"/>
      <c r="J663" s="1"/>
      <c r="K663" s="1"/>
      <c r="L663" s="2"/>
      <c r="M663" s="2"/>
      <c r="N663" s="2"/>
      <c r="O663" s="2"/>
      <c r="P663" s="2"/>
      <c r="Q663" s="2"/>
      <c r="R663" s="2"/>
      <c r="S663" s="2"/>
      <c r="T663" s="2"/>
      <c r="U663" s="2"/>
      <c r="V663" s="2"/>
      <c r="W663" s="2"/>
      <c r="X663" s="2"/>
      <c r="Y663" s="2"/>
      <c r="Z663" s="2"/>
      <c r="AA663" s="2"/>
      <c r="AB663" s="2"/>
    </row>
    <row r="664" spans="1:28" ht="14.25" customHeight="1">
      <c r="A664" s="2"/>
      <c r="B664" s="2"/>
      <c r="C664" s="2"/>
      <c r="D664" s="3"/>
      <c r="E664" s="1"/>
      <c r="F664" s="3"/>
      <c r="G664" s="2"/>
      <c r="H664" s="2"/>
      <c r="I664" s="1"/>
      <c r="J664" s="1"/>
      <c r="K664" s="1"/>
      <c r="L664" s="2"/>
      <c r="M664" s="2"/>
      <c r="N664" s="2"/>
      <c r="O664" s="2"/>
      <c r="P664" s="2"/>
      <c r="Q664" s="2"/>
      <c r="R664" s="2"/>
      <c r="S664" s="2"/>
      <c r="T664" s="2"/>
      <c r="U664" s="2"/>
      <c r="V664" s="2"/>
      <c r="W664" s="2"/>
      <c r="X664" s="2"/>
      <c r="Y664" s="2"/>
      <c r="Z664" s="2"/>
      <c r="AA664" s="2"/>
      <c r="AB664" s="2"/>
    </row>
    <row r="665" spans="1:28" ht="14.25" customHeight="1">
      <c r="A665" s="2"/>
      <c r="B665" s="2"/>
      <c r="C665" s="2"/>
      <c r="D665" s="3"/>
      <c r="E665" s="1"/>
      <c r="F665" s="3"/>
      <c r="G665" s="2"/>
      <c r="H665" s="2"/>
      <c r="I665" s="1"/>
      <c r="J665" s="1"/>
      <c r="K665" s="1"/>
      <c r="L665" s="2"/>
      <c r="M665" s="2"/>
      <c r="N665" s="2"/>
      <c r="O665" s="2"/>
      <c r="P665" s="2"/>
      <c r="Q665" s="2"/>
      <c r="R665" s="2"/>
      <c r="S665" s="2"/>
      <c r="T665" s="2"/>
      <c r="U665" s="2"/>
      <c r="V665" s="2"/>
      <c r="W665" s="2"/>
      <c r="X665" s="2"/>
      <c r="Y665" s="2"/>
      <c r="Z665" s="2"/>
      <c r="AA665" s="2"/>
      <c r="AB665" s="2"/>
    </row>
    <row r="666" spans="1:28" ht="14.25" customHeight="1">
      <c r="A666" s="2"/>
      <c r="B666" s="2"/>
      <c r="C666" s="2"/>
      <c r="D666" s="3"/>
      <c r="E666" s="1"/>
      <c r="F666" s="3"/>
      <c r="G666" s="2"/>
      <c r="H666" s="2"/>
      <c r="I666" s="1"/>
      <c r="J666" s="1"/>
      <c r="K666" s="1"/>
      <c r="L666" s="2"/>
      <c r="M666" s="2"/>
      <c r="N666" s="2"/>
      <c r="O666" s="2"/>
      <c r="P666" s="2"/>
      <c r="Q666" s="2"/>
      <c r="R666" s="2"/>
      <c r="S666" s="2"/>
      <c r="T666" s="2"/>
      <c r="U666" s="2"/>
      <c r="V666" s="2"/>
      <c r="W666" s="2"/>
      <c r="X666" s="2"/>
      <c r="Y666" s="2"/>
      <c r="Z666" s="2"/>
      <c r="AA666" s="2"/>
      <c r="AB666" s="2"/>
    </row>
    <row r="667" spans="1:28" ht="14.25" customHeight="1">
      <c r="A667" s="2"/>
      <c r="B667" s="2"/>
      <c r="C667" s="2"/>
      <c r="D667" s="3"/>
      <c r="E667" s="1"/>
      <c r="F667" s="3"/>
      <c r="G667" s="2"/>
      <c r="H667" s="2"/>
      <c r="I667" s="1"/>
      <c r="J667" s="1"/>
      <c r="K667" s="1"/>
      <c r="L667" s="2"/>
      <c r="M667" s="2"/>
      <c r="N667" s="2"/>
      <c r="O667" s="2"/>
      <c r="P667" s="2"/>
      <c r="Q667" s="2"/>
      <c r="R667" s="2"/>
      <c r="S667" s="2"/>
      <c r="T667" s="2"/>
      <c r="U667" s="2"/>
      <c r="V667" s="2"/>
      <c r="W667" s="2"/>
      <c r="X667" s="2"/>
      <c r="Y667" s="2"/>
      <c r="Z667" s="2"/>
      <c r="AA667" s="2"/>
      <c r="AB667" s="2"/>
    </row>
    <row r="668" spans="1:28" ht="14.25" customHeight="1">
      <c r="A668" s="2"/>
      <c r="B668" s="2"/>
      <c r="C668" s="2"/>
      <c r="D668" s="3"/>
      <c r="E668" s="1"/>
      <c r="F668" s="3"/>
      <c r="G668" s="2"/>
      <c r="H668" s="2"/>
      <c r="I668" s="1"/>
      <c r="J668" s="1"/>
      <c r="K668" s="1"/>
      <c r="L668" s="2"/>
      <c r="M668" s="2"/>
      <c r="N668" s="2"/>
      <c r="O668" s="2"/>
      <c r="P668" s="2"/>
      <c r="Q668" s="2"/>
      <c r="R668" s="2"/>
      <c r="S668" s="2"/>
      <c r="T668" s="2"/>
      <c r="U668" s="2"/>
      <c r="V668" s="2"/>
      <c r="W668" s="2"/>
      <c r="X668" s="2"/>
      <c r="Y668" s="2"/>
      <c r="Z668" s="2"/>
      <c r="AA668" s="2"/>
      <c r="AB668" s="2"/>
    </row>
    <row r="669" spans="1:28" ht="14.25" customHeight="1">
      <c r="A669" s="2"/>
      <c r="B669" s="2"/>
      <c r="C669" s="2"/>
      <c r="D669" s="3"/>
      <c r="E669" s="1"/>
      <c r="F669" s="3"/>
      <c r="G669" s="2"/>
      <c r="H669" s="2"/>
      <c r="I669" s="1"/>
      <c r="J669" s="1"/>
      <c r="K669" s="1"/>
      <c r="L669" s="2"/>
      <c r="M669" s="2"/>
      <c r="N669" s="2"/>
      <c r="O669" s="2"/>
      <c r="P669" s="2"/>
      <c r="Q669" s="2"/>
      <c r="R669" s="2"/>
      <c r="S669" s="2"/>
      <c r="T669" s="2"/>
      <c r="U669" s="2"/>
      <c r="V669" s="2"/>
      <c r="W669" s="2"/>
      <c r="X669" s="2"/>
      <c r="Y669" s="2"/>
      <c r="Z669" s="2"/>
      <c r="AA669" s="2"/>
      <c r="AB669" s="2"/>
    </row>
    <row r="670" spans="1:28" ht="14.25" customHeight="1">
      <c r="A670" s="2"/>
      <c r="B670" s="2"/>
      <c r="C670" s="2"/>
      <c r="D670" s="3"/>
      <c r="E670" s="1"/>
      <c r="F670" s="3"/>
      <c r="G670" s="2"/>
      <c r="H670" s="2"/>
      <c r="I670" s="1"/>
      <c r="J670" s="1"/>
      <c r="K670" s="1"/>
      <c r="L670" s="2"/>
      <c r="M670" s="2"/>
      <c r="N670" s="2"/>
      <c r="O670" s="2"/>
      <c r="P670" s="2"/>
      <c r="Q670" s="2"/>
      <c r="R670" s="2"/>
      <c r="S670" s="2"/>
      <c r="T670" s="2"/>
      <c r="U670" s="2"/>
      <c r="V670" s="2"/>
      <c r="W670" s="2"/>
      <c r="X670" s="2"/>
      <c r="Y670" s="2"/>
      <c r="Z670" s="2"/>
      <c r="AA670" s="2"/>
      <c r="AB670" s="2"/>
    </row>
    <row r="671" spans="1:28" ht="14.25" customHeight="1">
      <c r="A671" s="2"/>
      <c r="B671" s="2"/>
      <c r="C671" s="2"/>
      <c r="D671" s="3"/>
      <c r="E671" s="1"/>
      <c r="F671" s="3"/>
      <c r="G671" s="2"/>
      <c r="H671" s="2"/>
      <c r="I671" s="1"/>
      <c r="J671" s="1"/>
      <c r="K671" s="1"/>
      <c r="L671" s="2"/>
      <c r="M671" s="2"/>
      <c r="N671" s="2"/>
      <c r="O671" s="2"/>
      <c r="P671" s="2"/>
      <c r="Q671" s="2"/>
      <c r="R671" s="2"/>
      <c r="S671" s="2"/>
      <c r="T671" s="2"/>
      <c r="U671" s="2"/>
      <c r="V671" s="2"/>
      <c r="W671" s="2"/>
      <c r="X671" s="2"/>
      <c r="Y671" s="2"/>
      <c r="Z671" s="2"/>
      <c r="AA671" s="2"/>
      <c r="AB671" s="2"/>
    </row>
    <row r="672" spans="1:28" ht="14.25" customHeight="1">
      <c r="A672" s="2"/>
      <c r="B672" s="2"/>
      <c r="C672" s="2"/>
      <c r="D672" s="3"/>
      <c r="E672" s="1"/>
      <c r="F672" s="3"/>
      <c r="G672" s="2"/>
      <c r="H672" s="2"/>
      <c r="I672" s="1"/>
      <c r="J672" s="1"/>
      <c r="K672" s="1"/>
      <c r="L672" s="2"/>
      <c r="M672" s="2"/>
      <c r="N672" s="2"/>
      <c r="O672" s="2"/>
      <c r="P672" s="2"/>
      <c r="Q672" s="2"/>
      <c r="R672" s="2"/>
      <c r="S672" s="2"/>
      <c r="T672" s="2"/>
      <c r="U672" s="2"/>
      <c r="V672" s="2"/>
      <c r="W672" s="2"/>
      <c r="X672" s="2"/>
      <c r="Y672" s="2"/>
      <c r="Z672" s="2"/>
      <c r="AA672" s="2"/>
      <c r="AB672" s="2"/>
    </row>
    <row r="673" spans="1:28" ht="14.25" customHeight="1">
      <c r="A673" s="2"/>
      <c r="B673" s="2"/>
      <c r="C673" s="2"/>
      <c r="D673" s="3"/>
      <c r="E673" s="1"/>
      <c r="F673" s="3"/>
      <c r="G673" s="2"/>
      <c r="H673" s="2"/>
      <c r="I673" s="1"/>
      <c r="J673" s="1"/>
      <c r="K673" s="1"/>
      <c r="L673" s="2"/>
      <c r="M673" s="2"/>
      <c r="N673" s="2"/>
      <c r="O673" s="2"/>
      <c r="P673" s="2"/>
      <c r="Q673" s="2"/>
      <c r="R673" s="2"/>
      <c r="S673" s="2"/>
      <c r="T673" s="2"/>
      <c r="U673" s="2"/>
      <c r="V673" s="2"/>
      <c r="W673" s="2"/>
      <c r="X673" s="2"/>
      <c r="Y673" s="2"/>
      <c r="Z673" s="2"/>
      <c r="AA673" s="2"/>
      <c r="AB673" s="2"/>
    </row>
    <row r="674" spans="1:28" ht="14.25" customHeight="1">
      <c r="A674" s="2"/>
      <c r="B674" s="2"/>
      <c r="C674" s="2"/>
      <c r="D674" s="3"/>
      <c r="E674" s="1"/>
      <c r="F674" s="3"/>
      <c r="G674" s="2"/>
      <c r="H674" s="2"/>
      <c r="I674" s="1"/>
      <c r="J674" s="1"/>
      <c r="K674" s="1"/>
      <c r="L674" s="2"/>
      <c r="M674" s="2"/>
      <c r="N674" s="2"/>
      <c r="O674" s="2"/>
      <c r="P674" s="2"/>
      <c r="Q674" s="2"/>
      <c r="R674" s="2"/>
      <c r="S674" s="2"/>
      <c r="T674" s="2"/>
      <c r="U674" s="2"/>
      <c r="V674" s="2"/>
      <c r="W674" s="2"/>
      <c r="X674" s="2"/>
      <c r="Y674" s="2"/>
      <c r="Z674" s="2"/>
      <c r="AA674" s="2"/>
      <c r="AB674" s="2"/>
    </row>
    <row r="675" spans="1:28" ht="14.25" customHeight="1">
      <c r="A675" s="2"/>
      <c r="B675" s="2"/>
      <c r="C675" s="2"/>
      <c r="D675" s="3"/>
      <c r="E675" s="1"/>
      <c r="F675" s="3"/>
      <c r="G675" s="2"/>
      <c r="H675" s="2"/>
      <c r="I675" s="1"/>
      <c r="J675" s="1"/>
      <c r="K675" s="1"/>
      <c r="L675" s="2"/>
      <c r="M675" s="2"/>
      <c r="N675" s="2"/>
      <c r="O675" s="2"/>
      <c r="P675" s="2"/>
      <c r="Q675" s="2"/>
      <c r="R675" s="2"/>
      <c r="S675" s="2"/>
      <c r="T675" s="2"/>
      <c r="U675" s="2"/>
      <c r="V675" s="2"/>
      <c r="W675" s="2"/>
      <c r="X675" s="2"/>
      <c r="Y675" s="2"/>
      <c r="Z675" s="2"/>
      <c r="AA675" s="2"/>
      <c r="AB675" s="2"/>
    </row>
    <row r="676" spans="1:28" ht="14.25" customHeight="1">
      <c r="A676" s="2"/>
      <c r="B676" s="2"/>
      <c r="C676" s="2"/>
      <c r="D676" s="3"/>
      <c r="E676" s="1"/>
      <c r="F676" s="3"/>
      <c r="G676" s="2"/>
      <c r="H676" s="2"/>
      <c r="I676" s="1"/>
      <c r="J676" s="1"/>
      <c r="K676" s="1"/>
      <c r="L676" s="2"/>
      <c r="M676" s="2"/>
      <c r="N676" s="2"/>
      <c r="O676" s="2"/>
      <c r="P676" s="2"/>
      <c r="Q676" s="2"/>
      <c r="R676" s="2"/>
      <c r="S676" s="2"/>
      <c r="T676" s="2"/>
      <c r="U676" s="2"/>
      <c r="V676" s="2"/>
      <c r="W676" s="2"/>
      <c r="X676" s="2"/>
      <c r="Y676" s="2"/>
      <c r="Z676" s="2"/>
      <c r="AA676" s="2"/>
      <c r="AB676" s="2"/>
    </row>
    <row r="677" spans="1:28" ht="14.25" customHeight="1">
      <c r="A677" s="2"/>
      <c r="B677" s="2"/>
      <c r="C677" s="2"/>
      <c r="D677" s="3"/>
      <c r="E677" s="1"/>
      <c r="F677" s="3"/>
      <c r="G677" s="2"/>
      <c r="H677" s="2"/>
      <c r="I677" s="1"/>
      <c r="J677" s="1"/>
      <c r="K677" s="1"/>
      <c r="L677" s="2"/>
      <c r="M677" s="2"/>
      <c r="N677" s="2"/>
      <c r="O677" s="2"/>
      <c r="P677" s="2"/>
      <c r="Q677" s="2"/>
      <c r="R677" s="2"/>
      <c r="S677" s="2"/>
      <c r="T677" s="2"/>
      <c r="U677" s="2"/>
      <c r="V677" s="2"/>
      <c r="W677" s="2"/>
      <c r="X677" s="2"/>
      <c r="Y677" s="2"/>
      <c r="Z677" s="2"/>
      <c r="AA677" s="2"/>
      <c r="AB677" s="2"/>
    </row>
    <row r="678" spans="1:28" ht="14.25" customHeight="1">
      <c r="A678" s="2"/>
      <c r="B678" s="2"/>
      <c r="C678" s="2"/>
      <c r="D678" s="3"/>
      <c r="E678" s="1"/>
      <c r="F678" s="3"/>
      <c r="G678" s="2"/>
      <c r="H678" s="2"/>
      <c r="I678" s="1"/>
      <c r="J678" s="1"/>
      <c r="K678" s="1"/>
      <c r="L678" s="2"/>
      <c r="M678" s="2"/>
      <c r="N678" s="2"/>
      <c r="O678" s="2"/>
      <c r="P678" s="2"/>
      <c r="Q678" s="2"/>
      <c r="R678" s="2"/>
      <c r="S678" s="2"/>
      <c r="T678" s="2"/>
      <c r="U678" s="2"/>
      <c r="V678" s="2"/>
      <c r="W678" s="2"/>
      <c r="X678" s="2"/>
      <c r="Y678" s="2"/>
      <c r="Z678" s="2"/>
      <c r="AA678" s="2"/>
      <c r="AB678" s="2"/>
    </row>
    <row r="679" spans="1:28" ht="14.25" customHeight="1">
      <c r="A679" s="2"/>
      <c r="B679" s="2"/>
      <c r="C679" s="2"/>
      <c r="D679" s="3"/>
      <c r="E679" s="1"/>
      <c r="F679" s="3"/>
      <c r="G679" s="2"/>
      <c r="H679" s="2"/>
      <c r="I679" s="1"/>
      <c r="J679" s="1"/>
      <c r="K679" s="1"/>
      <c r="L679" s="2"/>
      <c r="M679" s="2"/>
      <c r="N679" s="2"/>
      <c r="O679" s="2"/>
      <c r="P679" s="2"/>
      <c r="Q679" s="2"/>
      <c r="R679" s="2"/>
      <c r="S679" s="2"/>
      <c r="T679" s="2"/>
      <c r="U679" s="2"/>
      <c r="V679" s="2"/>
      <c r="W679" s="2"/>
      <c r="X679" s="2"/>
      <c r="Y679" s="2"/>
      <c r="Z679" s="2"/>
      <c r="AA679" s="2"/>
      <c r="AB679" s="2"/>
    </row>
    <row r="680" spans="1:28" ht="14.25" customHeight="1">
      <c r="A680" s="2"/>
      <c r="B680" s="2"/>
      <c r="C680" s="2"/>
      <c r="D680" s="3"/>
      <c r="E680" s="1"/>
      <c r="F680" s="3"/>
      <c r="G680" s="2"/>
      <c r="H680" s="2"/>
      <c r="I680" s="1"/>
      <c r="J680" s="1"/>
      <c r="K680" s="1"/>
      <c r="L680" s="2"/>
      <c r="M680" s="2"/>
      <c r="N680" s="2"/>
      <c r="O680" s="2"/>
      <c r="P680" s="2"/>
      <c r="Q680" s="2"/>
      <c r="R680" s="2"/>
      <c r="S680" s="2"/>
      <c r="T680" s="2"/>
      <c r="U680" s="2"/>
      <c r="V680" s="2"/>
      <c r="W680" s="2"/>
      <c r="X680" s="2"/>
      <c r="Y680" s="2"/>
      <c r="Z680" s="2"/>
      <c r="AA680" s="2"/>
      <c r="AB680" s="2"/>
    </row>
    <row r="681" spans="1:28" ht="14.25" customHeight="1">
      <c r="A681" s="2"/>
      <c r="B681" s="2"/>
      <c r="C681" s="2"/>
      <c r="D681" s="3"/>
      <c r="E681" s="1"/>
      <c r="F681" s="3"/>
      <c r="G681" s="2"/>
      <c r="H681" s="2"/>
      <c r="I681" s="1"/>
      <c r="J681" s="1"/>
      <c r="K681" s="1"/>
      <c r="L681" s="2"/>
      <c r="M681" s="2"/>
      <c r="N681" s="2"/>
      <c r="O681" s="2"/>
      <c r="P681" s="2"/>
      <c r="Q681" s="2"/>
      <c r="R681" s="2"/>
      <c r="S681" s="2"/>
      <c r="T681" s="2"/>
      <c r="U681" s="2"/>
      <c r="V681" s="2"/>
      <c r="W681" s="2"/>
      <c r="X681" s="2"/>
      <c r="Y681" s="2"/>
      <c r="Z681" s="2"/>
      <c r="AA681" s="2"/>
      <c r="AB681" s="2"/>
    </row>
    <row r="682" spans="1:28" ht="14.25" customHeight="1">
      <c r="A682" s="2"/>
      <c r="B682" s="2"/>
      <c r="C682" s="2"/>
      <c r="D682" s="3"/>
      <c r="E682" s="1"/>
      <c r="F682" s="3"/>
      <c r="G682" s="2"/>
      <c r="H682" s="2"/>
      <c r="I682" s="1"/>
      <c r="J682" s="1"/>
      <c r="K682" s="1"/>
      <c r="L682" s="2"/>
      <c r="M682" s="2"/>
      <c r="N682" s="2"/>
      <c r="O682" s="2"/>
      <c r="P682" s="2"/>
      <c r="Q682" s="2"/>
      <c r="R682" s="2"/>
      <c r="S682" s="2"/>
      <c r="T682" s="2"/>
      <c r="U682" s="2"/>
      <c r="V682" s="2"/>
      <c r="W682" s="2"/>
      <c r="X682" s="2"/>
      <c r="Y682" s="2"/>
      <c r="Z682" s="2"/>
      <c r="AA682" s="2"/>
      <c r="AB682" s="2"/>
    </row>
    <row r="683" spans="1:28" ht="14.25" customHeight="1">
      <c r="A683" s="2"/>
      <c r="B683" s="2"/>
      <c r="C683" s="2"/>
      <c r="D683" s="3"/>
      <c r="E683" s="1"/>
      <c r="F683" s="3"/>
      <c r="G683" s="2"/>
      <c r="H683" s="2"/>
      <c r="I683" s="1"/>
      <c r="J683" s="1"/>
      <c r="K683" s="1"/>
      <c r="L683" s="2"/>
      <c r="M683" s="2"/>
      <c r="N683" s="2"/>
      <c r="O683" s="2"/>
      <c r="P683" s="2"/>
      <c r="Q683" s="2"/>
      <c r="R683" s="2"/>
      <c r="S683" s="2"/>
      <c r="T683" s="2"/>
      <c r="U683" s="2"/>
      <c r="V683" s="2"/>
      <c r="W683" s="2"/>
      <c r="X683" s="2"/>
      <c r="Y683" s="2"/>
      <c r="Z683" s="2"/>
      <c r="AA683" s="2"/>
      <c r="AB683" s="2"/>
    </row>
    <row r="684" spans="1:28" ht="14.25" customHeight="1">
      <c r="A684" s="2"/>
      <c r="B684" s="2"/>
      <c r="C684" s="2"/>
      <c r="D684" s="3"/>
      <c r="E684" s="1"/>
      <c r="F684" s="3"/>
      <c r="G684" s="2"/>
      <c r="H684" s="2"/>
      <c r="I684" s="1"/>
      <c r="J684" s="1"/>
      <c r="K684" s="1"/>
      <c r="L684" s="2"/>
      <c r="M684" s="2"/>
      <c r="N684" s="2"/>
      <c r="O684" s="2"/>
      <c r="P684" s="2"/>
      <c r="Q684" s="2"/>
      <c r="R684" s="2"/>
      <c r="S684" s="2"/>
      <c r="T684" s="2"/>
      <c r="U684" s="2"/>
      <c r="V684" s="2"/>
      <c r="W684" s="2"/>
      <c r="X684" s="2"/>
      <c r="Y684" s="2"/>
      <c r="Z684" s="2"/>
      <c r="AA684" s="2"/>
      <c r="AB684" s="2"/>
    </row>
    <row r="685" spans="1:28" ht="14.25" customHeight="1">
      <c r="A685" s="2"/>
      <c r="B685" s="2"/>
      <c r="C685" s="2"/>
      <c r="D685" s="3"/>
      <c r="E685" s="1"/>
      <c r="F685" s="3"/>
      <c r="G685" s="2"/>
      <c r="H685" s="2"/>
      <c r="I685" s="1"/>
      <c r="J685" s="1"/>
      <c r="K685" s="1"/>
      <c r="L685" s="2"/>
      <c r="M685" s="2"/>
      <c r="N685" s="2"/>
      <c r="O685" s="2"/>
      <c r="P685" s="2"/>
      <c r="Q685" s="2"/>
      <c r="R685" s="2"/>
      <c r="S685" s="2"/>
      <c r="T685" s="2"/>
      <c r="U685" s="2"/>
      <c r="V685" s="2"/>
      <c r="W685" s="2"/>
      <c r="X685" s="2"/>
      <c r="Y685" s="2"/>
      <c r="Z685" s="2"/>
      <c r="AA685" s="2"/>
      <c r="AB685" s="2"/>
    </row>
    <row r="686" spans="1:28" ht="14.25" customHeight="1">
      <c r="A686" s="2"/>
      <c r="B686" s="2"/>
      <c r="C686" s="2"/>
      <c r="D686" s="3"/>
      <c r="E686" s="1"/>
      <c r="F686" s="3"/>
      <c r="G686" s="2"/>
      <c r="H686" s="2"/>
      <c r="I686" s="1"/>
      <c r="J686" s="1"/>
      <c r="K686" s="1"/>
      <c r="L686" s="2"/>
      <c r="M686" s="2"/>
      <c r="N686" s="2"/>
      <c r="O686" s="2"/>
      <c r="P686" s="2"/>
      <c r="Q686" s="2"/>
      <c r="R686" s="2"/>
      <c r="S686" s="2"/>
      <c r="T686" s="2"/>
      <c r="U686" s="2"/>
      <c r="V686" s="2"/>
      <c r="W686" s="2"/>
      <c r="X686" s="2"/>
      <c r="Y686" s="2"/>
      <c r="Z686" s="2"/>
      <c r="AA686" s="2"/>
      <c r="AB686" s="2"/>
    </row>
    <row r="687" spans="1:28" ht="14.25" customHeight="1">
      <c r="A687" s="2"/>
      <c r="B687" s="2"/>
      <c r="C687" s="2"/>
      <c r="D687" s="3"/>
      <c r="E687" s="1"/>
      <c r="F687" s="3"/>
      <c r="G687" s="2"/>
      <c r="H687" s="2"/>
      <c r="I687" s="1"/>
      <c r="J687" s="1"/>
      <c r="K687" s="1"/>
      <c r="L687" s="2"/>
      <c r="M687" s="2"/>
      <c r="N687" s="2"/>
      <c r="O687" s="2"/>
      <c r="P687" s="2"/>
      <c r="Q687" s="2"/>
      <c r="R687" s="2"/>
      <c r="S687" s="2"/>
      <c r="T687" s="2"/>
      <c r="U687" s="2"/>
      <c r="V687" s="2"/>
      <c r="W687" s="2"/>
      <c r="X687" s="2"/>
      <c r="Y687" s="2"/>
      <c r="Z687" s="2"/>
      <c r="AA687" s="2"/>
      <c r="AB687" s="2"/>
    </row>
    <row r="688" spans="1:28" ht="14.25" customHeight="1">
      <c r="A688" s="2"/>
      <c r="B688" s="2"/>
      <c r="C688" s="2"/>
      <c r="D688" s="3"/>
      <c r="E688" s="1"/>
      <c r="F688" s="3"/>
      <c r="G688" s="2"/>
      <c r="H688" s="2"/>
      <c r="I688" s="1"/>
      <c r="J688" s="1"/>
      <c r="K688" s="1"/>
      <c r="L688" s="2"/>
      <c r="M688" s="2"/>
      <c r="N688" s="2"/>
      <c r="O688" s="2"/>
      <c r="P688" s="2"/>
      <c r="Q688" s="2"/>
      <c r="R688" s="2"/>
      <c r="S688" s="2"/>
      <c r="T688" s="2"/>
      <c r="U688" s="2"/>
      <c r="V688" s="2"/>
      <c r="W688" s="2"/>
      <c r="X688" s="2"/>
      <c r="Y688" s="2"/>
      <c r="Z688" s="2"/>
      <c r="AA688" s="2"/>
      <c r="AB688" s="2"/>
    </row>
    <row r="689" spans="1:28" ht="14.25" customHeight="1">
      <c r="A689" s="2"/>
      <c r="B689" s="2"/>
      <c r="C689" s="2"/>
      <c r="D689" s="3"/>
      <c r="E689" s="1"/>
      <c r="F689" s="3"/>
      <c r="G689" s="2"/>
      <c r="H689" s="2"/>
      <c r="I689" s="1"/>
      <c r="J689" s="1"/>
      <c r="K689" s="1"/>
      <c r="L689" s="2"/>
      <c r="M689" s="2"/>
      <c r="N689" s="2"/>
      <c r="O689" s="2"/>
      <c r="P689" s="2"/>
      <c r="Q689" s="2"/>
      <c r="R689" s="2"/>
      <c r="S689" s="2"/>
      <c r="T689" s="2"/>
      <c r="U689" s="2"/>
      <c r="V689" s="2"/>
      <c r="W689" s="2"/>
      <c r="X689" s="2"/>
      <c r="Y689" s="2"/>
      <c r="Z689" s="2"/>
      <c r="AA689" s="2"/>
      <c r="AB689" s="2"/>
    </row>
    <row r="690" spans="1:28" ht="14.25" customHeight="1">
      <c r="A690" s="2"/>
      <c r="B690" s="2"/>
      <c r="C690" s="2"/>
      <c r="D690" s="3"/>
      <c r="E690" s="1"/>
      <c r="F690" s="3"/>
      <c r="G690" s="2"/>
      <c r="H690" s="2"/>
      <c r="I690" s="1"/>
      <c r="J690" s="1"/>
      <c r="K690" s="1"/>
      <c r="L690" s="2"/>
      <c r="M690" s="2"/>
      <c r="N690" s="2"/>
      <c r="O690" s="2"/>
      <c r="P690" s="2"/>
      <c r="Q690" s="2"/>
      <c r="R690" s="2"/>
      <c r="S690" s="2"/>
      <c r="T690" s="2"/>
      <c r="U690" s="2"/>
      <c r="V690" s="2"/>
      <c r="W690" s="2"/>
      <c r="X690" s="2"/>
      <c r="Y690" s="2"/>
      <c r="Z690" s="2"/>
      <c r="AA690" s="2"/>
      <c r="AB690" s="2"/>
    </row>
    <row r="691" spans="1:28" ht="14.25" customHeight="1">
      <c r="A691" s="2"/>
      <c r="B691" s="2"/>
      <c r="C691" s="2"/>
      <c r="D691" s="3"/>
      <c r="E691" s="1"/>
      <c r="F691" s="3"/>
      <c r="G691" s="2"/>
      <c r="H691" s="2"/>
      <c r="I691" s="1"/>
      <c r="J691" s="1"/>
      <c r="K691" s="1"/>
      <c r="L691" s="2"/>
      <c r="M691" s="2"/>
      <c r="N691" s="2"/>
      <c r="O691" s="2"/>
      <c r="P691" s="2"/>
      <c r="Q691" s="2"/>
      <c r="R691" s="2"/>
      <c r="S691" s="2"/>
      <c r="T691" s="2"/>
      <c r="U691" s="2"/>
      <c r="V691" s="2"/>
      <c r="W691" s="2"/>
      <c r="X691" s="2"/>
      <c r="Y691" s="2"/>
      <c r="Z691" s="2"/>
      <c r="AA691" s="2"/>
      <c r="AB691" s="2"/>
    </row>
    <row r="692" spans="1:28" ht="14.25" customHeight="1">
      <c r="A692" s="2"/>
      <c r="B692" s="2"/>
      <c r="C692" s="2"/>
      <c r="D692" s="3"/>
      <c r="E692" s="1"/>
      <c r="F692" s="3"/>
      <c r="G692" s="2"/>
      <c r="H692" s="2"/>
      <c r="I692" s="1"/>
      <c r="J692" s="1"/>
      <c r="K692" s="1"/>
      <c r="L692" s="2"/>
      <c r="M692" s="2"/>
      <c r="N692" s="2"/>
      <c r="O692" s="2"/>
      <c r="P692" s="2"/>
      <c r="Q692" s="2"/>
      <c r="R692" s="2"/>
      <c r="S692" s="2"/>
      <c r="T692" s="2"/>
      <c r="U692" s="2"/>
      <c r="V692" s="2"/>
      <c r="W692" s="2"/>
      <c r="X692" s="2"/>
      <c r="Y692" s="2"/>
      <c r="Z692" s="2"/>
      <c r="AA692" s="2"/>
      <c r="AB692" s="2"/>
    </row>
    <row r="693" spans="1:28" ht="14.25" customHeight="1">
      <c r="A693" s="2"/>
      <c r="B693" s="2"/>
      <c r="C693" s="2"/>
      <c r="D693" s="3"/>
      <c r="E693" s="1"/>
      <c r="F693" s="3"/>
      <c r="G693" s="2"/>
      <c r="H693" s="2"/>
      <c r="I693" s="1"/>
      <c r="J693" s="1"/>
      <c r="K693" s="1"/>
      <c r="L693" s="2"/>
      <c r="M693" s="2"/>
      <c r="N693" s="2"/>
      <c r="O693" s="2"/>
      <c r="P693" s="2"/>
      <c r="Q693" s="2"/>
      <c r="R693" s="2"/>
      <c r="S693" s="2"/>
      <c r="T693" s="2"/>
      <c r="U693" s="2"/>
      <c r="V693" s="2"/>
      <c r="W693" s="2"/>
      <c r="X693" s="2"/>
      <c r="Y693" s="2"/>
      <c r="Z693" s="2"/>
      <c r="AA693" s="2"/>
      <c r="AB693" s="2"/>
    </row>
    <row r="694" spans="1:28" ht="14.25" customHeight="1">
      <c r="A694" s="2"/>
      <c r="B694" s="2"/>
      <c r="C694" s="2"/>
      <c r="D694" s="3"/>
      <c r="E694" s="1"/>
      <c r="F694" s="3"/>
      <c r="G694" s="2"/>
      <c r="H694" s="2"/>
      <c r="I694" s="1"/>
      <c r="J694" s="1"/>
      <c r="K694" s="1"/>
      <c r="L694" s="2"/>
      <c r="M694" s="2"/>
      <c r="N694" s="2"/>
      <c r="O694" s="2"/>
      <c r="P694" s="2"/>
      <c r="Q694" s="2"/>
      <c r="R694" s="2"/>
      <c r="S694" s="2"/>
      <c r="T694" s="2"/>
      <c r="U694" s="2"/>
      <c r="V694" s="2"/>
      <c r="W694" s="2"/>
      <c r="X694" s="2"/>
      <c r="Y694" s="2"/>
      <c r="Z694" s="2"/>
      <c r="AA694" s="2"/>
      <c r="AB694" s="2"/>
    </row>
    <row r="695" spans="1:28" ht="14.25" customHeight="1">
      <c r="A695" s="2"/>
      <c r="B695" s="2"/>
      <c r="C695" s="2"/>
      <c r="D695" s="3"/>
      <c r="E695" s="1"/>
      <c r="F695" s="3"/>
      <c r="G695" s="2"/>
      <c r="H695" s="2"/>
      <c r="I695" s="1"/>
      <c r="J695" s="1"/>
      <c r="K695" s="1"/>
      <c r="L695" s="2"/>
      <c r="M695" s="2"/>
      <c r="N695" s="2"/>
      <c r="O695" s="2"/>
      <c r="P695" s="2"/>
      <c r="Q695" s="2"/>
      <c r="R695" s="2"/>
      <c r="S695" s="2"/>
      <c r="T695" s="2"/>
      <c r="U695" s="2"/>
      <c r="V695" s="2"/>
      <c r="W695" s="2"/>
      <c r="X695" s="2"/>
      <c r="Y695" s="2"/>
      <c r="Z695" s="2"/>
      <c r="AA695" s="2"/>
      <c r="AB695" s="2"/>
    </row>
    <row r="696" spans="1:28" ht="14.25" customHeight="1">
      <c r="A696" s="2"/>
      <c r="B696" s="2"/>
      <c r="C696" s="2"/>
      <c r="D696" s="3"/>
      <c r="E696" s="1"/>
      <c r="F696" s="3"/>
      <c r="G696" s="2"/>
      <c r="H696" s="2"/>
      <c r="I696" s="1"/>
      <c r="J696" s="1"/>
      <c r="K696" s="1"/>
      <c r="L696" s="2"/>
      <c r="M696" s="2"/>
      <c r="N696" s="2"/>
      <c r="O696" s="2"/>
      <c r="P696" s="2"/>
      <c r="Q696" s="2"/>
      <c r="R696" s="2"/>
      <c r="S696" s="2"/>
      <c r="T696" s="2"/>
      <c r="U696" s="2"/>
      <c r="V696" s="2"/>
      <c r="W696" s="2"/>
      <c r="X696" s="2"/>
      <c r="Y696" s="2"/>
      <c r="Z696" s="2"/>
      <c r="AA696" s="2"/>
      <c r="AB696" s="2"/>
    </row>
    <row r="697" spans="1:28" ht="14.25" customHeight="1">
      <c r="A697" s="2"/>
      <c r="B697" s="2"/>
      <c r="C697" s="2"/>
      <c r="D697" s="3"/>
      <c r="E697" s="1"/>
      <c r="F697" s="3"/>
      <c r="G697" s="2"/>
      <c r="H697" s="2"/>
      <c r="I697" s="1"/>
      <c r="J697" s="1"/>
      <c r="K697" s="1"/>
      <c r="L697" s="2"/>
      <c r="M697" s="2"/>
      <c r="N697" s="2"/>
      <c r="O697" s="2"/>
      <c r="P697" s="2"/>
      <c r="Q697" s="2"/>
      <c r="R697" s="2"/>
      <c r="S697" s="2"/>
      <c r="T697" s="2"/>
      <c r="U697" s="2"/>
      <c r="V697" s="2"/>
      <c r="W697" s="2"/>
      <c r="X697" s="2"/>
      <c r="Y697" s="2"/>
      <c r="Z697" s="2"/>
      <c r="AA697" s="2"/>
      <c r="AB697" s="2"/>
    </row>
    <row r="698" spans="1:28" ht="14.25" customHeight="1">
      <c r="A698" s="2"/>
      <c r="B698" s="2"/>
      <c r="C698" s="2"/>
      <c r="D698" s="3"/>
      <c r="E698" s="1"/>
      <c r="F698" s="3"/>
      <c r="G698" s="2"/>
      <c r="H698" s="2"/>
      <c r="I698" s="1"/>
      <c r="J698" s="1"/>
      <c r="K698" s="1"/>
      <c r="L698" s="2"/>
      <c r="M698" s="2"/>
      <c r="N698" s="2"/>
      <c r="O698" s="2"/>
      <c r="P698" s="2"/>
      <c r="Q698" s="2"/>
      <c r="R698" s="2"/>
      <c r="S698" s="2"/>
      <c r="T698" s="2"/>
      <c r="U698" s="2"/>
      <c r="V698" s="2"/>
      <c r="W698" s="2"/>
      <c r="X698" s="2"/>
      <c r="Y698" s="2"/>
      <c r="Z698" s="2"/>
      <c r="AA698" s="2"/>
      <c r="AB698" s="2"/>
    </row>
    <row r="699" spans="1:28" ht="14.25" customHeight="1">
      <c r="A699" s="2"/>
      <c r="B699" s="2"/>
      <c r="C699" s="2"/>
      <c r="D699" s="3"/>
      <c r="E699" s="1"/>
      <c r="F699" s="3"/>
      <c r="G699" s="2"/>
      <c r="H699" s="2"/>
      <c r="I699" s="1"/>
      <c r="J699" s="1"/>
      <c r="K699" s="1"/>
      <c r="L699" s="2"/>
      <c r="M699" s="2"/>
      <c r="N699" s="2"/>
      <c r="O699" s="2"/>
      <c r="P699" s="2"/>
      <c r="Q699" s="2"/>
      <c r="R699" s="2"/>
      <c r="S699" s="2"/>
      <c r="T699" s="2"/>
      <c r="U699" s="2"/>
      <c r="V699" s="2"/>
      <c r="W699" s="2"/>
      <c r="X699" s="2"/>
      <c r="Y699" s="2"/>
      <c r="Z699" s="2"/>
      <c r="AA699" s="2"/>
      <c r="AB699" s="2"/>
    </row>
    <row r="700" spans="1:28" ht="14.25" customHeight="1">
      <c r="A700" s="2"/>
      <c r="B700" s="2"/>
      <c r="C700" s="2"/>
      <c r="D700" s="3"/>
      <c r="E700" s="1"/>
      <c r="F700" s="3"/>
      <c r="G700" s="2"/>
      <c r="H700" s="2"/>
      <c r="I700" s="1"/>
      <c r="J700" s="1"/>
      <c r="K700" s="1"/>
      <c r="L700" s="2"/>
      <c r="M700" s="2"/>
      <c r="N700" s="2"/>
      <c r="O700" s="2"/>
      <c r="P700" s="2"/>
      <c r="Q700" s="2"/>
      <c r="R700" s="2"/>
      <c r="S700" s="2"/>
      <c r="T700" s="2"/>
      <c r="U700" s="2"/>
      <c r="V700" s="2"/>
      <c r="W700" s="2"/>
      <c r="X700" s="2"/>
      <c r="Y700" s="2"/>
      <c r="Z700" s="2"/>
      <c r="AA700" s="2"/>
      <c r="AB700" s="2"/>
    </row>
    <row r="701" spans="1:28" ht="14.25" customHeight="1">
      <c r="A701" s="2"/>
      <c r="B701" s="2"/>
      <c r="C701" s="2"/>
      <c r="D701" s="3"/>
      <c r="E701" s="1"/>
      <c r="F701" s="3"/>
      <c r="G701" s="2"/>
      <c r="H701" s="2"/>
      <c r="I701" s="1"/>
      <c r="J701" s="1"/>
      <c r="K701" s="1"/>
      <c r="L701" s="2"/>
      <c r="M701" s="2"/>
      <c r="N701" s="2"/>
      <c r="O701" s="2"/>
      <c r="P701" s="2"/>
      <c r="Q701" s="2"/>
      <c r="R701" s="2"/>
      <c r="S701" s="2"/>
      <c r="T701" s="2"/>
      <c r="U701" s="2"/>
      <c r="V701" s="2"/>
      <c r="W701" s="2"/>
      <c r="X701" s="2"/>
      <c r="Y701" s="2"/>
      <c r="Z701" s="2"/>
      <c r="AA701" s="2"/>
      <c r="AB701" s="2"/>
    </row>
    <row r="702" spans="1:28" ht="14.25" customHeight="1">
      <c r="A702" s="2"/>
      <c r="B702" s="2"/>
      <c r="C702" s="2"/>
      <c r="D702" s="3"/>
      <c r="E702" s="1"/>
      <c r="F702" s="3"/>
      <c r="G702" s="2"/>
      <c r="H702" s="2"/>
      <c r="I702" s="1"/>
      <c r="J702" s="1"/>
      <c r="K702" s="1"/>
      <c r="L702" s="2"/>
      <c r="M702" s="2"/>
      <c r="N702" s="2"/>
      <c r="O702" s="2"/>
      <c r="P702" s="2"/>
      <c r="Q702" s="2"/>
      <c r="R702" s="2"/>
      <c r="S702" s="2"/>
      <c r="T702" s="2"/>
      <c r="U702" s="2"/>
      <c r="V702" s="2"/>
      <c r="W702" s="2"/>
      <c r="X702" s="2"/>
      <c r="Y702" s="2"/>
      <c r="Z702" s="2"/>
      <c r="AA702" s="2"/>
      <c r="AB702" s="2"/>
    </row>
    <row r="703" spans="1:28" ht="14.25" customHeight="1">
      <c r="A703" s="2"/>
      <c r="B703" s="2"/>
      <c r="C703" s="2"/>
      <c r="D703" s="3"/>
      <c r="E703" s="1"/>
      <c r="F703" s="3"/>
      <c r="G703" s="2"/>
      <c r="H703" s="2"/>
      <c r="I703" s="1"/>
      <c r="J703" s="1"/>
      <c r="K703" s="1"/>
      <c r="L703" s="2"/>
      <c r="M703" s="2"/>
      <c r="N703" s="2"/>
      <c r="O703" s="2"/>
      <c r="P703" s="2"/>
      <c r="Q703" s="2"/>
      <c r="R703" s="2"/>
      <c r="S703" s="2"/>
      <c r="T703" s="2"/>
      <c r="U703" s="2"/>
      <c r="V703" s="2"/>
      <c r="W703" s="2"/>
      <c r="X703" s="2"/>
      <c r="Y703" s="2"/>
      <c r="Z703" s="2"/>
      <c r="AA703" s="2"/>
      <c r="AB703" s="2"/>
    </row>
    <row r="704" spans="1:28" ht="14.25" customHeight="1">
      <c r="A704" s="2"/>
      <c r="B704" s="2"/>
      <c r="C704" s="2"/>
      <c r="D704" s="3"/>
      <c r="E704" s="1"/>
      <c r="F704" s="3"/>
      <c r="G704" s="2"/>
      <c r="H704" s="2"/>
      <c r="I704" s="1"/>
      <c r="J704" s="1"/>
      <c r="K704" s="1"/>
      <c r="L704" s="2"/>
      <c r="M704" s="2"/>
      <c r="N704" s="2"/>
      <c r="O704" s="2"/>
      <c r="P704" s="2"/>
      <c r="Q704" s="2"/>
      <c r="R704" s="2"/>
      <c r="S704" s="2"/>
      <c r="T704" s="2"/>
      <c r="U704" s="2"/>
      <c r="V704" s="2"/>
      <c r="W704" s="2"/>
      <c r="X704" s="2"/>
      <c r="Y704" s="2"/>
      <c r="Z704" s="2"/>
      <c r="AA704" s="2"/>
      <c r="AB704" s="2"/>
    </row>
    <row r="705" spans="1:28" ht="14.25" customHeight="1">
      <c r="A705" s="2"/>
      <c r="B705" s="2"/>
      <c r="C705" s="2"/>
      <c r="D705" s="3"/>
      <c r="E705" s="1"/>
      <c r="F705" s="3"/>
      <c r="G705" s="2"/>
      <c r="H705" s="2"/>
      <c r="I705" s="1"/>
      <c r="J705" s="1"/>
      <c r="K705" s="1"/>
      <c r="L705" s="2"/>
      <c r="M705" s="2"/>
      <c r="N705" s="2"/>
      <c r="O705" s="2"/>
      <c r="P705" s="2"/>
      <c r="Q705" s="2"/>
      <c r="R705" s="2"/>
      <c r="S705" s="2"/>
      <c r="T705" s="2"/>
      <c r="U705" s="2"/>
      <c r="V705" s="2"/>
      <c r="W705" s="2"/>
      <c r="X705" s="2"/>
      <c r="Y705" s="2"/>
      <c r="Z705" s="2"/>
      <c r="AA705" s="2"/>
      <c r="AB705" s="2"/>
    </row>
    <row r="706" spans="1:28" ht="14.25" customHeight="1">
      <c r="A706" s="2"/>
      <c r="B706" s="2"/>
      <c r="C706" s="2"/>
      <c r="D706" s="3"/>
      <c r="E706" s="1"/>
      <c r="F706" s="3"/>
      <c r="G706" s="2"/>
      <c r="H706" s="2"/>
      <c r="I706" s="1"/>
      <c r="J706" s="1"/>
      <c r="K706" s="1"/>
      <c r="L706" s="2"/>
      <c r="M706" s="2"/>
      <c r="N706" s="2"/>
      <c r="O706" s="2"/>
      <c r="P706" s="2"/>
      <c r="Q706" s="2"/>
      <c r="R706" s="2"/>
      <c r="S706" s="2"/>
      <c r="T706" s="2"/>
      <c r="U706" s="2"/>
      <c r="V706" s="2"/>
      <c r="W706" s="2"/>
      <c r="X706" s="2"/>
      <c r="Y706" s="2"/>
      <c r="Z706" s="2"/>
      <c r="AA706" s="2"/>
      <c r="AB706" s="2"/>
    </row>
    <row r="707" spans="1:28" ht="14.25" customHeight="1">
      <c r="A707" s="2"/>
      <c r="B707" s="2"/>
      <c r="C707" s="2"/>
      <c r="D707" s="3"/>
      <c r="E707" s="1"/>
      <c r="F707" s="3"/>
      <c r="G707" s="2"/>
      <c r="H707" s="2"/>
      <c r="I707" s="1"/>
      <c r="J707" s="1"/>
      <c r="K707" s="1"/>
      <c r="L707" s="2"/>
      <c r="M707" s="2"/>
      <c r="N707" s="2"/>
      <c r="O707" s="2"/>
      <c r="P707" s="2"/>
      <c r="Q707" s="2"/>
      <c r="R707" s="2"/>
      <c r="S707" s="2"/>
      <c r="T707" s="2"/>
      <c r="U707" s="2"/>
      <c r="V707" s="2"/>
      <c r="W707" s="2"/>
      <c r="X707" s="2"/>
      <c r="Y707" s="2"/>
      <c r="Z707" s="2"/>
      <c r="AA707" s="2"/>
      <c r="AB707" s="2"/>
    </row>
    <row r="708" spans="1:28" ht="14.25" customHeight="1">
      <c r="A708" s="2"/>
      <c r="B708" s="2"/>
      <c r="C708" s="2"/>
      <c r="D708" s="3"/>
      <c r="E708" s="1"/>
      <c r="F708" s="3"/>
      <c r="G708" s="2"/>
      <c r="H708" s="2"/>
      <c r="I708" s="1"/>
      <c r="J708" s="1"/>
      <c r="K708" s="1"/>
      <c r="L708" s="2"/>
      <c r="M708" s="2"/>
      <c r="N708" s="2"/>
      <c r="O708" s="2"/>
      <c r="P708" s="2"/>
      <c r="Q708" s="2"/>
      <c r="R708" s="2"/>
      <c r="S708" s="2"/>
      <c r="T708" s="2"/>
      <c r="U708" s="2"/>
      <c r="V708" s="2"/>
      <c r="W708" s="2"/>
      <c r="X708" s="2"/>
      <c r="Y708" s="2"/>
      <c r="Z708" s="2"/>
      <c r="AA708" s="2"/>
      <c r="AB708" s="2"/>
    </row>
    <row r="709" spans="1:28" ht="14.25" customHeight="1">
      <c r="A709" s="2"/>
      <c r="B709" s="2"/>
      <c r="C709" s="2"/>
      <c r="D709" s="3"/>
      <c r="E709" s="1"/>
      <c r="F709" s="3"/>
      <c r="G709" s="2"/>
      <c r="H709" s="2"/>
      <c r="I709" s="1"/>
      <c r="J709" s="1"/>
      <c r="K709" s="1"/>
      <c r="L709" s="2"/>
      <c r="M709" s="2"/>
      <c r="N709" s="2"/>
      <c r="O709" s="2"/>
      <c r="P709" s="2"/>
      <c r="Q709" s="2"/>
      <c r="R709" s="2"/>
      <c r="S709" s="2"/>
      <c r="T709" s="2"/>
      <c r="U709" s="2"/>
      <c r="V709" s="2"/>
      <c r="W709" s="2"/>
      <c r="X709" s="2"/>
      <c r="Y709" s="2"/>
      <c r="Z709" s="2"/>
      <c r="AA709" s="2"/>
      <c r="AB709" s="2"/>
    </row>
    <row r="710" spans="1:28" ht="14.25" customHeight="1">
      <c r="A710" s="2"/>
      <c r="B710" s="2"/>
      <c r="C710" s="2"/>
      <c r="D710" s="3"/>
      <c r="E710" s="1"/>
      <c r="F710" s="3"/>
      <c r="G710" s="2"/>
      <c r="H710" s="2"/>
      <c r="I710" s="1"/>
      <c r="J710" s="1"/>
      <c r="K710" s="1"/>
      <c r="L710" s="2"/>
      <c r="M710" s="2"/>
      <c r="N710" s="2"/>
      <c r="O710" s="2"/>
      <c r="P710" s="2"/>
      <c r="Q710" s="2"/>
      <c r="R710" s="2"/>
      <c r="S710" s="2"/>
      <c r="T710" s="2"/>
      <c r="U710" s="2"/>
      <c r="V710" s="2"/>
      <c r="W710" s="2"/>
      <c r="X710" s="2"/>
      <c r="Y710" s="2"/>
      <c r="Z710" s="2"/>
      <c r="AA710" s="2"/>
      <c r="AB710" s="2"/>
    </row>
    <row r="711" spans="1:28" ht="14.25" customHeight="1">
      <c r="A711" s="2"/>
      <c r="B711" s="2"/>
      <c r="C711" s="2"/>
      <c r="D711" s="3"/>
      <c r="E711" s="1"/>
      <c r="F711" s="3"/>
      <c r="G711" s="2"/>
      <c r="H711" s="2"/>
      <c r="I711" s="1"/>
      <c r="J711" s="1"/>
      <c r="K711" s="1"/>
      <c r="L711" s="2"/>
      <c r="M711" s="2"/>
      <c r="N711" s="2"/>
      <c r="O711" s="2"/>
      <c r="P711" s="2"/>
      <c r="Q711" s="2"/>
      <c r="R711" s="2"/>
      <c r="S711" s="2"/>
      <c r="T711" s="2"/>
      <c r="U711" s="2"/>
      <c r="V711" s="2"/>
      <c r="W711" s="2"/>
      <c r="X711" s="2"/>
      <c r="Y711" s="2"/>
      <c r="Z711" s="2"/>
      <c r="AA711" s="2"/>
      <c r="AB711" s="2"/>
    </row>
    <row r="712" spans="1:28" ht="14.25" customHeight="1">
      <c r="A712" s="2"/>
      <c r="B712" s="2"/>
      <c r="C712" s="2"/>
      <c r="D712" s="3"/>
      <c r="E712" s="1"/>
      <c r="F712" s="3"/>
      <c r="G712" s="2"/>
      <c r="H712" s="2"/>
      <c r="I712" s="1"/>
      <c r="J712" s="1"/>
      <c r="K712" s="1"/>
      <c r="L712" s="2"/>
      <c r="M712" s="2"/>
      <c r="N712" s="2"/>
      <c r="O712" s="2"/>
      <c r="P712" s="2"/>
      <c r="Q712" s="2"/>
      <c r="R712" s="2"/>
      <c r="S712" s="2"/>
      <c r="T712" s="2"/>
      <c r="U712" s="2"/>
      <c r="V712" s="2"/>
      <c r="W712" s="2"/>
      <c r="X712" s="2"/>
      <c r="Y712" s="2"/>
      <c r="Z712" s="2"/>
      <c r="AA712" s="2"/>
      <c r="AB712" s="2"/>
    </row>
    <row r="713" spans="1:28" ht="14.25" customHeight="1">
      <c r="A713" s="2"/>
      <c r="B713" s="2"/>
      <c r="C713" s="2"/>
      <c r="D713" s="3"/>
      <c r="E713" s="1"/>
      <c r="F713" s="3"/>
      <c r="G713" s="2"/>
      <c r="H713" s="2"/>
      <c r="I713" s="1"/>
      <c r="J713" s="1"/>
      <c r="K713" s="1"/>
      <c r="L713" s="2"/>
      <c r="M713" s="2"/>
      <c r="N713" s="2"/>
      <c r="O713" s="2"/>
      <c r="P713" s="2"/>
      <c r="Q713" s="2"/>
      <c r="R713" s="2"/>
      <c r="S713" s="2"/>
      <c r="T713" s="2"/>
      <c r="U713" s="2"/>
      <c r="V713" s="2"/>
      <c r="W713" s="2"/>
      <c r="X713" s="2"/>
      <c r="Y713" s="2"/>
      <c r="Z713" s="2"/>
      <c r="AA713" s="2"/>
      <c r="AB713" s="2"/>
    </row>
    <row r="714" spans="1:28" ht="14.25" customHeight="1">
      <c r="A714" s="2"/>
      <c r="B714" s="2"/>
      <c r="C714" s="2"/>
      <c r="D714" s="3"/>
      <c r="E714" s="1"/>
      <c r="F714" s="3"/>
      <c r="G714" s="2"/>
      <c r="H714" s="2"/>
      <c r="I714" s="1"/>
      <c r="J714" s="1"/>
      <c r="K714" s="1"/>
      <c r="L714" s="2"/>
      <c r="M714" s="2"/>
      <c r="N714" s="2"/>
      <c r="O714" s="2"/>
      <c r="P714" s="2"/>
      <c r="Q714" s="2"/>
      <c r="R714" s="2"/>
      <c r="S714" s="2"/>
      <c r="T714" s="2"/>
      <c r="U714" s="2"/>
      <c r="V714" s="2"/>
      <c r="W714" s="2"/>
      <c r="X714" s="2"/>
      <c r="Y714" s="2"/>
      <c r="Z714" s="2"/>
      <c r="AA714" s="2"/>
      <c r="AB714" s="2"/>
    </row>
    <row r="715" spans="1:28" ht="14.25" customHeight="1">
      <c r="A715" s="2"/>
      <c r="B715" s="2"/>
      <c r="C715" s="2"/>
      <c r="D715" s="3"/>
      <c r="E715" s="1"/>
      <c r="F715" s="3"/>
      <c r="G715" s="2"/>
      <c r="H715" s="2"/>
      <c r="I715" s="1"/>
      <c r="J715" s="1"/>
      <c r="K715" s="1"/>
      <c r="L715" s="2"/>
      <c r="M715" s="2"/>
      <c r="N715" s="2"/>
      <c r="O715" s="2"/>
      <c r="P715" s="2"/>
      <c r="Q715" s="2"/>
      <c r="R715" s="2"/>
      <c r="S715" s="2"/>
      <c r="T715" s="2"/>
      <c r="U715" s="2"/>
      <c r="V715" s="2"/>
      <c r="W715" s="2"/>
      <c r="X715" s="2"/>
      <c r="Y715" s="2"/>
      <c r="Z715" s="2"/>
      <c r="AA715" s="2"/>
      <c r="AB715" s="2"/>
    </row>
    <row r="716" spans="1:28" ht="14.25" customHeight="1">
      <c r="A716" s="2"/>
      <c r="B716" s="2"/>
      <c r="C716" s="2"/>
      <c r="D716" s="3"/>
      <c r="E716" s="1"/>
      <c r="F716" s="3"/>
      <c r="G716" s="2"/>
      <c r="H716" s="2"/>
      <c r="I716" s="1"/>
      <c r="J716" s="1"/>
      <c r="K716" s="1"/>
      <c r="L716" s="2"/>
      <c r="M716" s="2"/>
      <c r="N716" s="2"/>
      <c r="O716" s="2"/>
      <c r="P716" s="2"/>
      <c r="Q716" s="2"/>
      <c r="R716" s="2"/>
      <c r="S716" s="2"/>
      <c r="T716" s="2"/>
      <c r="U716" s="2"/>
      <c r="V716" s="2"/>
      <c r="W716" s="2"/>
      <c r="X716" s="2"/>
      <c r="Y716" s="2"/>
      <c r="Z716" s="2"/>
      <c r="AA716" s="2"/>
      <c r="AB716" s="2"/>
    </row>
    <row r="717" spans="1:28" ht="14.25" customHeight="1">
      <c r="A717" s="2"/>
      <c r="B717" s="2"/>
      <c r="C717" s="2"/>
      <c r="D717" s="3"/>
      <c r="E717" s="1"/>
      <c r="F717" s="3"/>
      <c r="G717" s="2"/>
      <c r="H717" s="2"/>
      <c r="I717" s="1"/>
      <c r="J717" s="1"/>
      <c r="K717" s="1"/>
      <c r="L717" s="2"/>
      <c r="M717" s="2"/>
      <c r="N717" s="2"/>
      <c r="O717" s="2"/>
      <c r="P717" s="2"/>
      <c r="Q717" s="2"/>
      <c r="R717" s="2"/>
      <c r="S717" s="2"/>
      <c r="T717" s="2"/>
      <c r="U717" s="2"/>
      <c r="V717" s="2"/>
      <c r="W717" s="2"/>
      <c r="X717" s="2"/>
      <c r="Y717" s="2"/>
      <c r="Z717" s="2"/>
      <c r="AA717" s="2"/>
      <c r="AB717" s="2"/>
    </row>
    <row r="718" spans="1:28" ht="14.25" customHeight="1">
      <c r="A718" s="2"/>
      <c r="B718" s="2"/>
      <c r="C718" s="2"/>
      <c r="D718" s="3"/>
      <c r="E718" s="1"/>
      <c r="F718" s="3"/>
      <c r="G718" s="2"/>
      <c r="H718" s="2"/>
      <c r="I718" s="1"/>
      <c r="J718" s="1"/>
      <c r="K718" s="1"/>
      <c r="L718" s="2"/>
      <c r="M718" s="2"/>
      <c r="N718" s="2"/>
      <c r="O718" s="2"/>
      <c r="P718" s="2"/>
      <c r="Q718" s="2"/>
      <c r="R718" s="2"/>
      <c r="S718" s="2"/>
      <c r="T718" s="2"/>
      <c r="U718" s="2"/>
      <c r="V718" s="2"/>
      <c r="W718" s="2"/>
      <c r="X718" s="2"/>
      <c r="Y718" s="2"/>
      <c r="Z718" s="2"/>
      <c r="AA718" s="2"/>
      <c r="AB718" s="2"/>
    </row>
    <row r="719" spans="1:28" ht="14.25" customHeight="1">
      <c r="A719" s="2"/>
      <c r="B719" s="2"/>
      <c r="C719" s="2"/>
      <c r="D719" s="3"/>
      <c r="E719" s="1"/>
      <c r="F719" s="3"/>
      <c r="G719" s="2"/>
      <c r="H719" s="2"/>
      <c r="I719" s="1"/>
      <c r="J719" s="1"/>
      <c r="K719" s="1"/>
      <c r="L719" s="2"/>
      <c r="M719" s="2"/>
      <c r="N719" s="2"/>
      <c r="O719" s="2"/>
      <c r="P719" s="2"/>
      <c r="Q719" s="2"/>
      <c r="R719" s="2"/>
      <c r="S719" s="2"/>
      <c r="T719" s="2"/>
      <c r="U719" s="2"/>
      <c r="V719" s="2"/>
      <c r="W719" s="2"/>
      <c r="X719" s="2"/>
      <c r="Y719" s="2"/>
      <c r="Z719" s="2"/>
      <c r="AA719" s="2"/>
      <c r="AB719" s="2"/>
    </row>
    <row r="720" spans="1:28" ht="14.25" customHeight="1">
      <c r="A720" s="2"/>
      <c r="B720" s="2"/>
      <c r="C720" s="2"/>
      <c r="D720" s="3"/>
      <c r="E720" s="1"/>
      <c r="F720" s="3"/>
      <c r="G720" s="2"/>
      <c r="H720" s="2"/>
      <c r="I720" s="1"/>
      <c r="J720" s="1"/>
      <c r="K720" s="1"/>
      <c r="L720" s="2"/>
      <c r="M720" s="2"/>
      <c r="N720" s="2"/>
      <c r="O720" s="2"/>
      <c r="P720" s="2"/>
      <c r="Q720" s="2"/>
      <c r="R720" s="2"/>
      <c r="S720" s="2"/>
      <c r="T720" s="2"/>
      <c r="U720" s="2"/>
      <c r="V720" s="2"/>
      <c r="W720" s="2"/>
      <c r="X720" s="2"/>
      <c r="Y720" s="2"/>
      <c r="Z720" s="2"/>
      <c r="AA720" s="2"/>
      <c r="AB720" s="2"/>
    </row>
    <row r="721" spans="1:28" ht="14.25" customHeight="1">
      <c r="A721" s="2"/>
      <c r="B721" s="2"/>
      <c r="C721" s="2"/>
      <c r="D721" s="3"/>
      <c r="E721" s="1"/>
      <c r="F721" s="3"/>
      <c r="G721" s="2"/>
      <c r="H721" s="2"/>
      <c r="I721" s="1"/>
      <c r="J721" s="1"/>
      <c r="K721" s="1"/>
      <c r="L721" s="2"/>
      <c r="M721" s="2"/>
      <c r="N721" s="2"/>
      <c r="O721" s="2"/>
      <c r="P721" s="2"/>
      <c r="Q721" s="2"/>
      <c r="R721" s="2"/>
      <c r="S721" s="2"/>
      <c r="T721" s="2"/>
      <c r="U721" s="2"/>
      <c r="V721" s="2"/>
      <c r="W721" s="2"/>
      <c r="X721" s="2"/>
      <c r="Y721" s="2"/>
      <c r="Z721" s="2"/>
      <c r="AA721" s="2"/>
      <c r="AB721" s="2"/>
    </row>
    <row r="722" spans="1:28" ht="14.25" customHeight="1">
      <c r="A722" s="2"/>
      <c r="B722" s="2"/>
      <c r="C722" s="2"/>
      <c r="D722" s="3"/>
      <c r="E722" s="1"/>
      <c r="F722" s="3"/>
      <c r="G722" s="2"/>
      <c r="H722" s="2"/>
      <c r="I722" s="1"/>
      <c r="J722" s="1"/>
      <c r="K722" s="1"/>
      <c r="L722" s="2"/>
      <c r="M722" s="2"/>
      <c r="N722" s="2"/>
      <c r="O722" s="2"/>
      <c r="P722" s="2"/>
      <c r="Q722" s="2"/>
      <c r="R722" s="2"/>
      <c r="S722" s="2"/>
      <c r="T722" s="2"/>
      <c r="U722" s="2"/>
      <c r="V722" s="2"/>
      <c r="W722" s="2"/>
      <c r="X722" s="2"/>
      <c r="Y722" s="2"/>
      <c r="Z722" s="2"/>
      <c r="AA722" s="2"/>
      <c r="AB722" s="2"/>
    </row>
    <row r="723" spans="1:28" ht="14.25" customHeight="1">
      <c r="A723" s="2"/>
      <c r="B723" s="2"/>
      <c r="C723" s="2"/>
      <c r="D723" s="3"/>
      <c r="E723" s="1"/>
      <c r="F723" s="3"/>
      <c r="G723" s="2"/>
      <c r="H723" s="2"/>
      <c r="I723" s="1"/>
      <c r="J723" s="1"/>
      <c r="K723" s="1"/>
      <c r="L723" s="2"/>
      <c r="M723" s="2"/>
      <c r="N723" s="2"/>
      <c r="O723" s="2"/>
      <c r="P723" s="2"/>
      <c r="Q723" s="2"/>
      <c r="R723" s="2"/>
      <c r="S723" s="2"/>
      <c r="T723" s="2"/>
      <c r="U723" s="2"/>
      <c r="V723" s="2"/>
      <c r="W723" s="2"/>
      <c r="X723" s="2"/>
      <c r="Y723" s="2"/>
      <c r="Z723" s="2"/>
      <c r="AA723" s="2"/>
      <c r="AB723" s="2"/>
    </row>
    <row r="724" spans="1:28" ht="14.25" customHeight="1">
      <c r="A724" s="2"/>
      <c r="B724" s="2"/>
      <c r="C724" s="2"/>
      <c r="D724" s="3"/>
      <c r="E724" s="1"/>
      <c r="F724" s="3"/>
      <c r="G724" s="2"/>
      <c r="H724" s="2"/>
      <c r="I724" s="1"/>
      <c r="J724" s="1"/>
      <c r="K724" s="1"/>
      <c r="L724" s="2"/>
      <c r="M724" s="2"/>
      <c r="N724" s="2"/>
      <c r="O724" s="2"/>
      <c r="P724" s="2"/>
      <c r="Q724" s="2"/>
      <c r="R724" s="2"/>
      <c r="S724" s="2"/>
      <c r="T724" s="2"/>
      <c r="U724" s="2"/>
      <c r="V724" s="2"/>
      <c r="W724" s="2"/>
      <c r="X724" s="2"/>
      <c r="Y724" s="2"/>
      <c r="Z724" s="2"/>
      <c r="AA724" s="2"/>
      <c r="AB724" s="2"/>
    </row>
    <row r="725" spans="1:28" ht="14.25" customHeight="1">
      <c r="A725" s="2"/>
      <c r="B725" s="2"/>
      <c r="C725" s="2"/>
      <c r="D725" s="3"/>
      <c r="E725" s="1"/>
      <c r="F725" s="3"/>
      <c r="G725" s="2"/>
      <c r="H725" s="2"/>
      <c r="I725" s="1"/>
      <c r="J725" s="1"/>
      <c r="K725" s="1"/>
      <c r="L725" s="2"/>
      <c r="M725" s="2"/>
      <c r="N725" s="2"/>
      <c r="O725" s="2"/>
      <c r="P725" s="2"/>
      <c r="Q725" s="2"/>
      <c r="R725" s="2"/>
      <c r="S725" s="2"/>
      <c r="T725" s="2"/>
      <c r="U725" s="2"/>
      <c r="V725" s="2"/>
      <c r="W725" s="2"/>
      <c r="X725" s="2"/>
      <c r="Y725" s="2"/>
      <c r="Z725" s="2"/>
      <c r="AA725" s="2"/>
      <c r="AB725" s="2"/>
    </row>
    <row r="726" spans="1:28" ht="14.25" customHeight="1">
      <c r="A726" s="2"/>
      <c r="B726" s="2"/>
      <c r="C726" s="2"/>
      <c r="D726" s="3"/>
      <c r="E726" s="1"/>
      <c r="F726" s="3"/>
      <c r="G726" s="2"/>
      <c r="H726" s="2"/>
      <c r="I726" s="1"/>
      <c r="J726" s="1"/>
      <c r="K726" s="1"/>
      <c r="L726" s="2"/>
      <c r="M726" s="2"/>
      <c r="N726" s="2"/>
      <c r="O726" s="2"/>
      <c r="P726" s="2"/>
      <c r="Q726" s="2"/>
      <c r="R726" s="2"/>
      <c r="S726" s="2"/>
      <c r="T726" s="2"/>
      <c r="U726" s="2"/>
      <c r="V726" s="2"/>
      <c r="W726" s="2"/>
      <c r="X726" s="2"/>
      <c r="Y726" s="2"/>
      <c r="Z726" s="2"/>
      <c r="AA726" s="2"/>
      <c r="AB726" s="2"/>
    </row>
    <row r="727" spans="1:28" ht="14.25" customHeight="1">
      <c r="A727" s="2"/>
      <c r="B727" s="2"/>
      <c r="C727" s="2"/>
      <c r="D727" s="3"/>
      <c r="E727" s="1"/>
      <c r="F727" s="3"/>
      <c r="G727" s="2"/>
      <c r="H727" s="2"/>
      <c r="I727" s="1"/>
      <c r="J727" s="1"/>
      <c r="K727" s="1"/>
      <c r="L727" s="2"/>
      <c r="M727" s="2"/>
      <c r="N727" s="2"/>
      <c r="O727" s="2"/>
      <c r="P727" s="2"/>
      <c r="Q727" s="2"/>
      <c r="R727" s="2"/>
      <c r="S727" s="2"/>
      <c r="T727" s="2"/>
      <c r="U727" s="2"/>
      <c r="V727" s="2"/>
      <c r="W727" s="2"/>
      <c r="X727" s="2"/>
      <c r="Y727" s="2"/>
      <c r="Z727" s="2"/>
      <c r="AA727" s="2"/>
      <c r="AB727" s="2"/>
    </row>
    <row r="728" spans="1:28" ht="14.25" customHeight="1">
      <c r="A728" s="2"/>
      <c r="B728" s="2"/>
      <c r="C728" s="2"/>
      <c r="D728" s="3"/>
      <c r="E728" s="1"/>
      <c r="F728" s="3"/>
      <c r="G728" s="2"/>
      <c r="H728" s="2"/>
      <c r="I728" s="1"/>
      <c r="J728" s="1"/>
      <c r="K728" s="1"/>
      <c r="L728" s="2"/>
      <c r="M728" s="2"/>
      <c r="N728" s="2"/>
      <c r="O728" s="2"/>
      <c r="P728" s="2"/>
      <c r="Q728" s="2"/>
      <c r="R728" s="2"/>
      <c r="S728" s="2"/>
      <c r="T728" s="2"/>
      <c r="U728" s="2"/>
      <c r="V728" s="2"/>
      <c r="W728" s="2"/>
      <c r="X728" s="2"/>
      <c r="Y728" s="2"/>
      <c r="Z728" s="2"/>
      <c r="AA728" s="2"/>
      <c r="AB728" s="2"/>
    </row>
    <row r="729" spans="1:28" ht="14.25" customHeight="1">
      <c r="A729" s="2"/>
      <c r="B729" s="2"/>
      <c r="C729" s="2"/>
      <c r="D729" s="3"/>
      <c r="E729" s="1"/>
      <c r="F729" s="3"/>
      <c r="G729" s="2"/>
      <c r="H729" s="2"/>
      <c r="I729" s="1"/>
      <c r="J729" s="1"/>
      <c r="K729" s="1"/>
      <c r="L729" s="2"/>
      <c r="M729" s="2"/>
      <c r="N729" s="2"/>
      <c r="O729" s="2"/>
      <c r="P729" s="2"/>
      <c r="Q729" s="2"/>
      <c r="R729" s="2"/>
      <c r="S729" s="2"/>
      <c r="T729" s="2"/>
      <c r="U729" s="2"/>
      <c r="V729" s="2"/>
      <c r="W729" s="2"/>
      <c r="X729" s="2"/>
      <c r="Y729" s="2"/>
      <c r="Z729" s="2"/>
      <c r="AA729" s="2"/>
      <c r="AB729" s="2"/>
    </row>
    <row r="730" spans="1:28" ht="14.25" customHeight="1">
      <c r="A730" s="2"/>
      <c r="B730" s="2"/>
      <c r="C730" s="2"/>
      <c r="D730" s="3"/>
      <c r="E730" s="1"/>
      <c r="F730" s="3"/>
      <c r="G730" s="2"/>
      <c r="H730" s="2"/>
      <c r="I730" s="1"/>
      <c r="J730" s="1"/>
      <c r="K730" s="1"/>
      <c r="L730" s="2"/>
      <c r="M730" s="2"/>
      <c r="N730" s="2"/>
      <c r="O730" s="2"/>
      <c r="P730" s="2"/>
      <c r="Q730" s="2"/>
      <c r="R730" s="2"/>
      <c r="S730" s="2"/>
      <c r="T730" s="2"/>
      <c r="U730" s="2"/>
      <c r="V730" s="2"/>
      <c r="W730" s="2"/>
      <c r="X730" s="2"/>
      <c r="Y730" s="2"/>
      <c r="Z730" s="2"/>
      <c r="AA730" s="2"/>
      <c r="AB730" s="2"/>
    </row>
    <row r="731" spans="1:28" ht="14.25" customHeight="1">
      <c r="A731" s="2"/>
      <c r="B731" s="2"/>
      <c r="C731" s="2"/>
      <c r="D731" s="3"/>
      <c r="E731" s="1"/>
      <c r="F731" s="3"/>
      <c r="G731" s="2"/>
      <c r="H731" s="2"/>
      <c r="I731" s="1"/>
      <c r="J731" s="1"/>
      <c r="K731" s="1"/>
      <c r="L731" s="2"/>
      <c r="M731" s="2"/>
      <c r="N731" s="2"/>
      <c r="O731" s="2"/>
      <c r="P731" s="2"/>
      <c r="Q731" s="2"/>
      <c r="R731" s="2"/>
      <c r="S731" s="2"/>
      <c r="T731" s="2"/>
      <c r="U731" s="2"/>
      <c r="V731" s="2"/>
      <c r="W731" s="2"/>
      <c r="X731" s="2"/>
      <c r="Y731" s="2"/>
      <c r="Z731" s="2"/>
      <c r="AA731" s="2"/>
      <c r="AB731" s="2"/>
    </row>
    <row r="732" spans="1:28" ht="14.25" customHeight="1">
      <c r="A732" s="2"/>
      <c r="B732" s="2"/>
      <c r="C732" s="2"/>
      <c r="D732" s="3"/>
      <c r="E732" s="1"/>
      <c r="F732" s="3"/>
      <c r="G732" s="2"/>
      <c r="H732" s="2"/>
      <c r="I732" s="1"/>
      <c r="J732" s="1"/>
      <c r="K732" s="1"/>
      <c r="L732" s="2"/>
      <c r="M732" s="2"/>
      <c r="N732" s="2"/>
      <c r="O732" s="2"/>
      <c r="P732" s="2"/>
      <c r="Q732" s="2"/>
      <c r="R732" s="2"/>
      <c r="S732" s="2"/>
      <c r="T732" s="2"/>
      <c r="U732" s="2"/>
      <c r="V732" s="2"/>
      <c r="W732" s="2"/>
      <c r="X732" s="2"/>
      <c r="Y732" s="2"/>
      <c r="Z732" s="2"/>
      <c r="AA732" s="2"/>
      <c r="AB732" s="2"/>
    </row>
    <row r="733" spans="1:28" ht="14.25" customHeight="1">
      <c r="A733" s="2"/>
      <c r="B733" s="2"/>
      <c r="C733" s="2"/>
      <c r="D733" s="3"/>
      <c r="E733" s="1"/>
      <c r="F733" s="3"/>
      <c r="G733" s="2"/>
      <c r="H733" s="2"/>
      <c r="I733" s="1"/>
      <c r="J733" s="1"/>
      <c r="K733" s="1"/>
      <c r="L733" s="2"/>
      <c r="M733" s="2"/>
      <c r="N733" s="2"/>
      <c r="O733" s="2"/>
      <c r="P733" s="2"/>
      <c r="Q733" s="2"/>
      <c r="R733" s="2"/>
      <c r="S733" s="2"/>
      <c r="T733" s="2"/>
      <c r="U733" s="2"/>
      <c r="V733" s="2"/>
      <c r="W733" s="2"/>
      <c r="X733" s="2"/>
      <c r="Y733" s="2"/>
      <c r="Z733" s="2"/>
      <c r="AA733" s="2"/>
      <c r="AB733" s="2"/>
    </row>
    <row r="734" spans="1:28" ht="14.25" customHeight="1">
      <c r="A734" s="2"/>
      <c r="B734" s="2"/>
      <c r="C734" s="2"/>
      <c r="D734" s="3"/>
      <c r="E734" s="1"/>
      <c r="F734" s="3"/>
      <c r="G734" s="2"/>
      <c r="H734" s="2"/>
      <c r="I734" s="1"/>
      <c r="J734" s="1"/>
      <c r="K734" s="1"/>
      <c r="L734" s="2"/>
      <c r="M734" s="2"/>
      <c r="N734" s="2"/>
      <c r="O734" s="2"/>
      <c r="P734" s="2"/>
      <c r="Q734" s="2"/>
      <c r="R734" s="2"/>
      <c r="S734" s="2"/>
      <c r="T734" s="2"/>
      <c r="U734" s="2"/>
      <c r="V734" s="2"/>
      <c r="W734" s="2"/>
      <c r="X734" s="2"/>
      <c r="Y734" s="2"/>
      <c r="Z734" s="2"/>
      <c r="AA734" s="2"/>
      <c r="AB734" s="2"/>
    </row>
    <row r="735" spans="1:28" ht="14.25" customHeight="1">
      <c r="A735" s="2"/>
      <c r="B735" s="2"/>
      <c r="C735" s="2"/>
      <c r="D735" s="3"/>
      <c r="E735" s="1"/>
      <c r="F735" s="3"/>
      <c r="G735" s="2"/>
      <c r="H735" s="2"/>
      <c r="I735" s="1"/>
      <c r="J735" s="1"/>
      <c r="K735" s="1"/>
      <c r="L735" s="2"/>
      <c r="M735" s="2"/>
      <c r="N735" s="2"/>
      <c r="O735" s="2"/>
      <c r="P735" s="2"/>
      <c r="Q735" s="2"/>
      <c r="R735" s="2"/>
      <c r="S735" s="2"/>
      <c r="T735" s="2"/>
      <c r="U735" s="2"/>
      <c r="V735" s="2"/>
      <c r="W735" s="2"/>
      <c r="X735" s="2"/>
      <c r="Y735" s="2"/>
      <c r="Z735" s="2"/>
      <c r="AA735" s="2"/>
      <c r="AB735" s="2"/>
    </row>
    <row r="736" spans="1:28" ht="14.25" customHeight="1">
      <c r="A736" s="2"/>
      <c r="B736" s="2"/>
      <c r="C736" s="2"/>
      <c r="D736" s="3"/>
      <c r="E736" s="1"/>
      <c r="F736" s="3"/>
      <c r="G736" s="2"/>
      <c r="H736" s="2"/>
      <c r="I736" s="1"/>
      <c r="J736" s="1"/>
      <c r="K736" s="1"/>
      <c r="L736" s="2"/>
      <c r="M736" s="2"/>
      <c r="N736" s="2"/>
      <c r="O736" s="2"/>
      <c r="P736" s="2"/>
      <c r="Q736" s="2"/>
      <c r="R736" s="2"/>
      <c r="S736" s="2"/>
      <c r="T736" s="2"/>
      <c r="U736" s="2"/>
      <c r="V736" s="2"/>
      <c r="W736" s="2"/>
      <c r="X736" s="2"/>
      <c r="Y736" s="2"/>
      <c r="Z736" s="2"/>
      <c r="AA736" s="2"/>
      <c r="AB736" s="2"/>
    </row>
    <row r="737" spans="1:28" ht="14.25" customHeight="1">
      <c r="A737" s="2"/>
      <c r="B737" s="2"/>
      <c r="C737" s="2"/>
      <c r="D737" s="3"/>
      <c r="E737" s="1"/>
      <c r="F737" s="3"/>
      <c r="G737" s="2"/>
      <c r="H737" s="2"/>
      <c r="I737" s="1"/>
      <c r="J737" s="1"/>
      <c r="K737" s="1"/>
      <c r="L737" s="2"/>
      <c r="M737" s="2"/>
      <c r="N737" s="2"/>
      <c r="O737" s="2"/>
      <c r="P737" s="2"/>
      <c r="Q737" s="2"/>
      <c r="R737" s="2"/>
      <c r="S737" s="2"/>
      <c r="T737" s="2"/>
      <c r="U737" s="2"/>
      <c r="V737" s="2"/>
      <c r="W737" s="2"/>
      <c r="X737" s="2"/>
      <c r="Y737" s="2"/>
      <c r="Z737" s="2"/>
      <c r="AA737" s="2"/>
      <c r="AB737" s="2"/>
    </row>
    <row r="738" spans="1:28" ht="14.25" customHeight="1">
      <c r="A738" s="2"/>
      <c r="B738" s="2"/>
      <c r="C738" s="2"/>
      <c r="D738" s="3"/>
      <c r="E738" s="1"/>
      <c r="F738" s="3"/>
      <c r="G738" s="2"/>
      <c r="H738" s="2"/>
      <c r="I738" s="1"/>
      <c r="J738" s="1"/>
      <c r="K738" s="1"/>
      <c r="L738" s="2"/>
      <c r="M738" s="2"/>
      <c r="N738" s="2"/>
      <c r="O738" s="2"/>
      <c r="P738" s="2"/>
      <c r="Q738" s="2"/>
      <c r="R738" s="2"/>
      <c r="S738" s="2"/>
      <c r="T738" s="2"/>
      <c r="U738" s="2"/>
      <c r="V738" s="2"/>
      <c r="W738" s="2"/>
      <c r="X738" s="2"/>
      <c r="Y738" s="2"/>
      <c r="Z738" s="2"/>
      <c r="AA738" s="2"/>
      <c r="AB738" s="2"/>
    </row>
    <row r="739" spans="1:28" ht="14.25" customHeight="1">
      <c r="A739" s="2"/>
      <c r="B739" s="2"/>
      <c r="C739" s="2"/>
      <c r="D739" s="3"/>
      <c r="E739" s="1"/>
      <c r="F739" s="3"/>
      <c r="G739" s="2"/>
      <c r="H739" s="2"/>
      <c r="I739" s="1"/>
      <c r="J739" s="1"/>
      <c r="K739" s="1"/>
      <c r="L739" s="2"/>
      <c r="M739" s="2"/>
      <c r="N739" s="2"/>
      <c r="O739" s="2"/>
      <c r="P739" s="2"/>
      <c r="Q739" s="2"/>
      <c r="R739" s="2"/>
      <c r="S739" s="2"/>
      <c r="T739" s="2"/>
      <c r="U739" s="2"/>
      <c r="V739" s="2"/>
      <c r="W739" s="2"/>
      <c r="X739" s="2"/>
      <c r="Y739" s="2"/>
      <c r="Z739" s="2"/>
      <c r="AA739" s="2"/>
      <c r="AB739" s="2"/>
    </row>
    <row r="740" spans="1:28" ht="14.25" customHeight="1">
      <c r="A740" s="2"/>
      <c r="B740" s="2"/>
      <c r="C740" s="2"/>
      <c r="D740" s="3"/>
      <c r="E740" s="1"/>
      <c r="F740" s="3"/>
      <c r="G740" s="2"/>
      <c r="H740" s="2"/>
      <c r="I740" s="1"/>
      <c r="J740" s="1"/>
      <c r="K740" s="1"/>
      <c r="L740" s="2"/>
      <c r="M740" s="2"/>
      <c r="N740" s="2"/>
      <c r="O740" s="2"/>
      <c r="P740" s="2"/>
      <c r="Q740" s="2"/>
      <c r="R740" s="2"/>
      <c r="S740" s="2"/>
      <c r="T740" s="2"/>
      <c r="U740" s="2"/>
      <c r="V740" s="2"/>
      <c r="W740" s="2"/>
      <c r="X740" s="2"/>
      <c r="Y740" s="2"/>
      <c r="Z740" s="2"/>
      <c r="AA740" s="2"/>
      <c r="AB740" s="2"/>
    </row>
    <row r="741" spans="1:28" ht="14.25" customHeight="1">
      <c r="A741" s="2"/>
      <c r="B741" s="2"/>
      <c r="C741" s="2"/>
      <c r="D741" s="3"/>
      <c r="E741" s="1"/>
      <c r="F741" s="3"/>
      <c r="G741" s="2"/>
      <c r="H741" s="2"/>
      <c r="I741" s="1"/>
      <c r="J741" s="1"/>
      <c r="K741" s="1"/>
      <c r="L741" s="2"/>
      <c r="M741" s="2"/>
      <c r="N741" s="2"/>
      <c r="O741" s="2"/>
      <c r="P741" s="2"/>
      <c r="Q741" s="2"/>
      <c r="R741" s="2"/>
      <c r="S741" s="2"/>
      <c r="T741" s="2"/>
      <c r="U741" s="2"/>
      <c r="V741" s="2"/>
      <c r="W741" s="2"/>
      <c r="X741" s="2"/>
      <c r="Y741" s="2"/>
      <c r="Z741" s="2"/>
      <c r="AA741" s="2"/>
      <c r="AB741" s="2"/>
    </row>
    <row r="742" spans="1:28" ht="14.25" customHeight="1">
      <c r="A742" s="2"/>
      <c r="B742" s="2"/>
      <c r="C742" s="2"/>
      <c r="D742" s="3"/>
      <c r="E742" s="1"/>
      <c r="F742" s="3"/>
      <c r="G742" s="2"/>
      <c r="H742" s="2"/>
      <c r="I742" s="1"/>
      <c r="J742" s="1"/>
      <c r="K742" s="1"/>
      <c r="L742" s="2"/>
      <c r="M742" s="2"/>
      <c r="N742" s="2"/>
      <c r="O742" s="2"/>
      <c r="P742" s="2"/>
      <c r="Q742" s="2"/>
      <c r="R742" s="2"/>
      <c r="S742" s="2"/>
      <c r="T742" s="2"/>
      <c r="U742" s="2"/>
      <c r="V742" s="2"/>
      <c r="W742" s="2"/>
      <c r="X742" s="2"/>
      <c r="Y742" s="2"/>
      <c r="Z742" s="2"/>
      <c r="AA742" s="2"/>
      <c r="AB742" s="2"/>
    </row>
    <row r="743" spans="1:28" ht="14.25" customHeight="1">
      <c r="A743" s="2"/>
      <c r="B743" s="2"/>
      <c r="C743" s="2"/>
      <c r="D743" s="3"/>
      <c r="E743" s="1"/>
      <c r="F743" s="3"/>
      <c r="G743" s="2"/>
      <c r="H743" s="2"/>
      <c r="I743" s="1"/>
      <c r="J743" s="1"/>
      <c r="K743" s="1"/>
      <c r="L743" s="2"/>
      <c r="M743" s="2"/>
      <c r="N743" s="2"/>
      <c r="O743" s="2"/>
      <c r="P743" s="2"/>
      <c r="Q743" s="2"/>
      <c r="R743" s="2"/>
      <c r="S743" s="2"/>
      <c r="T743" s="2"/>
      <c r="U743" s="2"/>
      <c r="V743" s="2"/>
      <c r="W743" s="2"/>
      <c r="X743" s="2"/>
      <c r="Y743" s="2"/>
      <c r="Z743" s="2"/>
      <c r="AA743" s="2"/>
      <c r="AB743" s="2"/>
    </row>
    <row r="744" spans="1:28" ht="14.25" customHeight="1">
      <c r="A744" s="2"/>
      <c r="B744" s="2"/>
      <c r="C744" s="2"/>
      <c r="D744" s="3"/>
      <c r="E744" s="1"/>
      <c r="F744" s="3"/>
      <c r="G744" s="2"/>
      <c r="H744" s="2"/>
      <c r="I744" s="1"/>
      <c r="J744" s="1"/>
      <c r="K744" s="1"/>
      <c r="L744" s="2"/>
      <c r="M744" s="2"/>
      <c r="N744" s="2"/>
      <c r="O744" s="2"/>
      <c r="P744" s="2"/>
      <c r="Q744" s="2"/>
      <c r="R744" s="2"/>
      <c r="S744" s="2"/>
      <c r="T744" s="2"/>
      <c r="U744" s="2"/>
      <c r="V744" s="2"/>
      <c r="W744" s="2"/>
      <c r="X744" s="2"/>
      <c r="Y744" s="2"/>
      <c r="Z744" s="2"/>
      <c r="AA744" s="2"/>
      <c r="AB744" s="2"/>
    </row>
    <row r="745" spans="1:28" ht="14.25" customHeight="1">
      <c r="A745" s="2"/>
      <c r="B745" s="2"/>
      <c r="C745" s="2"/>
      <c r="D745" s="3"/>
      <c r="E745" s="1"/>
      <c r="F745" s="3"/>
      <c r="G745" s="2"/>
      <c r="H745" s="2"/>
      <c r="I745" s="1"/>
      <c r="J745" s="1"/>
      <c r="K745" s="1"/>
      <c r="L745" s="2"/>
      <c r="M745" s="2"/>
      <c r="N745" s="2"/>
      <c r="O745" s="2"/>
      <c r="P745" s="2"/>
      <c r="Q745" s="2"/>
      <c r="R745" s="2"/>
      <c r="S745" s="2"/>
      <c r="T745" s="2"/>
      <c r="U745" s="2"/>
      <c r="V745" s="2"/>
      <c r="W745" s="2"/>
      <c r="X745" s="2"/>
      <c r="Y745" s="2"/>
      <c r="Z745" s="2"/>
      <c r="AA745" s="2"/>
      <c r="AB745" s="2"/>
    </row>
    <row r="746" spans="1:28" ht="14.25" customHeight="1">
      <c r="A746" s="2"/>
      <c r="B746" s="2"/>
      <c r="C746" s="2"/>
      <c r="D746" s="3"/>
      <c r="E746" s="1"/>
      <c r="F746" s="3"/>
      <c r="G746" s="2"/>
      <c r="H746" s="2"/>
      <c r="I746" s="1"/>
      <c r="J746" s="1"/>
      <c r="K746" s="1"/>
      <c r="L746" s="2"/>
      <c r="M746" s="2"/>
      <c r="N746" s="2"/>
      <c r="O746" s="2"/>
      <c r="P746" s="2"/>
      <c r="Q746" s="2"/>
      <c r="R746" s="2"/>
      <c r="S746" s="2"/>
      <c r="T746" s="2"/>
      <c r="U746" s="2"/>
      <c r="V746" s="2"/>
      <c r="W746" s="2"/>
      <c r="X746" s="2"/>
      <c r="Y746" s="2"/>
      <c r="Z746" s="2"/>
      <c r="AA746" s="2"/>
      <c r="AB746" s="2"/>
    </row>
    <row r="747" spans="1:28" ht="14.25" customHeight="1">
      <c r="A747" s="2"/>
      <c r="B747" s="2"/>
      <c r="C747" s="2"/>
      <c r="D747" s="3"/>
      <c r="E747" s="1"/>
      <c r="F747" s="3"/>
      <c r="G747" s="2"/>
      <c r="H747" s="2"/>
      <c r="I747" s="1"/>
      <c r="J747" s="1"/>
      <c r="K747" s="1"/>
      <c r="L747" s="2"/>
      <c r="M747" s="2"/>
      <c r="N747" s="2"/>
      <c r="O747" s="2"/>
      <c r="P747" s="2"/>
      <c r="Q747" s="2"/>
      <c r="R747" s="2"/>
      <c r="S747" s="2"/>
      <c r="T747" s="2"/>
      <c r="U747" s="2"/>
      <c r="V747" s="2"/>
      <c r="W747" s="2"/>
      <c r="X747" s="2"/>
      <c r="Y747" s="2"/>
      <c r="Z747" s="2"/>
      <c r="AA747" s="2"/>
      <c r="AB747" s="2"/>
    </row>
    <row r="748" spans="1:28" ht="14.25" customHeight="1">
      <c r="A748" s="2"/>
      <c r="B748" s="2"/>
      <c r="C748" s="2"/>
      <c r="D748" s="3"/>
      <c r="E748" s="1"/>
      <c r="F748" s="3"/>
      <c r="G748" s="2"/>
      <c r="H748" s="2"/>
      <c r="I748" s="1"/>
      <c r="J748" s="1"/>
      <c r="K748" s="1"/>
      <c r="L748" s="2"/>
      <c r="M748" s="2"/>
      <c r="N748" s="2"/>
      <c r="O748" s="2"/>
      <c r="P748" s="2"/>
      <c r="Q748" s="2"/>
      <c r="R748" s="2"/>
      <c r="S748" s="2"/>
      <c r="T748" s="2"/>
      <c r="U748" s="2"/>
      <c r="V748" s="2"/>
      <c r="W748" s="2"/>
      <c r="X748" s="2"/>
      <c r="Y748" s="2"/>
      <c r="Z748" s="2"/>
      <c r="AA748" s="2"/>
      <c r="AB748" s="2"/>
    </row>
    <row r="749" spans="1:28" ht="14.25" customHeight="1">
      <c r="A749" s="2"/>
      <c r="B749" s="2"/>
      <c r="C749" s="2"/>
      <c r="D749" s="3"/>
      <c r="E749" s="1"/>
      <c r="F749" s="3"/>
      <c r="G749" s="2"/>
      <c r="H749" s="2"/>
      <c r="I749" s="1"/>
      <c r="J749" s="1"/>
      <c r="K749" s="1"/>
      <c r="L749" s="2"/>
      <c r="M749" s="2"/>
      <c r="N749" s="2"/>
      <c r="O749" s="2"/>
      <c r="P749" s="2"/>
      <c r="Q749" s="2"/>
      <c r="R749" s="2"/>
      <c r="S749" s="2"/>
      <c r="T749" s="2"/>
      <c r="U749" s="2"/>
      <c r="V749" s="2"/>
      <c r="W749" s="2"/>
      <c r="X749" s="2"/>
      <c r="Y749" s="2"/>
      <c r="Z749" s="2"/>
      <c r="AA749" s="2"/>
      <c r="AB749" s="2"/>
    </row>
    <row r="750" spans="1:28" ht="14.25" customHeight="1">
      <c r="A750" s="2"/>
      <c r="B750" s="2"/>
      <c r="C750" s="2"/>
      <c r="D750" s="3"/>
      <c r="E750" s="1"/>
      <c r="F750" s="3"/>
      <c r="G750" s="2"/>
      <c r="H750" s="2"/>
      <c r="I750" s="1"/>
      <c r="J750" s="1"/>
      <c r="K750" s="1"/>
      <c r="L750" s="2"/>
      <c r="M750" s="2"/>
      <c r="N750" s="2"/>
      <c r="O750" s="2"/>
      <c r="P750" s="2"/>
      <c r="Q750" s="2"/>
      <c r="R750" s="2"/>
      <c r="S750" s="2"/>
      <c r="T750" s="2"/>
      <c r="U750" s="2"/>
      <c r="V750" s="2"/>
      <c r="W750" s="2"/>
      <c r="X750" s="2"/>
      <c r="Y750" s="2"/>
      <c r="Z750" s="2"/>
      <c r="AA750" s="2"/>
      <c r="AB750" s="2"/>
    </row>
    <row r="751" spans="1:28" ht="14.25" customHeight="1">
      <c r="A751" s="2"/>
      <c r="B751" s="2"/>
      <c r="C751" s="2"/>
      <c r="D751" s="3"/>
      <c r="E751" s="1"/>
      <c r="F751" s="3"/>
      <c r="G751" s="2"/>
      <c r="H751" s="2"/>
      <c r="I751" s="1"/>
      <c r="J751" s="1"/>
      <c r="K751" s="1"/>
      <c r="L751" s="2"/>
      <c r="M751" s="2"/>
      <c r="N751" s="2"/>
      <c r="O751" s="2"/>
      <c r="P751" s="2"/>
      <c r="Q751" s="2"/>
      <c r="R751" s="2"/>
      <c r="S751" s="2"/>
      <c r="T751" s="2"/>
      <c r="U751" s="2"/>
      <c r="V751" s="2"/>
      <c r="W751" s="2"/>
      <c r="X751" s="2"/>
      <c r="Y751" s="2"/>
      <c r="Z751" s="2"/>
      <c r="AA751" s="2"/>
      <c r="AB751" s="2"/>
    </row>
    <row r="752" spans="1:28" ht="14.25" customHeight="1">
      <c r="A752" s="2"/>
      <c r="B752" s="2"/>
      <c r="C752" s="2"/>
      <c r="D752" s="3"/>
      <c r="E752" s="1"/>
      <c r="F752" s="3"/>
      <c r="G752" s="2"/>
      <c r="H752" s="2"/>
      <c r="I752" s="1"/>
      <c r="J752" s="1"/>
      <c r="K752" s="1"/>
      <c r="L752" s="2"/>
      <c r="M752" s="2"/>
      <c r="N752" s="2"/>
      <c r="O752" s="2"/>
      <c r="P752" s="2"/>
      <c r="Q752" s="2"/>
      <c r="R752" s="2"/>
      <c r="S752" s="2"/>
      <c r="T752" s="2"/>
      <c r="U752" s="2"/>
      <c r="V752" s="2"/>
      <c r="W752" s="2"/>
      <c r="X752" s="2"/>
      <c r="Y752" s="2"/>
      <c r="Z752" s="2"/>
      <c r="AA752" s="2"/>
      <c r="AB752" s="2"/>
    </row>
    <row r="753" spans="1:28" ht="14.25" customHeight="1">
      <c r="A753" s="2"/>
      <c r="B753" s="2"/>
      <c r="C753" s="2"/>
      <c r="D753" s="3"/>
      <c r="E753" s="1"/>
      <c r="F753" s="3"/>
      <c r="G753" s="2"/>
      <c r="H753" s="2"/>
      <c r="I753" s="1"/>
      <c r="J753" s="1"/>
      <c r="K753" s="1"/>
      <c r="L753" s="2"/>
      <c r="M753" s="2"/>
      <c r="N753" s="2"/>
      <c r="O753" s="2"/>
      <c r="P753" s="2"/>
      <c r="Q753" s="2"/>
      <c r="R753" s="2"/>
      <c r="S753" s="2"/>
      <c r="T753" s="2"/>
      <c r="U753" s="2"/>
      <c r="V753" s="2"/>
      <c r="W753" s="2"/>
      <c r="X753" s="2"/>
      <c r="Y753" s="2"/>
      <c r="Z753" s="2"/>
      <c r="AA753" s="2"/>
      <c r="AB753" s="2"/>
    </row>
    <row r="754" spans="1:28" ht="14.25" customHeight="1">
      <c r="A754" s="2"/>
      <c r="B754" s="2"/>
      <c r="C754" s="2"/>
      <c r="D754" s="3"/>
      <c r="E754" s="1"/>
      <c r="F754" s="3"/>
      <c r="G754" s="2"/>
      <c r="H754" s="2"/>
      <c r="I754" s="1"/>
      <c r="J754" s="1"/>
      <c r="K754" s="1"/>
      <c r="L754" s="2"/>
      <c r="M754" s="2"/>
      <c r="N754" s="2"/>
      <c r="O754" s="2"/>
      <c r="P754" s="2"/>
      <c r="Q754" s="2"/>
      <c r="R754" s="2"/>
      <c r="S754" s="2"/>
      <c r="T754" s="2"/>
      <c r="U754" s="2"/>
      <c r="V754" s="2"/>
      <c r="W754" s="2"/>
      <c r="X754" s="2"/>
      <c r="Y754" s="2"/>
      <c r="Z754" s="2"/>
      <c r="AA754" s="2"/>
      <c r="AB754" s="2"/>
    </row>
    <row r="755" spans="1:28" ht="14.25" customHeight="1">
      <c r="A755" s="2"/>
      <c r="B755" s="2"/>
      <c r="C755" s="2"/>
      <c r="D755" s="3"/>
      <c r="E755" s="1"/>
      <c r="F755" s="3"/>
      <c r="G755" s="2"/>
      <c r="H755" s="2"/>
      <c r="I755" s="1"/>
      <c r="J755" s="1"/>
      <c r="K755" s="1"/>
      <c r="L755" s="2"/>
      <c r="M755" s="2"/>
      <c r="N755" s="2"/>
      <c r="O755" s="2"/>
      <c r="P755" s="2"/>
      <c r="Q755" s="2"/>
      <c r="R755" s="2"/>
      <c r="S755" s="2"/>
      <c r="T755" s="2"/>
      <c r="U755" s="2"/>
      <c r="V755" s="2"/>
      <c r="W755" s="2"/>
      <c r="X755" s="2"/>
      <c r="Y755" s="2"/>
      <c r="Z755" s="2"/>
      <c r="AA755" s="2"/>
      <c r="AB755" s="2"/>
    </row>
    <row r="756" spans="1:28" ht="14.25" customHeight="1">
      <c r="A756" s="2"/>
      <c r="B756" s="2"/>
      <c r="C756" s="2"/>
      <c r="D756" s="3"/>
      <c r="E756" s="1"/>
      <c r="F756" s="3"/>
      <c r="G756" s="2"/>
      <c r="H756" s="2"/>
      <c r="I756" s="1"/>
      <c r="J756" s="1"/>
      <c r="K756" s="1"/>
      <c r="L756" s="2"/>
      <c r="M756" s="2"/>
      <c r="N756" s="2"/>
      <c r="O756" s="2"/>
      <c r="P756" s="2"/>
      <c r="Q756" s="2"/>
      <c r="R756" s="2"/>
      <c r="S756" s="2"/>
      <c r="T756" s="2"/>
      <c r="U756" s="2"/>
      <c r="V756" s="2"/>
      <c r="W756" s="2"/>
      <c r="X756" s="2"/>
      <c r="Y756" s="2"/>
      <c r="Z756" s="2"/>
      <c r="AA756" s="2"/>
      <c r="AB756" s="2"/>
    </row>
    <row r="757" spans="1:28" ht="14.25" customHeight="1">
      <c r="A757" s="2"/>
      <c r="B757" s="2"/>
      <c r="C757" s="2"/>
      <c r="D757" s="3"/>
      <c r="E757" s="1"/>
      <c r="F757" s="3"/>
      <c r="G757" s="2"/>
      <c r="H757" s="2"/>
      <c r="I757" s="1"/>
      <c r="J757" s="1"/>
      <c r="K757" s="1"/>
      <c r="L757" s="2"/>
      <c r="M757" s="2"/>
      <c r="N757" s="2"/>
      <c r="O757" s="2"/>
      <c r="P757" s="2"/>
      <c r="Q757" s="2"/>
      <c r="R757" s="2"/>
      <c r="S757" s="2"/>
      <c r="T757" s="2"/>
      <c r="U757" s="2"/>
      <c r="V757" s="2"/>
      <c r="W757" s="2"/>
      <c r="X757" s="2"/>
      <c r="Y757" s="2"/>
      <c r="Z757" s="2"/>
      <c r="AA757" s="2"/>
      <c r="AB757" s="2"/>
    </row>
    <row r="758" spans="1:28" ht="14.25" customHeight="1">
      <c r="A758" s="2"/>
      <c r="B758" s="2"/>
      <c r="C758" s="2"/>
      <c r="D758" s="3"/>
      <c r="E758" s="1"/>
      <c r="F758" s="3"/>
      <c r="G758" s="2"/>
      <c r="H758" s="2"/>
      <c r="I758" s="1"/>
      <c r="J758" s="1"/>
      <c r="K758" s="1"/>
      <c r="L758" s="2"/>
      <c r="M758" s="2"/>
      <c r="N758" s="2"/>
      <c r="O758" s="2"/>
      <c r="P758" s="2"/>
      <c r="Q758" s="2"/>
      <c r="R758" s="2"/>
      <c r="S758" s="2"/>
      <c r="T758" s="2"/>
      <c r="U758" s="2"/>
      <c r="V758" s="2"/>
      <c r="W758" s="2"/>
      <c r="X758" s="2"/>
      <c r="Y758" s="2"/>
      <c r="Z758" s="2"/>
      <c r="AA758" s="2"/>
      <c r="AB758" s="2"/>
    </row>
    <row r="759" spans="1:28" ht="14.25" customHeight="1">
      <c r="A759" s="2"/>
      <c r="B759" s="2"/>
      <c r="C759" s="2"/>
      <c r="D759" s="3"/>
      <c r="E759" s="1"/>
      <c r="F759" s="3"/>
      <c r="G759" s="2"/>
      <c r="H759" s="2"/>
      <c r="I759" s="1"/>
      <c r="J759" s="1"/>
      <c r="K759" s="1"/>
      <c r="L759" s="2"/>
      <c r="M759" s="2"/>
      <c r="N759" s="2"/>
      <c r="O759" s="2"/>
      <c r="P759" s="2"/>
      <c r="Q759" s="2"/>
      <c r="R759" s="2"/>
      <c r="S759" s="2"/>
      <c r="T759" s="2"/>
      <c r="U759" s="2"/>
      <c r="V759" s="2"/>
      <c r="W759" s="2"/>
      <c r="X759" s="2"/>
      <c r="Y759" s="2"/>
      <c r="Z759" s="2"/>
      <c r="AA759" s="2"/>
      <c r="AB759" s="2"/>
    </row>
    <row r="760" spans="1:28" ht="14.25" customHeight="1">
      <c r="A760" s="2"/>
      <c r="B760" s="2"/>
      <c r="C760" s="2"/>
      <c r="D760" s="3"/>
      <c r="E760" s="1"/>
      <c r="F760" s="3"/>
      <c r="G760" s="2"/>
      <c r="H760" s="2"/>
      <c r="I760" s="1"/>
      <c r="J760" s="1"/>
      <c r="K760" s="1"/>
      <c r="L760" s="2"/>
      <c r="M760" s="2"/>
      <c r="N760" s="2"/>
      <c r="O760" s="2"/>
      <c r="P760" s="2"/>
      <c r="Q760" s="2"/>
      <c r="R760" s="2"/>
      <c r="S760" s="2"/>
      <c r="T760" s="2"/>
      <c r="U760" s="2"/>
      <c r="V760" s="2"/>
      <c r="W760" s="2"/>
      <c r="X760" s="2"/>
      <c r="Y760" s="2"/>
      <c r="Z760" s="2"/>
      <c r="AA760" s="2"/>
      <c r="AB760" s="2"/>
    </row>
    <row r="761" spans="1:28" ht="14.25" customHeight="1">
      <c r="A761" s="2"/>
      <c r="B761" s="2"/>
      <c r="C761" s="2"/>
      <c r="D761" s="3"/>
      <c r="E761" s="1"/>
      <c r="F761" s="3"/>
      <c r="G761" s="2"/>
      <c r="H761" s="2"/>
      <c r="I761" s="1"/>
      <c r="J761" s="1"/>
      <c r="K761" s="1"/>
      <c r="L761" s="2"/>
      <c r="M761" s="2"/>
      <c r="N761" s="2"/>
      <c r="O761" s="2"/>
      <c r="P761" s="2"/>
      <c r="Q761" s="2"/>
      <c r="R761" s="2"/>
      <c r="S761" s="2"/>
      <c r="T761" s="2"/>
      <c r="U761" s="2"/>
      <c r="V761" s="2"/>
      <c r="W761" s="2"/>
      <c r="X761" s="2"/>
      <c r="Y761" s="2"/>
      <c r="Z761" s="2"/>
      <c r="AA761" s="2"/>
      <c r="AB761" s="2"/>
    </row>
    <row r="762" spans="1:28" ht="14.25" customHeight="1">
      <c r="A762" s="2"/>
      <c r="B762" s="2"/>
      <c r="C762" s="2"/>
      <c r="D762" s="3"/>
      <c r="E762" s="1"/>
      <c r="F762" s="3"/>
      <c r="G762" s="2"/>
      <c r="H762" s="2"/>
      <c r="I762" s="1"/>
      <c r="J762" s="1"/>
      <c r="K762" s="1"/>
      <c r="L762" s="2"/>
      <c r="M762" s="2"/>
      <c r="N762" s="2"/>
      <c r="O762" s="2"/>
      <c r="P762" s="2"/>
      <c r="Q762" s="2"/>
      <c r="R762" s="2"/>
      <c r="S762" s="2"/>
      <c r="T762" s="2"/>
      <c r="U762" s="2"/>
      <c r="V762" s="2"/>
      <c r="W762" s="2"/>
      <c r="X762" s="2"/>
      <c r="Y762" s="2"/>
      <c r="Z762" s="2"/>
      <c r="AA762" s="2"/>
      <c r="AB762" s="2"/>
    </row>
    <row r="763" spans="1:28" ht="14.25" customHeight="1">
      <c r="A763" s="2"/>
      <c r="B763" s="2"/>
      <c r="C763" s="2"/>
      <c r="D763" s="3"/>
      <c r="E763" s="1"/>
      <c r="F763" s="3"/>
      <c r="G763" s="2"/>
      <c r="H763" s="2"/>
      <c r="I763" s="1"/>
      <c r="J763" s="1"/>
      <c r="K763" s="1"/>
      <c r="L763" s="2"/>
      <c r="M763" s="2"/>
      <c r="N763" s="2"/>
      <c r="O763" s="2"/>
      <c r="P763" s="2"/>
      <c r="Q763" s="2"/>
      <c r="R763" s="2"/>
      <c r="S763" s="2"/>
      <c r="T763" s="2"/>
      <c r="U763" s="2"/>
      <c r="V763" s="2"/>
      <c r="W763" s="2"/>
      <c r="X763" s="2"/>
      <c r="Y763" s="2"/>
      <c r="Z763" s="2"/>
      <c r="AA763" s="2"/>
      <c r="AB763" s="2"/>
    </row>
    <row r="764" spans="1:28" ht="14.25" customHeight="1">
      <c r="A764" s="2"/>
      <c r="B764" s="2"/>
      <c r="C764" s="2"/>
      <c r="D764" s="3"/>
      <c r="E764" s="1"/>
      <c r="F764" s="3"/>
      <c r="G764" s="2"/>
      <c r="H764" s="2"/>
      <c r="I764" s="1"/>
      <c r="J764" s="1"/>
      <c r="K764" s="1"/>
      <c r="L764" s="2"/>
      <c r="M764" s="2"/>
      <c r="N764" s="2"/>
      <c r="O764" s="2"/>
      <c r="P764" s="2"/>
      <c r="Q764" s="2"/>
      <c r="R764" s="2"/>
      <c r="S764" s="2"/>
      <c r="T764" s="2"/>
      <c r="U764" s="2"/>
      <c r="V764" s="2"/>
      <c r="W764" s="2"/>
      <c r="X764" s="2"/>
      <c r="Y764" s="2"/>
      <c r="Z764" s="2"/>
      <c r="AA764" s="2"/>
      <c r="AB764" s="2"/>
    </row>
    <row r="765" spans="1:28" ht="14.25" customHeight="1">
      <c r="A765" s="2"/>
      <c r="B765" s="2"/>
      <c r="C765" s="2"/>
      <c r="D765" s="3"/>
      <c r="E765" s="1"/>
      <c r="F765" s="3"/>
      <c r="G765" s="2"/>
      <c r="H765" s="2"/>
      <c r="I765" s="1"/>
      <c r="J765" s="1"/>
      <c r="K765" s="1"/>
      <c r="L765" s="2"/>
      <c r="M765" s="2"/>
      <c r="N765" s="2"/>
      <c r="O765" s="2"/>
      <c r="P765" s="2"/>
      <c r="Q765" s="2"/>
      <c r="R765" s="2"/>
      <c r="S765" s="2"/>
      <c r="T765" s="2"/>
      <c r="U765" s="2"/>
      <c r="V765" s="2"/>
      <c r="W765" s="2"/>
      <c r="X765" s="2"/>
      <c r="Y765" s="2"/>
      <c r="Z765" s="2"/>
      <c r="AA765" s="2"/>
      <c r="AB765" s="2"/>
    </row>
    <row r="766" spans="1:28" ht="14.25" customHeight="1">
      <c r="A766" s="2"/>
      <c r="B766" s="2"/>
      <c r="C766" s="2"/>
      <c r="D766" s="3"/>
      <c r="E766" s="1"/>
      <c r="F766" s="3"/>
      <c r="G766" s="2"/>
      <c r="H766" s="2"/>
      <c r="I766" s="1"/>
      <c r="J766" s="1"/>
      <c r="K766" s="1"/>
      <c r="L766" s="2"/>
      <c r="M766" s="2"/>
      <c r="N766" s="2"/>
      <c r="O766" s="2"/>
      <c r="P766" s="2"/>
      <c r="Q766" s="2"/>
      <c r="R766" s="2"/>
      <c r="S766" s="2"/>
      <c r="T766" s="2"/>
      <c r="U766" s="2"/>
      <c r="V766" s="2"/>
      <c r="W766" s="2"/>
      <c r="X766" s="2"/>
      <c r="Y766" s="2"/>
      <c r="Z766" s="2"/>
      <c r="AA766" s="2"/>
      <c r="AB766" s="2"/>
    </row>
    <row r="767" spans="1:28" ht="14.25" customHeight="1">
      <c r="A767" s="2"/>
      <c r="B767" s="2"/>
      <c r="C767" s="2"/>
      <c r="D767" s="3"/>
      <c r="E767" s="1"/>
      <c r="F767" s="3"/>
      <c r="G767" s="2"/>
      <c r="H767" s="2"/>
      <c r="I767" s="1"/>
      <c r="J767" s="1"/>
      <c r="K767" s="1"/>
      <c r="L767" s="2"/>
      <c r="M767" s="2"/>
      <c r="N767" s="2"/>
      <c r="O767" s="2"/>
      <c r="P767" s="2"/>
      <c r="Q767" s="2"/>
      <c r="R767" s="2"/>
      <c r="S767" s="2"/>
      <c r="T767" s="2"/>
      <c r="U767" s="2"/>
      <c r="V767" s="2"/>
      <c r="W767" s="2"/>
      <c r="X767" s="2"/>
      <c r="Y767" s="2"/>
      <c r="Z767" s="2"/>
      <c r="AA767" s="2"/>
      <c r="AB767" s="2"/>
    </row>
    <row r="768" spans="1:28" ht="14.25" customHeight="1">
      <c r="A768" s="2"/>
      <c r="B768" s="2"/>
      <c r="C768" s="2"/>
      <c r="D768" s="3"/>
      <c r="E768" s="1"/>
      <c r="F768" s="3"/>
      <c r="G768" s="2"/>
      <c r="H768" s="2"/>
      <c r="I768" s="1"/>
      <c r="J768" s="1"/>
      <c r="K768" s="1"/>
      <c r="L768" s="2"/>
      <c r="M768" s="2"/>
      <c r="N768" s="2"/>
      <c r="O768" s="2"/>
      <c r="P768" s="2"/>
      <c r="Q768" s="2"/>
      <c r="R768" s="2"/>
      <c r="S768" s="2"/>
      <c r="T768" s="2"/>
      <c r="U768" s="2"/>
      <c r="V768" s="2"/>
      <c r="W768" s="2"/>
      <c r="X768" s="2"/>
      <c r="Y768" s="2"/>
      <c r="Z768" s="2"/>
      <c r="AA768" s="2"/>
      <c r="AB768" s="2"/>
    </row>
    <row r="769" spans="1:28" ht="14.25" customHeight="1">
      <c r="A769" s="2"/>
      <c r="B769" s="2"/>
      <c r="C769" s="2"/>
      <c r="D769" s="3"/>
      <c r="E769" s="1"/>
      <c r="F769" s="3"/>
      <c r="G769" s="2"/>
      <c r="H769" s="2"/>
      <c r="I769" s="1"/>
      <c r="J769" s="1"/>
      <c r="K769" s="1"/>
      <c r="L769" s="2"/>
      <c r="M769" s="2"/>
      <c r="N769" s="2"/>
      <c r="O769" s="2"/>
      <c r="P769" s="2"/>
      <c r="Q769" s="2"/>
      <c r="R769" s="2"/>
      <c r="S769" s="2"/>
      <c r="T769" s="2"/>
      <c r="U769" s="2"/>
      <c r="V769" s="2"/>
      <c r="W769" s="2"/>
      <c r="X769" s="2"/>
      <c r="Y769" s="2"/>
      <c r="Z769" s="2"/>
      <c r="AA769" s="2"/>
      <c r="AB769" s="2"/>
    </row>
    <row r="770" spans="1:28" ht="14.25" customHeight="1">
      <c r="A770" s="2"/>
      <c r="B770" s="2"/>
      <c r="C770" s="2"/>
      <c r="D770" s="3"/>
      <c r="E770" s="1"/>
      <c r="F770" s="3"/>
      <c r="G770" s="2"/>
      <c r="H770" s="2"/>
      <c r="I770" s="1"/>
      <c r="J770" s="1"/>
      <c r="K770" s="1"/>
      <c r="L770" s="2"/>
      <c r="M770" s="2"/>
      <c r="N770" s="2"/>
      <c r="O770" s="2"/>
      <c r="P770" s="2"/>
      <c r="Q770" s="2"/>
      <c r="R770" s="2"/>
      <c r="S770" s="2"/>
      <c r="T770" s="2"/>
      <c r="U770" s="2"/>
      <c r="V770" s="2"/>
      <c r="W770" s="2"/>
      <c r="X770" s="2"/>
      <c r="Y770" s="2"/>
      <c r="Z770" s="2"/>
      <c r="AA770" s="2"/>
      <c r="AB770" s="2"/>
    </row>
    <row r="771" spans="1:28" ht="14.25" customHeight="1">
      <c r="A771" s="2"/>
      <c r="B771" s="2"/>
      <c r="C771" s="2"/>
      <c r="D771" s="3"/>
      <c r="E771" s="1"/>
      <c r="F771" s="3"/>
      <c r="G771" s="2"/>
      <c r="H771" s="2"/>
      <c r="I771" s="1"/>
      <c r="J771" s="1"/>
      <c r="K771" s="1"/>
      <c r="L771" s="2"/>
      <c r="M771" s="2"/>
      <c r="N771" s="2"/>
      <c r="O771" s="2"/>
      <c r="P771" s="2"/>
      <c r="Q771" s="2"/>
      <c r="R771" s="2"/>
      <c r="S771" s="2"/>
      <c r="T771" s="2"/>
      <c r="U771" s="2"/>
      <c r="V771" s="2"/>
      <c r="W771" s="2"/>
      <c r="X771" s="2"/>
      <c r="Y771" s="2"/>
      <c r="Z771" s="2"/>
      <c r="AA771" s="2"/>
      <c r="AB771" s="2"/>
    </row>
    <row r="772" spans="1:28" ht="14.25" customHeight="1">
      <c r="A772" s="2"/>
      <c r="B772" s="2"/>
      <c r="C772" s="2"/>
      <c r="D772" s="3"/>
      <c r="E772" s="1"/>
      <c r="F772" s="3"/>
      <c r="G772" s="2"/>
      <c r="H772" s="2"/>
      <c r="I772" s="1"/>
      <c r="J772" s="1"/>
      <c r="K772" s="1"/>
      <c r="L772" s="2"/>
      <c r="M772" s="2"/>
      <c r="N772" s="2"/>
      <c r="O772" s="2"/>
      <c r="P772" s="2"/>
      <c r="Q772" s="2"/>
      <c r="R772" s="2"/>
      <c r="S772" s="2"/>
      <c r="T772" s="2"/>
      <c r="U772" s="2"/>
      <c r="V772" s="2"/>
      <c r="W772" s="2"/>
      <c r="X772" s="2"/>
      <c r="Y772" s="2"/>
      <c r="Z772" s="2"/>
      <c r="AA772" s="2"/>
      <c r="AB772" s="2"/>
    </row>
    <row r="773" spans="1:28" ht="14.25" customHeight="1">
      <c r="A773" s="2"/>
      <c r="B773" s="2"/>
      <c r="C773" s="2"/>
      <c r="D773" s="3"/>
      <c r="E773" s="1"/>
      <c r="F773" s="3"/>
      <c r="G773" s="2"/>
      <c r="H773" s="2"/>
      <c r="I773" s="1"/>
      <c r="J773" s="1"/>
      <c r="K773" s="1"/>
      <c r="L773" s="2"/>
      <c r="M773" s="2"/>
      <c r="N773" s="2"/>
      <c r="O773" s="2"/>
      <c r="P773" s="2"/>
      <c r="Q773" s="2"/>
      <c r="R773" s="2"/>
      <c r="S773" s="2"/>
      <c r="T773" s="2"/>
      <c r="U773" s="2"/>
      <c r="V773" s="2"/>
      <c r="W773" s="2"/>
      <c r="X773" s="2"/>
      <c r="Y773" s="2"/>
      <c r="Z773" s="2"/>
      <c r="AA773" s="2"/>
      <c r="AB773" s="2"/>
    </row>
    <row r="774" spans="1:28" ht="14.25" customHeight="1">
      <c r="A774" s="2"/>
      <c r="B774" s="2"/>
      <c r="C774" s="2"/>
      <c r="D774" s="3"/>
      <c r="E774" s="1"/>
      <c r="F774" s="3"/>
      <c r="G774" s="2"/>
      <c r="H774" s="2"/>
      <c r="I774" s="1"/>
      <c r="J774" s="1"/>
      <c r="K774" s="1"/>
      <c r="L774" s="2"/>
      <c r="M774" s="2"/>
      <c r="N774" s="2"/>
      <c r="O774" s="2"/>
      <c r="P774" s="2"/>
      <c r="Q774" s="2"/>
      <c r="R774" s="2"/>
      <c r="S774" s="2"/>
      <c r="T774" s="2"/>
      <c r="U774" s="2"/>
      <c r="V774" s="2"/>
      <c r="W774" s="2"/>
      <c r="X774" s="2"/>
      <c r="Y774" s="2"/>
      <c r="Z774" s="2"/>
      <c r="AA774" s="2"/>
      <c r="AB774" s="2"/>
    </row>
    <row r="775" spans="1:28" ht="14.25" customHeight="1">
      <c r="A775" s="2"/>
      <c r="B775" s="2"/>
      <c r="C775" s="2"/>
      <c r="D775" s="3"/>
      <c r="E775" s="1"/>
      <c r="F775" s="3"/>
      <c r="G775" s="2"/>
      <c r="H775" s="2"/>
      <c r="I775" s="1"/>
      <c r="J775" s="1"/>
      <c r="K775" s="1"/>
      <c r="L775" s="2"/>
      <c r="M775" s="2"/>
      <c r="N775" s="2"/>
      <c r="O775" s="2"/>
      <c r="P775" s="2"/>
      <c r="Q775" s="2"/>
      <c r="R775" s="2"/>
      <c r="S775" s="2"/>
      <c r="T775" s="2"/>
      <c r="U775" s="2"/>
      <c r="V775" s="2"/>
      <c r="W775" s="2"/>
      <c r="X775" s="2"/>
      <c r="Y775" s="2"/>
      <c r="Z775" s="2"/>
      <c r="AA775" s="2"/>
      <c r="AB775" s="2"/>
    </row>
    <row r="776" spans="1:28" ht="14.25" customHeight="1">
      <c r="A776" s="2"/>
      <c r="B776" s="2"/>
      <c r="C776" s="2"/>
      <c r="D776" s="3"/>
      <c r="E776" s="1"/>
      <c r="F776" s="3"/>
      <c r="G776" s="2"/>
      <c r="H776" s="2"/>
      <c r="I776" s="1"/>
      <c r="J776" s="1"/>
      <c r="K776" s="1"/>
      <c r="L776" s="2"/>
      <c r="M776" s="2"/>
      <c r="N776" s="2"/>
      <c r="O776" s="2"/>
      <c r="P776" s="2"/>
      <c r="Q776" s="2"/>
      <c r="R776" s="2"/>
      <c r="S776" s="2"/>
      <c r="T776" s="2"/>
      <c r="U776" s="2"/>
      <c r="V776" s="2"/>
      <c r="W776" s="2"/>
      <c r="X776" s="2"/>
      <c r="Y776" s="2"/>
      <c r="Z776" s="2"/>
      <c r="AA776" s="2"/>
      <c r="AB776" s="2"/>
    </row>
    <row r="777" spans="1:28" ht="14.25" customHeight="1">
      <c r="A777" s="2"/>
      <c r="B777" s="2"/>
      <c r="C777" s="2"/>
      <c r="D777" s="3"/>
      <c r="E777" s="1"/>
      <c r="F777" s="3"/>
      <c r="G777" s="2"/>
      <c r="H777" s="2"/>
      <c r="I777" s="1"/>
      <c r="J777" s="1"/>
      <c r="K777" s="1"/>
      <c r="L777" s="2"/>
      <c r="M777" s="2"/>
      <c r="N777" s="2"/>
      <c r="O777" s="2"/>
      <c r="P777" s="2"/>
      <c r="Q777" s="2"/>
      <c r="R777" s="2"/>
      <c r="S777" s="2"/>
      <c r="T777" s="2"/>
      <c r="U777" s="2"/>
      <c r="V777" s="2"/>
      <c r="W777" s="2"/>
      <c r="X777" s="2"/>
      <c r="Y777" s="2"/>
      <c r="Z777" s="2"/>
      <c r="AA777" s="2"/>
      <c r="AB777" s="2"/>
    </row>
    <row r="778" spans="1:28" ht="14.25" customHeight="1">
      <c r="A778" s="2"/>
      <c r="B778" s="2"/>
      <c r="C778" s="2"/>
      <c r="D778" s="3"/>
      <c r="E778" s="1"/>
      <c r="F778" s="3"/>
      <c r="G778" s="2"/>
      <c r="H778" s="2"/>
      <c r="I778" s="1"/>
      <c r="J778" s="1"/>
      <c r="K778" s="1"/>
      <c r="L778" s="2"/>
      <c r="M778" s="2"/>
      <c r="N778" s="2"/>
      <c r="O778" s="2"/>
      <c r="P778" s="2"/>
      <c r="Q778" s="2"/>
      <c r="R778" s="2"/>
      <c r="S778" s="2"/>
      <c r="T778" s="2"/>
      <c r="U778" s="2"/>
      <c r="V778" s="2"/>
      <c r="W778" s="2"/>
      <c r="X778" s="2"/>
      <c r="Y778" s="2"/>
      <c r="Z778" s="2"/>
      <c r="AA778" s="2"/>
      <c r="AB778" s="2"/>
    </row>
    <row r="779" spans="1:28" ht="14.25" customHeight="1">
      <c r="A779" s="2"/>
      <c r="B779" s="2"/>
      <c r="C779" s="2"/>
      <c r="D779" s="3"/>
      <c r="E779" s="1"/>
      <c r="F779" s="3"/>
      <c r="G779" s="2"/>
      <c r="H779" s="2"/>
      <c r="I779" s="1"/>
      <c r="J779" s="1"/>
      <c r="K779" s="1"/>
      <c r="L779" s="2"/>
      <c r="M779" s="2"/>
      <c r="N779" s="2"/>
      <c r="O779" s="2"/>
      <c r="P779" s="2"/>
      <c r="Q779" s="2"/>
      <c r="R779" s="2"/>
      <c r="S779" s="2"/>
      <c r="T779" s="2"/>
      <c r="U779" s="2"/>
      <c r="V779" s="2"/>
      <c r="W779" s="2"/>
      <c r="X779" s="2"/>
      <c r="Y779" s="2"/>
      <c r="Z779" s="2"/>
      <c r="AA779" s="2"/>
      <c r="AB779" s="2"/>
    </row>
    <row r="780" spans="1:28" ht="14.25" customHeight="1">
      <c r="A780" s="2"/>
      <c r="B780" s="2"/>
      <c r="C780" s="2"/>
      <c r="D780" s="3"/>
      <c r="E780" s="1"/>
      <c r="F780" s="3"/>
      <c r="G780" s="2"/>
      <c r="H780" s="2"/>
      <c r="I780" s="1"/>
      <c r="J780" s="1"/>
      <c r="K780" s="1"/>
      <c r="L780" s="2"/>
      <c r="M780" s="2"/>
      <c r="N780" s="2"/>
      <c r="O780" s="2"/>
      <c r="P780" s="2"/>
      <c r="Q780" s="2"/>
      <c r="R780" s="2"/>
      <c r="S780" s="2"/>
      <c r="T780" s="2"/>
      <c r="U780" s="2"/>
      <c r="V780" s="2"/>
      <c r="W780" s="2"/>
      <c r="X780" s="2"/>
      <c r="Y780" s="2"/>
      <c r="Z780" s="2"/>
      <c r="AA780" s="2"/>
      <c r="AB780" s="2"/>
    </row>
    <row r="781" spans="1:28" ht="14.25" customHeight="1">
      <c r="A781" s="2"/>
      <c r="B781" s="2"/>
      <c r="C781" s="2"/>
      <c r="D781" s="3"/>
      <c r="E781" s="1"/>
      <c r="F781" s="3"/>
      <c r="G781" s="2"/>
      <c r="H781" s="2"/>
      <c r="I781" s="1"/>
      <c r="J781" s="1"/>
      <c r="K781" s="1"/>
      <c r="L781" s="2"/>
      <c r="M781" s="2"/>
      <c r="N781" s="2"/>
      <c r="O781" s="2"/>
      <c r="P781" s="2"/>
      <c r="Q781" s="2"/>
      <c r="R781" s="2"/>
      <c r="S781" s="2"/>
      <c r="T781" s="2"/>
      <c r="U781" s="2"/>
      <c r="V781" s="2"/>
      <c r="W781" s="2"/>
      <c r="X781" s="2"/>
      <c r="Y781" s="2"/>
      <c r="Z781" s="2"/>
      <c r="AA781" s="2"/>
      <c r="AB781" s="2"/>
    </row>
    <row r="782" spans="1:28" ht="14.25" customHeight="1">
      <c r="A782" s="2"/>
      <c r="B782" s="2"/>
      <c r="C782" s="2"/>
      <c r="D782" s="3"/>
      <c r="E782" s="1"/>
      <c r="F782" s="3"/>
      <c r="G782" s="2"/>
      <c r="H782" s="2"/>
      <c r="I782" s="1"/>
      <c r="J782" s="1"/>
      <c r="K782" s="1"/>
      <c r="L782" s="2"/>
      <c r="M782" s="2"/>
      <c r="N782" s="2"/>
      <c r="O782" s="2"/>
      <c r="P782" s="2"/>
      <c r="Q782" s="2"/>
      <c r="R782" s="2"/>
      <c r="S782" s="2"/>
      <c r="T782" s="2"/>
      <c r="U782" s="2"/>
      <c r="V782" s="2"/>
      <c r="W782" s="2"/>
      <c r="X782" s="2"/>
      <c r="Y782" s="2"/>
      <c r="Z782" s="2"/>
      <c r="AA782" s="2"/>
      <c r="AB782" s="2"/>
    </row>
    <row r="783" spans="1:28" ht="14.25" customHeight="1">
      <c r="A783" s="2"/>
      <c r="B783" s="2"/>
      <c r="C783" s="2"/>
      <c r="D783" s="3"/>
      <c r="E783" s="1"/>
      <c r="F783" s="3"/>
      <c r="G783" s="2"/>
      <c r="H783" s="2"/>
      <c r="I783" s="1"/>
      <c r="J783" s="1"/>
      <c r="K783" s="1"/>
      <c r="L783" s="2"/>
      <c r="M783" s="2"/>
      <c r="N783" s="2"/>
      <c r="O783" s="2"/>
      <c r="P783" s="2"/>
      <c r="Q783" s="2"/>
      <c r="R783" s="2"/>
      <c r="S783" s="2"/>
      <c r="T783" s="2"/>
      <c r="U783" s="2"/>
      <c r="V783" s="2"/>
      <c r="W783" s="2"/>
      <c r="X783" s="2"/>
      <c r="Y783" s="2"/>
      <c r="Z783" s="2"/>
      <c r="AA783" s="2"/>
      <c r="AB783" s="2"/>
    </row>
    <row r="784" spans="1:28" ht="14.25" customHeight="1">
      <c r="A784" s="2"/>
      <c r="B784" s="2"/>
      <c r="C784" s="2"/>
      <c r="D784" s="3"/>
      <c r="E784" s="1"/>
      <c r="F784" s="3"/>
      <c r="G784" s="2"/>
      <c r="H784" s="2"/>
      <c r="I784" s="1"/>
      <c r="J784" s="1"/>
      <c r="K784" s="1"/>
      <c r="L784" s="2"/>
      <c r="M784" s="2"/>
      <c r="N784" s="2"/>
      <c r="O784" s="2"/>
      <c r="P784" s="2"/>
      <c r="Q784" s="2"/>
      <c r="R784" s="2"/>
      <c r="S784" s="2"/>
      <c r="T784" s="2"/>
      <c r="U784" s="2"/>
      <c r="V784" s="2"/>
      <c r="W784" s="2"/>
      <c r="X784" s="2"/>
      <c r="Y784" s="2"/>
      <c r="Z784" s="2"/>
      <c r="AA784" s="2"/>
      <c r="AB784" s="2"/>
    </row>
    <row r="785" spans="1:28" ht="14.25" customHeight="1">
      <c r="A785" s="2"/>
      <c r="B785" s="2"/>
      <c r="C785" s="2"/>
      <c r="D785" s="3"/>
      <c r="E785" s="1"/>
      <c r="F785" s="3"/>
      <c r="G785" s="2"/>
      <c r="H785" s="2"/>
      <c r="I785" s="1"/>
      <c r="J785" s="1"/>
      <c r="K785" s="1"/>
      <c r="L785" s="2"/>
      <c r="M785" s="2"/>
      <c r="N785" s="2"/>
      <c r="O785" s="2"/>
      <c r="P785" s="2"/>
      <c r="Q785" s="2"/>
      <c r="R785" s="2"/>
      <c r="S785" s="2"/>
      <c r="T785" s="2"/>
      <c r="U785" s="2"/>
      <c r="V785" s="2"/>
      <c r="W785" s="2"/>
      <c r="X785" s="2"/>
      <c r="Y785" s="2"/>
      <c r="Z785" s="2"/>
      <c r="AA785" s="2"/>
      <c r="AB785" s="2"/>
    </row>
    <row r="786" spans="1:28" ht="14.25" customHeight="1">
      <c r="A786" s="2"/>
      <c r="B786" s="2"/>
      <c r="C786" s="2"/>
      <c r="D786" s="3"/>
      <c r="E786" s="1"/>
      <c r="F786" s="3"/>
      <c r="G786" s="2"/>
      <c r="H786" s="2"/>
      <c r="I786" s="1"/>
      <c r="J786" s="1"/>
      <c r="K786" s="1"/>
      <c r="L786" s="2"/>
      <c r="M786" s="2"/>
      <c r="N786" s="2"/>
      <c r="O786" s="2"/>
      <c r="P786" s="2"/>
      <c r="Q786" s="2"/>
      <c r="R786" s="2"/>
      <c r="S786" s="2"/>
      <c r="T786" s="2"/>
      <c r="U786" s="2"/>
      <c r="V786" s="2"/>
      <c r="W786" s="2"/>
      <c r="X786" s="2"/>
      <c r="Y786" s="2"/>
      <c r="Z786" s="2"/>
      <c r="AA786" s="2"/>
      <c r="AB786" s="2"/>
    </row>
    <row r="787" spans="1:28" ht="14.25" customHeight="1">
      <c r="A787" s="2"/>
      <c r="B787" s="2"/>
      <c r="C787" s="2"/>
      <c r="D787" s="3"/>
      <c r="E787" s="1"/>
      <c r="F787" s="3"/>
      <c r="G787" s="2"/>
      <c r="H787" s="2"/>
      <c r="I787" s="1"/>
      <c r="J787" s="1"/>
      <c r="K787" s="1"/>
      <c r="L787" s="2"/>
      <c r="M787" s="2"/>
      <c r="N787" s="2"/>
      <c r="O787" s="2"/>
      <c r="P787" s="2"/>
      <c r="Q787" s="2"/>
      <c r="R787" s="2"/>
      <c r="S787" s="2"/>
      <c r="T787" s="2"/>
      <c r="U787" s="2"/>
      <c r="V787" s="2"/>
      <c r="W787" s="2"/>
      <c r="X787" s="2"/>
      <c r="Y787" s="2"/>
      <c r="Z787" s="2"/>
      <c r="AA787" s="2"/>
      <c r="AB787" s="2"/>
    </row>
    <row r="788" spans="1:28" ht="14.25" customHeight="1">
      <c r="A788" s="2"/>
      <c r="B788" s="2"/>
      <c r="C788" s="2"/>
      <c r="D788" s="3"/>
      <c r="E788" s="1"/>
      <c r="F788" s="3"/>
      <c r="G788" s="2"/>
      <c r="H788" s="2"/>
      <c r="I788" s="1"/>
      <c r="J788" s="1"/>
      <c r="K788" s="1"/>
      <c r="L788" s="2"/>
      <c r="M788" s="2"/>
      <c r="N788" s="2"/>
      <c r="O788" s="2"/>
      <c r="P788" s="2"/>
      <c r="Q788" s="2"/>
      <c r="R788" s="2"/>
      <c r="S788" s="2"/>
      <c r="T788" s="2"/>
      <c r="U788" s="2"/>
      <c r="V788" s="2"/>
      <c r="W788" s="2"/>
      <c r="X788" s="2"/>
      <c r="Y788" s="2"/>
      <c r="Z788" s="2"/>
      <c r="AA788" s="2"/>
      <c r="AB788" s="2"/>
    </row>
    <row r="789" spans="1:28" ht="14.25" customHeight="1">
      <c r="A789" s="2"/>
      <c r="B789" s="2"/>
      <c r="C789" s="2"/>
      <c r="D789" s="3"/>
      <c r="E789" s="1"/>
      <c r="F789" s="3"/>
      <c r="G789" s="2"/>
      <c r="H789" s="2"/>
      <c r="I789" s="1"/>
      <c r="J789" s="1"/>
      <c r="K789" s="1"/>
      <c r="L789" s="2"/>
      <c r="M789" s="2"/>
      <c r="N789" s="2"/>
      <c r="O789" s="2"/>
      <c r="P789" s="2"/>
      <c r="Q789" s="2"/>
      <c r="R789" s="2"/>
      <c r="S789" s="2"/>
      <c r="T789" s="2"/>
      <c r="U789" s="2"/>
      <c r="V789" s="2"/>
      <c r="W789" s="2"/>
      <c r="X789" s="2"/>
      <c r="Y789" s="2"/>
      <c r="Z789" s="2"/>
      <c r="AA789" s="2"/>
      <c r="AB789" s="2"/>
    </row>
    <row r="790" spans="1:28" ht="14.25" customHeight="1">
      <c r="A790" s="2"/>
      <c r="B790" s="2"/>
      <c r="C790" s="2"/>
      <c r="D790" s="3"/>
      <c r="E790" s="1"/>
      <c r="F790" s="3"/>
      <c r="G790" s="2"/>
      <c r="H790" s="2"/>
      <c r="I790" s="1"/>
      <c r="J790" s="1"/>
      <c r="K790" s="1"/>
      <c r="L790" s="2"/>
      <c r="M790" s="2"/>
      <c r="N790" s="2"/>
      <c r="O790" s="2"/>
      <c r="P790" s="2"/>
      <c r="Q790" s="2"/>
      <c r="R790" s="2"/>
      <c r="S790" s="2"/>
      <c r="T790" s="2"/>
      <c r="U790" s="2"/>
      <c r="V790" s="2"/>
      <c r="W790" s="2"/>
      <c r="X790" s="2"/>
      <c r="Y790" s="2"/>
      <c r="Z790" s="2"/>
      <c r="AA790" s="2"/>
      <c r="AB790" s="2"/>
    </row>
    <row r="791" spans="1:28" ht="14.25" customHeight="1">
      <c r="A791" s="2"/>
      <c r="B791" s="2"/>
      <c r="C791" s="2"/>
      <c r="D791" s="3"/>
      <c r="E791" s="1"/>
      <c r="F791" s="3"/>
      <c r="G791" s="2"/>
      <c r="H791" s="2"/>
      <c r="I791" s="1"/>
      <c r="J791" s="1"/>
      <c r="K791" s="1"/>
      <c r="L791" s="2"/>
      <c r="M791" s="2"/>
      <c r="N791" s="2"/>
      <c r="O791" s="2"/>
      <c r="P791" s="2"/>
      <c r="Q791" s="2"/>
      <c r="R791" s="2"/>
      <c r="S791" s="2"/>
      <c r="T791" s="2"/>
      <c r="U791" s="2"/>
      <c r="V791" s="2"/>
      <c r="W791" s="2"/>
      <c r="X791" s="2"/>
      <c r="Y791" s="2"/>
      <c r="Z791" s="2"/>
      <c r="AA791" s="2"/>
      <c r="AB791" s="2"/>
    </row>
    <row r="792" spans="1:28" ht="14.25" customHeight="1">
      <c r="A792" s="2"/>
      <c r="B792" s="2"/>
      <c r="C792" s="2"/>
      <c r="D792" s="3"/>
      <c r="E792" s="1"/>
      <c r="F792" s="3"/>
      <c r="G792" s="2"/>
      <c r="H792" s="2"/>
      <c r="I792" s="1"/>
      <c r="J792" s="1"/>
      <c r="K792" s="1"/>
      <c r="L792" s="2"/>
      <c r="M792" s="2"/>
      <c r="N792" s="2"/>
      <c r="O792" s="2"/>
      <c r="P792" s="2"/>
      <c r="Q792" s="2"/>
      <c r="R792" s="2"/>
      <c r="S792" s="2"/>
      <c r="T792" s="2"/>
      <c r="U792" s="2"/>
      <c r="V792" s="2"/>
      <c r="W792" s="2"/>
      <c r="X792" s="2"/>
      <c r="Y792" s="2"/>
      <c r="Z792" s="2"/>
      <c r="AA792" s="2"/>
      <c r="AB792" s="2"/>
    </row>
    <row r="793" spans="1:28" ht="14.25" customHeight="1">
      <c r="A793" s="2"/>
      <c r="B793" s="2"/>
      <c r="C793" s="2"/>
      <c r="D793" s="3"/>
      <c r="E793" s="1"/>
      <c r="F793" s="3"/>
      <c r="G793" s="2"/>
      <c r="H793" s="2"/>
      <c r="I793" s="1"/>
      <c r="J793" s="1"/>
      <c r="K793" s="1"/>
      <c r="L793" s="2"/>
      <c r="M793" s="2"/>
      <c r="N793" s="2"/>
      <c r="O793" s="2"/>
      <c r="P793" s="2"/>
      <c r="Q793" s="2"/>
      <c r="R793" s="2"/>
      <c r="S793" s="2"/>
      <c r="T793" s="2"/>
      <c r="U793" s="2"/>
      <c r="V793" s="2"/>
      <c r="W793" s="2"/>
      <c r="X793" s="2"/>
      <c r="Y793" s="2"/>
      <c r="Z793" s="2"/>
      <c r="AA793" s="2"/>
      <c r="AB793" s="2"/>
    </row>
    <row r="794" spans="1:28" ht="14.25" customHeight="1">
      <c r="A794" s="2"/>
      <c r="B794" s="2"/>
      <c r="C794" s="2"/>
      <c r="D794" s="3"/>
      <c r="E794" s="1"/>
      <c r="F794" s="3"/>
      <c r="G794" s="2"/>
      <c r="H794" s="2"/>
      <c r="I794" s="1"/>
      <c r="J794" s="1"/>
      <c r="K794" s="1"/>
      <c r="L794" s="2"/>
      <c r="M794" s="2"/>
      <c r="N794" s="2"/>
      <c r="O794" s="2"/>
      <c r="P794" s="2"/>
      <c r="Q794" s="2"/>
      <c r="R794" s="2"/>
      <c r="S794" s="2"/>
      <c r="T794" s="2"/>
      <c r="U794" s="2"/>
      <c r="V794" s="2"/>
      <c r="W794" s="2"/>
      <c r="X794" s="2"/>
      <c r="Y794" s="2"/>
      <c r="Z794" s="2"/>
      <c r="AA794" s="2"/>
      <c r="AB794" s="2"/>
    </row>
    <row r="795" spans="1:28" ht="14.25" customHeight="1">
      <c r="A795" s="2"/>
      <c r="B795" s="2"/>
      <c r="C795" s="2"/>
      <c r="D795" s="3"/>
      <c r="E795" s="1"/>
      <c r="F795" s="3"/>
      <c r="G795" s="2"/>
      <c r="H795" s="2"/>
      <c r="I795" s="1"/>
      <c r="J795" s="1"/>
      <c r="K795" s="1"/>
      <c r="L795" s="2"/>
      <c r="M795" s="2"/>
      <c r="N795" s="2"/>
      <c r="O795" s="2"/>
      <c r="P795" s="2"/>
      <c r="Q795" s="2"/>
      <c r="R795" s="2"/>
      <c r="S795" s="2"/>
      <c r="T795" s="2"/>
      <c r="U795" s="2"/>
      <c r="V795" s="2"/>
      <c r="W795" s="2"/>
      <c r="X795" s="2"/>
      <c r="Y795" s="2"/>
      <c r="Z795" s="2"/>
      <c r="AA795" s="2"/>
      <c r="AB795" s="2"/>
    </row>
    <row r="796" spans="1:28" ht="14.25" customHeight="1">
      <c r="A796" s="2"/>
      <c r="B796" s="2"/>
      <c r="C796" s="2"/>
      <c r="D796" s="3"/>
      <c r="E796" s="1"/>
      <c r="F796" s="3"/>
      <c r="G796" s="2"/>
      <c r="H796" s="2"/>
      <c r="I796" s="1"/>
      <c r="J796" s="1"/>
      <c r="K796" s="1"/>
      <c r="L796" s="2"/>
      <c r="M796" s="2"/>
      <c r="N796" s="2"/>
      <c r="O796" s="2"/>
      <c r="P796" s="2"/>
      <c r="Q796" s="2"/>
      <c r="R796" s="2"/>
      <c r="S796" s="2"/>
      <c r="T796" s="2"/>
      <c r="U796" s="2"/>
      <c r="V796" s="2"/>
      <c r="W796" s="2"/>
      <c r="X796" s="2"/>
      <c r="Y796" s="2"/>
      <c r="Z796" s="2"/>
      <c r="AA796" s="2"/>
      <c r="AB796" s="2"/>
    </row>
    <row r="797" spans="1:28" ht="14.25" customHeight="1">
      <c r="A797" s="2"/>
      <c r="B797" s="2"/>
      <c r="C797" s="2"/>
      <c r="D797" s="3"/>
      <c r="E797" s="1"/>
      <c r="F797" s="3"/>
      <c r="G797" s="2"/>
      <c r="H797" s="2"/>
      <c r="I797" s="1"/>
      <c r="J797" s="1"/>
      <c r="K797" s="1"/>
      <c r="L797" s="2"/>
      <c r="M797" s="2"/>
      <c r="N797" s="2"/>
      <c r="O797" s="2"/>
      <c r="P797" s="2"/>
      <c r="Q797" s="2"/>
      <c r="R797" s="2"/>
      <c r="S797" s="2"/>
      <c r="T797" s="2"/>
      <c r="U797" s="2"/>
      <c r="V797" s="2"/>
      <c r="W797" s="2"/>
      <c r="X797" s="2"/>
      <c r="Y797" s="2"/>
      <c r="Z797" s="2"/>
      <c r="AA797" s="2"/>
      <c r="AB797" s="2"/>
    </row>
    <row r="798" spans="1:28" ht="14.25" customHeight="1">
      <c r="A798" s="2"/>
      <c r="B798" s="2"/>
      <c r="C798" s="2"/>
      <c r="D798" s="3"/>
      <c r="E798" s="1"/>
      <c r="F798" s="3"/>
      <c r="G798" s="2"/>
      <c r="H798" s="2"/>
      <c r="I798" s="1"/>
      <c r="J798" s="1"/>
      <c r="K798" s="1"/>
      <c r="L798" s="2"/>
      <c r="M798" s="2"/>
      <c r="N798" s="2"/>
      <c r="O798" s="2"/>
      <c r="P798" s="2"/>
      <c r="Q798" s="2"/>
      <c r="R798" s="2"/>
      <c r="S798" s="2"/>
      <c r="T798" s="2"/>
      <c r="U798" s="2"/>
      <c r="V798" s="2"/>
      <c r="W798" s="2"/>
      <c r="X798" s="2"/>
      <c r="Y798" s="2"/>
      <c r="Z798" s="2"/>
      <c r="AA798" s="2"/>
      <c r="AB798" s="2"/>
    </row>
    <row r="799" spans="1:28" ht="14.25" customHeight="1">
      <c r="A799" s="2"/>
      <c r="B799" s="2"/>
      <c r="C799" s="2"/>
      <c r="D799" s="3"/>
      <c r="E799" s="1"/>
      <c r="F799" s="3"/>
      <c r="G799" s="2"/>
      <c r="H799" s="2"/>
      <c r="I799" s="1"/>
      <c r="J799" s="1"/>
      <c r="K799" s="1"/>
      <c r="L799" s="2"/>
      <c r="M799" s="2"/>
      <c r="N799" s="2"/>
      <c r="O799" s="2"/>
      <c r="P799" s="2"/>
      <c r="Q799" s="2"/>
      <c r="R799" s="2"/>
      <c r="S799" s="2"/>
      <c r="T799" s="2"/>
      <c r="U799" s="2"/>
      <c r="V799" s="2"/>
      <c r="W799" s="2"/>
      <c r="X799" s="2"/>
      <c r="Y799" s="2"/>
      <c r="Z799" s="2"/>
      <c r="AA799" s="2"/>
      <c r="AB799" s="2"/>
    </row>
    <row r="800" spans="1:28" ht="14.25" customHeight="1">
      <c r="A800" s="2"/>
      <c r="B800" s="2"/>
      <c r="C800" s="2"/>
      <c r="D800" s="3"/>
      <c r="E800" s="1"/>
      <c r="F800" s="3"/>
      <c r="G800" s="2"/>
      <c r="H800" s="2"/>
      <c r="I800" s="1"/>
      <c r="J800" s="1"/>
      <c r="K800" s="1"/>
      <c r="L800" s="2"/>
      <c r="M800" s="2"/>
      <c r="N800" s="2"/>
      <c r="O800" s="2"/>
      <c r="P800" s="2"/>
      <c r="Q800" s="2"/>
      <c r="R800" s="2"/>
      <c r="S800" s="2"/>
      <c r="T800" s="2"/>
      <c r="U800" s="2"/>
      <c r="V800" s="2"/>
      <c r="W800" s="2"/>
      <c r="X800" s="2"/>
      <c r="Y800" s="2"/>
      <c r="Z800" s="2"/>
      <c r="AA800" s="2"/>
      <c r="AB800" s="2"/>
    </row>
    <row r="801" spans="1:28" ht="14.25" customHeight="1">
      <c r="A801" s="2"/>
      <c r="B801" s="2"/>
      <c r="C801" s="2"/>
      <c r="D801" s="3"/>
      <c r="E801" s="1"/>
      <c r="F801" s="3"/>
      <c r="G801" s="2"/>
      <c r="H801" s="2"/>
      <c r="I801" s="1"/>
      <c r="J801" s="1"/>
      <c r="K801" s="1"/>
      <c r="L801" s="2"/>
      <c r="M801" s="2"/>
      <c r="N801" s="2"/>
      <c r="O801" s="2"/>
      <c r="P801" s="2"/>
      <c r="Q801" s="2"/>
      <c r="R801" s="2"/>
      <c r="S801" s="2"/>
      <c r="T801" s="2"/>
      <c r="U801" s="2"/>
      <c r="V801" s="2"/>
      <c r="W801" s="2"/>
      <c r="X801" s="2"/>
      <c r="Y801" s="2"/>
      <c r="Z801" s="2"/>
      <c r="AA801" s="2"/>
      <c r="AB801" s="2"/>
    </row>
    <row r="802" spans="1:28" ht="14.25" customHeight="1">
      <c r="A802" s="2"/>
      <c r="B802" s="2"/>
      <c r="C802" s="2"/>
      <c r="D802" s="3"/>
      <c r="E802" s="1"/>
      <c r="F802" s="3"/>
      <c r="G802" s="2"/>
      <c r="H802" s="2"/>
      <c r="I802" s="1"/>
      <c r="J802" s="1"/>
      <c r="K802" s="1"/>
      <c r="L802" s="2"/>
      <c r="M802" s="2"/>
      <c r="N802" s="2"/>
      <c r="O802" s="2"/>
      <c r="P802" s="2"/>
      <c r="Q802" s="2"/>
      <c r="R802" s="2"/>
      <c r="S802" s="2"/>
      <c r="T802" s="2"/>
      <c r="U802" s="2"/>
      <c r="V802" s="2"/>
      <c r="W802" s="2"/>
      <c r="X802" s="2"/>
      <c r="Y802" s="2"/>
      <c r="Z802" s="2"/>
      <c r="AA802" s="2"/>
      <c r="AB802" s="2"/>
    </row>
    <row r="803" spans="1:28" ht="14.25" customHeight="1">
      <c r="A803" s="2"/>
      <c r="B803" s="2"/>
      <c r="C803" s="2"/>
      <c r="D803" s="3"/>
      <c r="E803" s="1"/>
      <c r="F803" s="3"/>
      <c r="G803" s="2"/>
      <c r="H803" s="2"/>
      <c r="I803" s="1"/>
      <c r="J803" s="1"/>
      <c r="K803" s="1"/>
      <c r="L803" s="2"/>
      <c r="M803" s="2"/>
      <c r="N803" s="2"/>
      <c r="O803" s="2"/>
      <c r="P803" s="2"/>
      <c r="Q803" s="2"/>
      <c r="R803" s="2"/>
      <c r="S803" s="2"/>
      <c r="T803" s="2"/>
      <c r="U803" s="2"/>
      <c r="V803" s="2"/>
      <c r="W803" s="2"/>
      <c r="X803" s="2"/>
      <c r="Y803" s="2"/>
      <c r="Z803" s="2"/>
      <c r="AA803" s="2"/>
      <c r="AB803" s="2"/>
    </row>
    <row r="804" spans="1:28" ht="14.25" customHeight="1">
      <c r="A804" s="2"/>
      <c r="B804" s="2"/>
      <c r="C804" s="2"/>
      <c r="D804" s="3"/>
      <c r="E804" s="1"/>
      <c r="F804" s="3"/>
      <c r="G804" s="2"/>
      <c r="H804" s="2"/>
      <c r="I804" s="1"/>
      <c r="J804" s="1"/>
      <c r="K804" s="1"/>
      <c r="L804" s="2"/>
      <c r="M804" s="2"/>
      <c r="N804" s="2"/>
      <c r="O804" s="2"/>
      <c r="P804" s="2"/>
      <c r="Q804" s="2"/>
      <c r="R804" s="2"/>
      <c r="S804" s="2"/>
      <c r="T804" s="2"/>
      <c r="U804" s="2"/>
      <c r="V804" s="2"/>
      <c r="W804" s="2"/>
      <c r="X804" s="2"/>
      <c r="Y804" s="2"/>
      <c r="Z804" s="2"/>
      <c r="AA804" s="2"/>
      <c r="AB804" s="2"/>
    </row>
    <row r="805" spans="1:28" ht="14.25" customHeight="1">
      <c r="A805" s="2"/>
      <c r="B805" s="2"/>
      <c r="C805" s="2"/>
      <c r="D805" s="3"/>
      <c r="E805" s="1"/>
      <c r="F805" s="3"/>
      <c r="G805" s="2"/>
      <c r="H805" s="2"/>
      <c r="I805" s="1"/>
      <c r="J805" s="1"/>
      <c r="K805" s="1"/>
      <c r="L805" s="2"/>
      <c r="M805" s="2"/>
      <c r="N805" s="2"/>
      <c r="O805" s="2"/>
      <c r="P805" s="2"/>
      <c r="Q805" s="2"/>
      <c r="R805" s="2"/>
      <c r="S805" s="2"/>
      <c r="T805" s="2"/>
      <c r="U805" s="2"/>
      <c r="V805" s="2"/>
      <c r="W805" s="2"/>
      <c r="X805" s="2"/>
      <c r="Y805" s="2"/>
      <c r="Z805" s="2"/>
      <c r="AA805" s="2"/>
      <c r="AB805" s="2"/>
    </row>
    <row r="806" spans="1:28" ht="14.25" customHeight="1">
      <c r="A806" s="2"/>
      <c r="B806" s="2"/>
      <c r="C806" s="2"/>
      <c r="D806" s="3"/>
      <c r="E806" s="1"/>
      <c r="F806" s="3"/>
      <c r="G806" s="2"/>
      <c r="H806" s="2"/>
      <c r="I806" s="1"/>
      <c r="J806" s="1"/>
      <c r="K806" s="1"/>
      <c r="L806" s="2"/>
      <c r="M806" s="2"/>
      <c r="N806" s="2"/>
      <c r="O806" s="2"/>
      <c r="P806" s="2"/>
      <c r="Q806" s="2"/>
      <c r="R806" s="2"/>
      <c r="S806" s="2"/>
      <c r="T806" s="2"/>
      <c r="U806" s="2"/>
      <c r="V806" s="2"/>
      <c r="W806" s="2"/>
      <c r="X806" s="2"/>
      <c r="Y806" s="2"/>
      <c r="Z806" s="2"/>
      <c r="AA806" s="2"/>
      <c r="AB806" s="2"/>
    </row>
    <row r="807" spans="1:28" ht="14.25" customHeight="1">
      <c r="A807" s="2"/>
      <c r="B807" s="2"/>
      <c r="C807" s="2"/>
      <c r="D807" s="3"/>
      <c r="E807" s="1"/>
      <c r="F807" s="3"/>
      <c r="G807" s="2"/>
      <c r="H807" s="2"/>
      <c r="I807" s="1"/>
      <c r="J807" s="1"/>
      <c r="K807" s="1"/>
      <c r="L807" s="2"/>
      <c r="M807" s="2"/>
      <c r="N807" s="2"/>
      <c r="O807" s="2"/>
      <c r="P807" s="2"/>
      <c r="Q807" s="2"/>
      <c r="R807" s="2"/>
      <c r="S807" s="2"/>
      <c r="T807" s="2"/>
      <c r="U807" s="2"/>
      <c r="V807" s="2"/>
      <c r="W807" s="2"/>
      <c r="X807" s="2"/>
      <c r="Y807" s="2"/>
      <c r="Z807" s="2"/>
      <c r="AA807" s="2"/>
      <c r="AB807" s="2"/>
    </row>
    <row r="808" spans="1:28" ht="14.25" customHeight="1">
      <c r="A808" s="2"/>
      <c r="B808" s="2"/>
      <c r="C808" s="2"/>
      <c r="D808" s="3"/>
      <c r="E808" s="1"/>
      <c r="F808" s="3"/>
      <c r="G808" s="2"/>
      <c r="H808" s="2"/>
      <c r="I808" s="1"/>
      <c r="J808" s="1"/>
      <c r="K808" s="1"/>
      <c r="L808" s="2"/>
      <c r="M808" s="2"/>
      <c r="N808" s="2"/>
      <c r="O808" s="2"/>
      <c r="P808" s="2"/>
      <c r="Q808" s="2"/>
      <c r="R808" s="2"/>
      <c r="S808" s="2"/>
      <c r="T808" s="2"/>
      <c r="U808" s="2"/>
      <c r="V808" s="2"/>
      <c r="W808" s="2"/>
      <c r="X808" s="2"/>
      <c r="Y808" s="2"/>
      <c r="Z808" s="2"/>
      <c r="AA808" s="2"/>
      <c r="AB808" s="2"/>
    </row>
    <row r="809" spans="1:28" ht="14.25" customHeight="1">
      <c r="A809" s="2"/>
      <c r="B809" s="2"/>
      <c r="C809" s="2"/>
      <c r="D809" s="3"/>
      <c r="E809" s="1"/>
      <c r="F809" s="3"/>
      <c r="G809" s="2"/>
      <c r="H809" s="2"/>
      <c r="I809" s="1"/>
      <c r="J809" s="1"/>
      <c r="K809" s="1"/>
      <c r="L809" s="2"/>
      <c r="M809" s="2"/>
      <c r="N809" s="2"/>
      <c r="O809" s="2"/>
      <c r="P809" s="2"/>
      <c r="Q809" s="2"/>
      <c r="R809" s="2"/>
      <c r="S809" s="2"/>
      <c r="T809" s="2"/>
      <c r="U809" s="2"/>
      <c r="V809" s="2"/>
      <c r="W809" s="2"/>
      <c r="X809" s="2"/>
      <c r="Y809" s="2"/>
      <c r="Z809" s="2"/>
      <c r="AA809" s="2"/>
      <c r="AB809" s="2"/>
    </row>
    <row r="810" spans="1:28" ht="14.25" customHeight="1">
      <c r="A810" s="2"/>
      <c r="B810" s="2"/>
      <c r="C810" s="2"/>
      <c r="D810" s="3"/>
      <c r="E810" s="1"/>
      <c r="F810" s="3"/>
      <c r="G810" s="2"/>
      <c r="H810" s="2"/>
      <c r="I810" s="1"/>
      <c r="J810" s="1"/>
      <c r="K810" s="1"/>
      <c r="L810" s="2"/>
      <c r="M810" s="2"/>
      <c r="N810" s="2"/>
      <c r="O810" s="2"/>
      <c r="P810" s="2"/>
      <c r="Q810" s="2"/>
      <c r="R810" s="2"/>
      <c r="S810" s="2"/>
      <c r="T810" s="2"/>
      <c r="U810" s="2"/>
      <c r="V810" s="2"/>
      <c r="W810" s="2"/>
      <c r="X810" s="2"/>
      <c r="Y810" s="2"/>
      <c r="Z810" s="2"/>
      <c r="AA810" s="2"/>
      <c r="AB810" s="2"/>
    </row>
    <row r="811" spans="1:28" ht="14.25" customHeight="1">
      <c r="A811" s="2"/>
      <c r="B811" s="2"/>
      <c r="C811" s="2"/>
      <c r="D811" s="3"/>
      <c r="E811" s="1"/>
      <c r="F811" s="3"/>
      <c r="G811" s="2"/>
      <c r="H811" s="2"/>
      <c r="I811" s="1"/>
      <c r="J811" s="1"/>
      <c r="K811" s="1"/>
      <c r="L811" s="2"/>
      <c r="M811" s="2"/>
      <c r="N811" s="2"/>
      <c r="O811" s="2"/>
      <c r="P811" s="2"/>
      <c r="Q811" s="2"/>
      <c r="R811" s="2"/>
      <c r="S811" s="2"/>
      <c r="T811" s="2"/>
      <c r="U811" s="2"/>
      <c r="V811" s="2"/>
      <c r="W811" s="2"/>
      <c r="X811" s="2"/>
      <c r="Y811" s="2"/>
      <c r="Z811" s="2"/>
      <c r="AA811" s="2"/>
      <c r="AB811" s="2"/>
    </row>
    <row r="812" spans="1:28" ht="14.25" customHeight="1">
      <c r="A812" s="2"/>
      <c r="B812" s="2"/>
      <c r="C812" s="2"/>
      <c r="D812" s="3"/>
      <c r="E812" s="1"/>
      <c r="F812" s="3"/>
      <c r="G812" s="2"/>
      <c r="H812" s="2"/>
      <c r="I812" s="1"/>
      <c r="J812" s="1"/>
      <c r="K812" s="1"/>
      <c r="L812" s="2"/>
      <c r="M812" s="2"/>
      <c r="N812" s="2"/>
      <c r="O812" s="2"/>
      <c r="P812" s="2"/>
      <c r="Q812" s="2"/>
      <c r="R812" s="2"/>
      <c r="S812" s="2"/>
      <c r="T812" s="2"/>
      <c r="U812" s="2"/>
      <c r="V812" s="2"/>
      <c r="W812" s="2"/>
      <c r="X812" s="2"/>
      <c r="Y812" s="2"/>
      <c r="Z812" s="2"/>
      <c r="AA812" s="2"/>
      <c r="AB812" s="2"/>
    </row>
    <row r="813" spans="1:28" ht="14.25" customHeight="1">
      <c r="A813" s="2"/>
      <c r="B813" s="2"/>
      <c r="C813" s="2"/>
      <c r="D813" s="3"/>
      <c r="E813" s="1"/>
      <c r="F813" s="3"/>
      <c r="G813" s="2"/>
      <c r="H813" s="2"/>
      <c r="I813" s="1"/>
      <c r="J813" s="1"/>
      <c r="K813" s="1"/>
      <c r="L813" s="2"/>
      <c r="M813" s="2"/>
      <c r="N813" s="2"/>
      <c r="O813" s="2"/>
      <c r="P813" s="2"/>
      <c r="Q813" s="2"/>
      <c r="R813" s="2"/>
      <c r="S813" s="2"/>
      <c r="T813" s="2"/>
      <c r="U813" s="2"/>
      <c r="V813" s="2"/>
      <c r="W813" s="2"/>
      <c r="X813" s="2"/>
      <c r="Y813" s="2"/>
      <c r="Z813" s="2"/>
      <c r="AA813" s="2"/>
      <c r="AB813" s="2"/>
    </row>
    <row r="814" spans="1:28" ht="14.25" customHeight="1">
      <c r="A814" s="2"/>
      <c r="B814" s="2"/>
      <c r="C814" s="2"/>
      <c r="D814" s="3"/>
      <c r="E814" s="1"/>
      <c r="F814" s="3"/>
      <c r="G814" s="2"/>
      <c r="H814" s="2"/>
      <c r="I814" s="1"/>
      <c r="J814" s="1"/>
      <c r="K814" s="1"/>
      <c r="L814" s="2"/>
      <c r="M814" s="2"/>
      <c r="N814" s="2"/>
      <c r="O814" s="2"/>
      <c r="P814" s="2"/>
      <c r="Q814" s="2"/>
      <c r="R814" s="2"/>
      <c r="S814" s="2"/>
      <c r="T814" s="2"/>
      <c r="U814" s="2"/>
      <c r="V814" s="2"/>
      <c r="W814" s="2"/>
      <c r="X814" s="2"/>
      <c r="Y814" s="2"/>
      <c r="Z814" s="2"/>
      <c r="AA814" s="2"/>
      <c r="AB814" s="2"/>
    </row>
    <row r="815" spans="1:28" ht="14.25" customHeight="1">
      <c r="A815" s="2"/>
      <c r="B815" s="2"/>
      <c r="C815" s="2"/>
      <c r="D815" s="3"/>
      <c r="E815" s="1"/>
      <c r="F815" s="3"/>
      <c r="G815" s="2"/>
      <c r="H815" s="2"/>
      <c r="I815" s="1"/>
      <c r="J815" s="1"/>
      <c r="K815" s="1"/>
      <c r="L815" s="2"/>
      <c r="M815" s="2"/>
      <c r="N815" s="2"/>
      <c r="O815" s="2"/>
      <c r="P815" s="2"/>
      <c r="Q815" s="2"/>
      <c r="R815" s="2"/>
      <c r="S815" s="2"/>
      <c r="T815" s="2"/>
      <c r="U815" s="2"/>
      <c r="V815" s="2"/>
      <c r="W815" s="2"/>
      <c r="X815" s="2"/>
      <c r="Y815" s="2"/>
      <c r="Z815" s="2"/>
      <c r="AA815" s="2"/>
      <c r="AB815" s="2"/>
    </row>
    <row r="816" spans="1:28" ht="14.25" customHeight="1">
      <c r="A816" s="2"/>
      <c r="B816" s="2"/>
      <c r="C816" s="2"/>
      <c r="D816" s="3"/>
      <c r="E816" s="1"/>
      <c r="F816" s="3"/>
      <c r="G816" s="2"/>
      <c r="H816" s="2"/>
      <c r="I816" s="1"/>
      <c r="J816" s="1"/>
      <c r="K816" s="1"/>
      <c r="L816" s="2"/>
      <c r="M816" s="2"/>
      <c r="N816" s="2"/>
      <c r="O816" s="2"/>
      <c r="P816" s="2"/>
      <c r="Q816" s="2"/>
      <c r="R816" s="2"/>
      <c r="S816" s="2"/>
      <c r="T816" s="2"/>
      <c r="U816" s="2"/>
      <c r="V816" s="2"/>
      <c r="W816" s="2"/>
      <c r="X816" s="2"/>
      <c r="Y816" s="2"/>
      <c r="Z816" s="2"/>
      <c r="AA816" s="2"/>
      <c r="AB816" s="2"/>
    </row>
    <row r="817" spans="1:28" ht="14.25" customHeight="1">
      <c r="A817" s="2"/>
      <c r="B817" s="2"/>
      <c r="C817" s="2"/>
      <c r="D817" s="3"/>
      <c r="E817" s="1"/>
      <c r="F817" s="3"/>
      <c r="G817" s="2"/>
      <c r="H817" s="2"/>
      <c r="I817" s="1"/>
      <c r="J817" s="1"/>
      <c r="K817" s="1"/>
      <c r="L817" s="2"/>
      <c r="M817" s="2"/>
      <c r="N817" s="2"/>
      <c r="O817" s="2"/>
      <c r="P817" s="2"/>
      <c r="Q817" s="2"/>
      <c r="R817" s="2"/>
      <c r="S817" s="2"/>
      <c r="T817" s="2"/>
      <c r="U817" s="2"/>
      <c r="V817" s="2"/>
      <c r="W817" s="2"/>
      <c r="X817" s="2"/>
      <c r="Y817" s="2"/>
      <c r="Z817" s="2"/>
      <c r="AA817" s="2"/>
      <c r="AB817" s="2"/>
    </row>
    <row r="818" spans="1:28" ht="14.25" customHeight="1">
      <c r="A818" s="2"/>
      <c r="B818" s="2"/>
      <c r="C818" s="2"/>
      <c r="D818" s="3"/>
      <c r="E818" s="1"/>
      <c r="F818" s="3"/>
      <c r="G818" s="2"/>
      <c r="H818" s="2"/>
      <c r="I818" s="1"/>
      <c r="J818" s="1"/>
      <c r="K818" s="1"/>
      <c r="L818" s="2"/>
      <c r="M818" s="2"/>
      <c r="N818" s="2"/>
      <c r="O818" s="2"/>
      <c r="P818" s="2"/>
      <c r="Q818" s="2"/>
      <c r="R818" s="2"/>
      <c r="S818" s="2"/>
      <c r="T818" s="2"/>
      <c r="U818" s="2"/>
      <c r="V818" s="2"/>
      <c r="W818" s="2"/>
      <c r="X818" s="2"/>
      <c r="Y818" s="2"/>
      <c r="Z818" s="2"/>
      <c r="AA818" s="2"/>
      <c r="AB818" s="2"/>
    </row>
    <row r="819" spans="1:28" ht="14.25" customHeight="1">
      <c r="A819" s="2"/>
      <c r="B819" s="2"/>
      <c r="C819" s="2"/>
      <c r="D819" s="3"/>
      <c r="E819" s="1"/>
      <c r="F819" s="3"/>
      <c r="G819" s="2"/>
      <c r="H819" s="2"/>
      <c r="I819" s="1"/>
      <c r="J819" s="1"/>
      <c r="K819" s="1"/>
      <c r="L819" s="2"/>
      <c r="M819" s="2"/>
      <c r="N819" s="2"/>
      <c r="O819" s="2"/>
      <c r="P819" s="2"/>
      <c r="Q819" s="2"/>
      <c r="R819" s="2"/>
      <c r="S819" s="2"/>
      <c r="T819" s="2"/>
      <c r="U819" s="2"/>
      <c r="V819" s="2"/>
      <c r="W819" s="2"/>
      <c r="X819" s="2"/>
      <c r="Y819" s="2"/>
      <c r="Z819" s="2"/>
      <c r="AA819" s="2"/>
      <c r="AB819" s="2"/>
    </row>
    <row r="820" spans="1:28" ht="14.25" customHeight="1">
      <c r="A820" s="2"/>
      <c r="B820" s="2"/>
      <c r="C820" s="2"/>
      <c r="D820" s="3"/>
      <c r="E820" s="1"/>
      <c r="F820" s="3"/>
      <c r="G820" s="2"/>
      <c r="H820" s="2"/>
      <c r="I820" s="1"/>
      <c r="J820" s="1"/>
      <c r="K820" s="1"/>
      <c r="L820" s="2"/>
      <c r="M820" s="2"/>
      <c r="N820" s="2"/>
      <c r="O820" s="2"/>
      <c r="P820" s="2"/>
      <c r="Q820" s="2"/>
      <c r="R820" s="2"/>
      <c r="S820" s="2"/>
      <c r="T820" s="2"/>
      <c r="U820" s="2"/>
      <c r="V820" s="2"/>
      <c r="W820" s="2"/>
      <c r="X820" s="2"/>
      <c r="Y820" s="2"/>
      <c r="Z820" s="2"/>
      <c r="AA820" s="2"/>
      <c r="AB820" s="2"/>
    </row>
    <row r="821" spans="1:28" ht="14.25" customHeight="1">
      <c r="A821" s="2"/>
      <c r="B821" s="2"/>
      <c r="C821" s="2"/>
      <c r="D821" s="3"/>
      <c r="E821" s="1"/>
      <c r="F821" s="3"/>
      <c r="G821" s="2"/>
      <c r="H821" s="2"/>
      <c r="I821" s="1"/>
      <c r="J821" s="1"/>
      <c r="K821" s="1"/>
      <c r="L821" s="2"/>
      <c r="M821" s="2"/>
      <c r="N821" s="2"/>
      <c r="O821" s="2"/>
      <c r="P821" s="2"/>
      <c r="Q821" s="2"/>
      <c r="R821" s="2"/>
      <c r="S821" s="2"/>
      <c r="T821" s="2"/>
      <c r="U821" s="2"/>
      <c r="V821" s="2"/>
      <c r="W821" s="2"/>
      <c r="X821" s="2"/>
      <c r="Y821" s="2"/>
      <c r="Z821" s="2"/>
      <c r="AA821" s="2"/>
      <c r="AB821" s="2"/>
    </row>
    <row r="822" spans="1:28" ht="14.25" customHeight="1">
      <c r="A822" s="2"/>
      <c r="B822" s="2"/>
      <c r="C822" s="2"/>
      <c r="D822" s="3"/>
      <c r="E822" s="1"/>
      <c r="F822" s="3"/>
      <c r="G822" s="2"/>
      <c r="H822" s="2"/>
      <c r="I822" s="1"/>
      <c r="J822" s="1"/>
      <c r="K822" s="1"/>
      <c r="L822" s="2"/>
      <c r="M822" s="2"/>
      <c r="N822" s="2"/>
      <c r="O822" s="2"/>
      <c r="P822" s="2"/>
      <c r="Q822" s="2"/>
      <c r="R822" s="2"/>
      <c r="S822" s="2"/>
      <c r="T822" s="2"/>
      <c r="U822" s="2"/>
      <c r="V822" s="2"/>
      <c r="W822" s="2"/>
      <c r="X822" s="2"/>
      <c r="Y822" s="2"/>
      <c r="Z822" s="2"/>
      <c r="AA822" s="2"/>
      <c r="AB822" s="2"/>
    </row>
    <row r="823" spans="1:28" ht="14.25" customHeight="1">
      <c r="A823" s="2"/>
      <c r="B823" s="2"/>
      <c r="C823" s="2"/>
      <c r="D823" s="3"/>
      <c r="E823" s="1"/>
      <c r="F823" s="3"/>
      <c r="G823" s="2"/>
      <c r="H823" s="2"/>
      <c r="I823" s="1"/>
      <c r="J823" s="1"/>
      <c r="K823" s="1"/>
      <c r="L823" s="2"/>
      <c r="M823" s="2"/>
      <c r="N823" s="2"/>
      <c r="O823" s="2"/>
      <c r="P823" s="2"/>
      <c r="Q823" s="2"/>
      <c r="R823" s="2"/>
      <c r="S823" s="2"/>
      <c r="T823" s="2"/>
      <c r="U823" s="2"/>
      <c r="V823" s="2"/>
      <c r="W823" s="2"/>
      <c r="X823" s="2"/>
      <c r="Y823" s="2"/>
      <c r="Z823" s="2"/>
      <c r="AA823" s="2"/>
      <c r="AB823" s="2"/>
    </row>
    <row r="824" spans="1:28" ht="14.25" customHeight="1">
      <c r="A824" s="2"/>
      <c r="B824" s="2"/>
      <c r="C824" s="2"/>
      <c r="D824" s="3"/>
      <c r="E824" s="1"/>
      <c r="F824" s="3"/>
      <c r="G824" s="2"/>
      <c r="H824" s="2"/>
      <c r="I824" s="1"/>
      <c r="J824" s="1"/>
      <c r="K824" s="1"/>
      <c r="L824" s="2"/>
      <c r="M824" s="2"/>
      <c r="N824" s="2"/>
      <c r="O824" s="2"/>
      <c r="P824" s="2"/>
      <c r="Q824" s="2"/>
      <c r="R824" s="2"/>
      <c r="S824" s="2"/>
      <c r="T824" s="2"/>
      <c r="U824" s="2"/>
      <c r="V824" s="2"/>
      <c r="W824" s="2"/>
      <c r="X824" s="2"/>
      <c r="Y824" s="2"/>
      <c r="Z824" s="2"/>
      <c r="AA824" s="2"/>
      <c r="AB824" s="2"/>
    </row>
    <row r="825" spans="1:28" ht="14.25" customHeight="1">
      <c r="A825" s="2"/>
      <c r="B825" s="2"/>
      <c r="C825" s="2"/>
      <c r="D825" s="3"/>
      <c r="E825" s="1"/>
      <c r="F825" s="3"/>
      <c r="G825" s="2"/>
      <c r="H825" s="2"/>
      <c r="I825" s="1"/>
      <c r="J825" s="1"/>
      <c r="K825" s="1"/>
      <c r="L825" s="2"/>
      <c r="M825" s="2"/>
      <c r="N825" s="2"/>
      <c r="O825" s="2"/>
      <c r="P825" s="2"/>
      <c r="Q825" s="2"/>
      <c r="R825" s="2"/>
      <c r="S825" s="2"/>
      <c r="T825" s="2"/>
      <c r="U825" s="2"/>
      <c r="V825" s="2"/>
      <c r="W825" s="2"/>
      <c r="X825" s="2"/>
      <c r="Y825" s="2"/>
      <c r="Z825" s="2"/>
      <c r="AA825" s="2"/>
      <c r="AB825" s="2"/>
    </row>
    <row r="826" spans="1:28" ht="14.25" customHeight="1">
      <c r="A826" s="2"/>
      <c r="B826" s="2"/>
      <c r="C826" s="2"/>
      <c r="D826" s="3"/>
      <c r="E826" s="1"/>
      <c r="F826" s="3"/>
      <c r="G826" s="2"/>
      <c r="H826" s="2"/>
      <c r="I826" s="1"/>
      <c r="J826" s="1"/>
      <c r="K826" s="1"/>
      <c r="L826" s="2"/>
      <c r="M826" s="2"/>
      <c r="N826" s="2"/>
      <c r="O826" s="2"/>
      <c r="P826" s="2"/>
      <c r="Q826" s="2"/>
      <c r="R826" s="2"/>
      <c r="S826" s="2"/>
      <c r="T826" s="2"/>
      <c r="U826" s="2"/>
      <c r="V826" s="2"/>
      <c r="W826" s="2"/>
      <c r="X826" s="2"/>
      <c r="Y826" s="2"/>
      <c r="Z826" s="2"/>
      <c r="AA826" s="2"/>
      <c r="AB826" s="2"/>
    </row>
    <row r="827" spans="1:28" ht="14.25" customHeight="1">
      <c r="A827" s="2"/>
      <c r="B827" s="2"/>
      <c r="C827" s="2"/>
      <c r="D827" s="3"/>
      <c r="E827" s="1"/>
      <c r="F827" s="3"/>
      <c r="G827" s="2"/>
      <c r="H827" s="2"/>
      <c r="I827" s="1"/>
      <c r="J827" s="1"/>
      <c r="K827" s="1"/>
      <c r="L827" s="2"/>
      <c r="M827" s="2"/>
      <c r="N827" s="2"/>
      <c r="O827" s="2"/>
      <c r="P827" s="2"/>
      <c r="Q827" s="2"/>
      <c r="R827" s="2"/>
      <c r="S827" s="2"/>
      <c r="T827" s="2"/>
      <c r="U827" s="2"/>
      <c r="V827" s="2"/>
      <c r="W827" s="2"/>
      <c r="X827" s="2"/>
      <c r="Y827" s="2"/>
      <c r="Z827" s="2"/>
      <c r="AA827" s="2"/>
      <c r="AB827" s="2"/>
    </row>
    <row r="828" spans="1:28" ht="14.25" customHeight="1">
      <c r="A828" s="2"/>
      <c r="B828" s="2"/>
      <c r="C828" s="2"/>
      <c r="D828" s="3"/>
      <c r="E828" s="1"/>
      <c r="F828" s="3"/>
      <c r="G828" s="2"/>
      <c r="H828" s="2"/>
      <c r="I828" s="1"/>
      <c r="J828" s="1"/>
      <c r="K828" s="1"/>
      <c r="L828" s="2"/>
      <c r="M828" s="2"/>
      <c r="N828" s="2"/>
      <c r="O828" s="2"/>
      <c r="P828" s="2"/>
      <c r="Q828" s="2"/>
      <c r="R828" s="2"/>
      <c r="S828" s="2"/>
      <c r="T828" s="2"/>
      <c r="U828" s="2"/>
      <c r="V828" s="2"/>
      <c r="W828" s="2"/>
      <c r="X828" s="2"/>
      <c r="Y828" s="2"/>
      <c r="Z828" s="2"/>
      <c r="AA828" s="2"/>
      <c r="AB828" s="2"/>
    </row>
    <row r="829" spans="1:28" ht="14.25" customHeight="1">
      <c r="A829" s="2"/>
      <c r="B829" s="2"/>
      <c r="C829" s="2"/>
      <c r="D829" s="3"/>
      <c r="E829" s="1"/>
      <c r="F829" s="3"/>
      <c r="G829" s="2"/>
      <c r="H829" s="2"/>
      <c r="I829" s="1"/>
      <c r="J829" s="1"/>
      <c r="K829" s="1"/>
      <c r="L829" s="2"/>
      <c r="M829" s="2"/>
      <c r="N829" s="2"/>
      <c r="O829" s="2"/>
      <c r="P829" s="2"/>
      <c r="Q829" s="2"/>
      <c r="R829" s="2"/>
      <c r="S829" s="2"/>
      <c r="T829" s="2"/>
      <c r="U829" s="2"/>
      <c r="V829" s="2"/>
      <c r="W829" s="2"/>
      <c r="X829" s="2"/>
      <c r="Y829" s="2"/>
      <c r="Z829" s="2"/>
      <c r="AA829" s="2"/>
      <c r="AB829" s="2"/>
    </row>
    <row r="830" spans="1:28" ht="14.25" customHeight="1">
      <c r="A830" s="2"/>
      <c r="B830" s="2"/>
      <c r="C830" s="2"/>
      <c r="D830" s="3"/>
      <c r="E830" s="1"/>
      <c r="F830" s="3"/>
      <c r="G830" s="2"/>
      <c r="H830" s="2"/>
      <c r="I830" s="1"/>
      <c r="J830" s="1"/>
      <c r="K830" s="1"/>
      <c r="L830" s="2"/>
      <c r="M830" s="2"/>
      <c r="N830" s="2"/>
      <c r="O830" s="2"/>
      <c r="P830" s="2"/>
      <c r="Q830" s="2"/>
      <c r="R830" s="2"/>
      <c r="S830" s="2"/>
      <c r="T830" s="2"/>
      <c r="U830" s="2"/>
      <c r="V830" s="2"/>
      <c r="W830" s="2"/>
      <c r="X830" s="2"/>
      <c r="Y830" s="2"/>
      <c r="Z830" s="2"/>
      <c r="AA830" s="2"/>
      <c r="AB830" s="2"/>
    </row>
    <row r="831" spans="1:28" ht="14.25" customHeight="1">
      <c r="A831" s="2"/>
      <c r="B831" s="2"/>
      <c r="C831" s="2"/>
      <c r="D831" s="3"/>
      <c r="E831" s="1"/>
      <c r="F831" s="3"/>
      <c r="G831" s="2"/>
      <c r="H831" s="2"/>
      <c r="I831" s="1"/>
      <c r="J831" s="1"/>
      <c r="K831" s="1"/>
      <c r="L831" s="2"/>
      <c r="M831" s="2"/>
      <c r="N831" s="2"/>
      <c r="O831" s="2"/>
      <c r="P831" s="2"/>
      <c r="Q831" s="2"/>
      <c r="R831" s="2"/>
      <c r="S831" s="2"/>
      <c r="T831" s="2"/>
      <c r="U831" s="2"/>
      <c r="V831" s="2"/>
      <c r="W831" s="2"/>
      <c r="X831" s="2"/>
      <c r="Y831" s="2"/>
      <c r="Z831" s="2"/>
      <c r="AA831" s="2"/>
      <c r="AB831" s="2"/>
    </row>
    <row r="832" spans="1:28" ht="14.25" customHeight="1">
      <c r="A832" s="2"/>
      <c r="B832" s="2"/>
      <c r="C832" s="2"/>
      <c r="D832" s="3"/>
      <c r="E832" s="1"/>
      <c r="F832" s="3"/>
      <c r="G832" s="2"/>
      <c r="H832" s="2"/>
      <c r="I832" s="1"/>
      <c r="J832" s="1"/>
      <c r="K832" s="1"/>
      <c r="L832" s="2"/>
      <c r="M832" s="2"/>
      <c r="N832" s="2"/>
      <c r="O832" s="2"/>
      <c r="P832" s="2"/>
      <c r="Q832" s="2"/>
      <c r="R832" s="2"/>
      <c r="S832" s="2"/>
      <c r="T832" s="2"/>
      <c r="U832" s="2"/>
      <c r="V832" s="2"/>
      <c r="W832" s="2"/>
      <c r="X832" s="2"/>
      <c r="Y832" s="2"/>
      <c r="Z832" s="2"/>
      <c r="AA832" s="2"/>
      <c r="AB832" s="2"/>
    </row>
    <row r="833" spans="1:28" ht="14.25" customHeight="1">
      <c r="A833" s="2"/>
      <c r="B833" s="2"/>
      <c r="C833" s="2"/>
      <c r="D833" s="3"/>
      <c r="E833" s="1"/>
      <c r="F833" s="3"/>
      <c r="G833" s="2"/>
      <c r="H833" s="2"/>
      <c r="I833" s="1"/>
      <c r="J833" s="1"/>
      <c r="K833" s="1"/>
      <c r="L833" s="2"/>
      <c r="M833" s="2"/>
      <c r="N833" s="2"/>
      <c r="O833" s="2"/>
      <c r="P833" s="2"/>
      <c r="Q833" s="2"/>
      <c r="R833" s="2"/>
      <c r="S833" s="2"/>
      <c r="T833" s="2"/>
      <c r="U833" s="2"/>
      <c r="V833" s="2"/>
      <c r="W833" s="2"/>
      <c r="X833" s="2"/>
      <c r="Y833" s="2"/>
      <c r="Z833" s="2"/>
      <c r="AA833" s="2"/>
      <c r="AB833" s="2"/>
    </row>
    <row r="834" spans="1:28" ht="14.25" customHeight="1">
      <c r="A834" s="2"/>
      <c r="B834" s="2"/>
      <c r="C834" s="2"/>
      <c r="D834" s="3"/>
      <c r="E834" s="1"/>
      <c r="F834" s="3"/>
      <c r="G834" s="2"/>
      <c r="H834" s="2"/>
      <c r="I834" s="1"/>
      <c r="J834" s="1"/>
      <c r="K834" s="1"/>
      <c r="L834" s="2"/>
      <c r="M834" s="2"/>
      <c r="N834" s="2"/>
      <c r="O834" s="2"/>
      <c r="P834" s="2"/>
      <c r="Q834" s="2"/>
      <c r="R834" s="2"/>
      <c r="S834" s="2"/>
      <c r="T834" s="2"/>
      <c r="U834" s="2"/>
      <c r="V834" s="2"/>
      <c r="W834" s="2"/>
      <c r="X834" s="2"/>
      <c r="Y834" s="2"/>
      <c r="Z834" s="2"/>
      <c r="AA834" s="2"/>
      <c r="AB834" s="2"/>
    </row>
    <row r="835" spans="1:28" ht="14.25" customHeight="1">
      <c r="A835" s="2"/>
      <c r="B835" s="2"/>
      <c r="C835" s="2"/>
      <c r="D835" s="3"/>
      <c r="E835" s="1"/>
      <c r="F835" s="3"/>
      <c r="G835" s="2"/>
      <c r="H835" s="2"/>
      <c r="I835" s="1"/>
      <c r="J835" s="1"/>
      <c r="K835" s="1"/>
      <c r="L835" s="2"/>
      <c r="M835" s="2"/>
      <c r="N835" s="2"/>
      <c r="O835" s="2"/>
      <c r="P835" s="2"/>
      <c r="Q835" s="2"/>
      <c r="R835" s="2"/>
      <c r="S835" s="2"/>
      <c r="T835" s="2"/>
      <c r="U835" s="2"/>
      <c r="V835" s="2"/>
      <c r="W835" s="2"/>
      <c r="X835" s="2"/>
      <c r="Y835" s="2"/>
      <c r="Z835" s="2"/>
      <c r="AA835" s="2"/>
      <c r="AB835" s="2"/>
    </row>
    <row r="836" spans="1:28" ht="14.25" customHeight="1">
      <c r="A836" s="2"/>
      <c r="B836" s="2"/>
      <c r="C836" s="2"/>
      <c r="D836" s="3"/>
      <c r="E836" s="1"/>
      <c r="F836" s="3"/>
      <c r="G836" s="2"/>
      <c r="H836" s="2"/>
      <c r="I836" s="1"/>
      <c r="J836" s="1"/>
      <c r="K836" s="1"/>
      <c r="L836" s="2"/>
      <c r="M836" s="2"/>
      <c r="N836" s="2"/>
      <c r="O836" s="2"/>
      <c r="P836" s="2"/>
      <c r="Q836" s="2"/>
      <c r="R836" s="2"/>
      <c r="S836" s="2"/>
      <c r="T836" s="2"/>
      <c r="U836" s="2"/>
      <c r="V836" s="2"/>
      <c r="W836" s="2"/>
      <c r="X836" s="2"/>
      <c r="Y836" s="2"/>
      <c r="Z836" s="2"/>
      <c r="AA836" s="2"/>
      <c r="AB836" s="2"/>
    </row>
    <row r="837" spans="1:28" ht="14.25" customHeight="1">
      <c r="A837" s="2"/>
      <c r="B837" s="2"/>
      <c r="C837" s="2"/>
      <c r="D837" s="3"/>
      <c r="E837" s="1"/>
      <c r="F837" s="3"/>
      <c r="G837" s="2"/>
      <c r="H837" s="2"/>
      <c r="I837" s="1"/>
      <c r="J837" s="1"/>
      <c r="K837" s="1"/>
      <c r="L837" s="2"/>
      <c r="M837" s="2"/>
      <c r="N837" s="2"/>
      <c r="O837" s="2"/>
      <c r="P837" s="2"/>
      <c r="Q837" s="2"/>
      <c r="R837" s="2"/>
      <c r="S837" s="2"/>
      <c r="T837" s="2"/>
      <c r="U837" s="2"/>
      <c r="V837" s="2"/>
      <c r="W837" s="2"/>
      <c r="X837" s="2"/>
      <c r="Y837" s="2"/>
      <c r="Z837" s="2"/>
      <c r="AA837" s="2"/>
      <c r="AB837" s="2"/>
    </row>
    <row r="838" spans="1:28" ht="14.25" customHeight="1">
      <c r="A838" s="2"/>
      <c r="B838" s="2"/>
      <c r="C838" s="2"/>
      <c r="D838" s="3"/>
      <c r="E838" s="1"/>
      <c r="F838" s="3"/>
      <c r="G838" s="2"/>
      <c r="H838" s="2"/>
      <c r="I838" s="1"/>
      <c r="J838" s="1"/>
      <c r="K838" s="1"/>
      <c r="L838" s="2"/>
      <c r="M838" s="2"/>
      <c r="N838" s="2"/>
      <c r="O838" s="2"/>
      <c r="P838" s="2"/>
      <c r="Q838" s="2"/>
      <c r="R838" s="2"/>
      <c r="S838" s="2"/>
      <c r="T838" s="2"/>
      <c r="U838" s="2"/>
      <c r="V838" s="2"/>
      <c r="W838" s="2"/>
      <c r="X838" s="2"/>
      <c r="Y838" s="2"/>
      <c r="Z838" s="2"/>
      <c r="AA838" s="2"/>
      <c r="AB838" s="2"/>
    </row>
    <row r="839" spans="1:28" ht="14.25" customHeight="1">
      <c r="A839" s="2"/>
      <c r="B839" s="2"/>
      <c r="C839" s="2"/>
      <c r="D839" s="3"/>
      <c r="E839" s="1"/>
      <c r="F839" s="3"/>
      <c r="G839" s="2"/>
      <c r="H839" s="2"/>
      <c r="I839" s="1"/>
      <c r="J839" s="1"/>
      <c r="K839" s="1"/>
      <c r="L839" s="2"/>
      <c r="M839" s="2"/>
      <c r="N839" s="2"/>
      <c r="O839" s="2"/>
      <c r="P839" s="2"/>
      <c r="Q839" s="2"/>
      <c r="R839" s="2"/>
      <c r="S839" s="2"/>
      <c r="T839" s="2"/>
      <c r="U839" s="2"/>
      <c r="V839" s="2"/>
      <c r="W839" s="2"/>
      <c r="X839" s="2"/>
      <c r="Y839" s="2"/>
      <c r="Z839" s="2"/>
      <c r="AA839" s="2"/>
      <c r="AB839" s="2"/>
    </row>
    <row r="840" spans="1:28" ht="14.25" customHeight="1">
      <c r="A840" s="2"/>
      <c r="B840" s="2"/>
      <c r="C840" s="2"/>
      <c r="D840" s="3"/>
      <c r="E840" s="1"/>
      <c r="F840" s="3"/>
      <c r="G840" s="2"/>
      <c r="H840" s="2"/>
      <c r="I840" s="1"/>
      <c r="J840" s="1"/>
      <c r="K840" s="1"/>
      <c r="L840" s="2"/>
      <c r="M840" s="2"/>
      <c r="N840" s="2"/>
      <c r="O840" s="2"/>
      <c r="P840" s="2"/>
      <c r="Q840" s="2"/>
      <c r="R840" s="2"/>
      <c r="S840" s="2"/>
      <c r="T840" s="2"/>
      <c r="U840" s="2"/>
      <c r="V840" s="2"/>
      <c r="W840" s="2"/>
      <c r="X840" s="2"/>
      <c r="Y840" s="2"/>
      <c r="Z840" s="2"/>
      <c r="AA840" s="2"/>
      <c r="AB840" s="2"/>
    </row>
    <row r="841" spans="1:28" ht="14.25" customHeight="1">
      <c r="A841" s="2"/>
      <c r="B841" s="2"/>
      <c r="C841" s="2"/>
      <c r="D841" s="3"/>
      <c r="E841" s="1"/>
      <c r="F841" s="3"/>
      <c r="G841" s="2"/>
      <c r="H841" s="2"/>
      <c r="I841" s="1"/>
      <c r="J841" s="1"/>
      <c r="K841" s="1"/>
      <c r="L841" s="2"/>
      <c r="M841" s="2"/>
      <c r="N841" s="2"/>
      <c r="O841" s="2"/>
      <c r="P841" s="2"/>
      <c r="Q841" s="2"/>
      <c r="R841" s="2"/>
      <c r="S841" s="2"/>
      <c r="T841" s="2"/>
      <c r="U841" s="2"/>
      <c r="V841" s="2"/>
      <c r="W841" s="2"/>
      <c r="X841" s="2"/>
      <c r="Y841" s="2"/>
      <c r="Z841" s="2"/>
      <c r="AA841" s="2"/>
      <c r="AB841" s="2"/>
    </row>
    <row r="842" spans="1:28" ht="14.25" customHeight="1">
      <c r="A842" s="2"/>
      <c r="B842" s="2"/>
      <c r="C842" s="2"/>
      <c r="D842" s="3"/>
      <c r="E842" s="1"/>
      <c r="F842" s="3"/>
      <c r="G842" s="2"/>
      <c r="H842" s="2"/>
      <c r="I842" s="1"/>
      <c r="J842" s="1"/>
      <c r="K842" s="1"/>
      <c r="L842" s="2"/>
      <c r="M842" s="2"/>
      <c r="N842" s="2"/>
      <c r="O842" s="2"/>
      <c r="P842" s="2"/>
      <c r="Q842" s="2"/>
      <c r="R842" s="2"/>
      <c r="S842" s="2"/>
      <c r="T842" s="2"/>
      <c r="U842" s="2"/>
      <c r="V842" s="2"/>
      <c r="W842" s="2"/>
      <c r="X842" s="2"/>
      <c r="Y842" s="2"/>
      <c r="Z842" s="2"/>
      <c r="AA842" s="2"/>
      <c r="AB842" s="2"/>
    </row>
    <row r="843" spans="1:28" ht="14.25" customHeight="1">
      <c r="A843" s="2"/>
      <c r="B843" s="2"/>
      <c r="C843" s="2"/>
      <c r="D843" s="3"/>
      <c r="E843" s="1"/>
      <c r="F843" s="3"/>
      <c r="G843" s="2"/>
      <c r="H843" s="2"/>
      <c r="I843" s="1"/>
      <c r="J843" s="1"/>
      <c r="K843" s="1"/>
      <c r="L843" s="2"/>
      <c r="M843" s="2"/>
      <c r="N843" s="2"/>
      <c r="O843" s="2"/>
      <c r="P843" s="2"/>
      <c r="Q843" s="2"/>
      <c r="R843" s="2"/>
      <c r="S843" s="2"/>
      <c r="T843" s="2"/>
      <c r="U843" s="2"/>
      <c r="V843" s="2"/>
      <c r="W843" s="2"/>
      <c r="X843" s="2"/>
      <c r="Y843" s="2"/>
      <c r="Z843" s="2"/>
      <c r="AA843" s="2"/>
      <c r="AB843" s="2"/>
    </row>
    <row r="844" spans="1:28" ht="14.25" customHeight="1">
      <c r="A844" s="2"/>
      <c r="B844" s="2"/>
      <c r="C844" s="2"/>
      <c r="D844" s="3"/>
      <c r="E844" s="1"/>
      <c r="F844" s="3"/>
      <c r="G844" s="2"/>
      <c r="H844" s="2"/>
      <c r="I844" s="1"/>
      <c r="J844" s="1"/>
      <c r="K844" s="1"/>
      <c r="L844" s="2"/>
      <c r="M844" s="2"/>
      <c r="N844" s="2"/>
      <c r="O844" s="2"/>
      <c r="P844" s="2"/>
      <c r="Q844" s="2"/>
      <c r="R844" s="2"/>
      <c r="S844" s="2"/>
      <c r="T844" s="2"/>
      <c r="U844" s="2"/>
      <c r="V844" s="2"/>
      <c r="W844" s="2"/>
      <c r="X844" s="2"/>
      <c r="Y844" s="2"/>
      <c r="Z844" s="2"/>
      <c r="AA844" s="2"/>
      <c r="AB844" s="2"/>
    </row>
    <row r="845" spans="1:28" ht="14.25" customHeight="1">
      <c r="A845" s="2"/>
      <c r="B845" s="2"/>
      <c r="C845" s="2"/>
      <c r="D845" s="3"/>
      <c r="E845" s="1"/>
      <c r="F845" s="3"/>
      <c r="G845" s="2"/>
      <c r="H845" s="2"/>
      <c r="I845" s="1"/>
      <c r="J845" s="1"/>
      <c r="K845" s="1"/>
      <c r="L845" s="2"/>
      <c r="M845" s="2"/>
      <c r="N845" s="2"/>
      <c r="O845" s="2"/>
      <c r="P845" s="2"/>
      <c r="Q845" s="2"/>
      <c r="R845" s="2"/>
      <c r="S845" s="2"/>
      <c r="T845" s="2"/>
      <c r="U845" s="2"/>
      <c r="V845" s="2"/>
      <c r="W845" s="2"/>
      <c r="X845" s="2"/>
      <c r="Y845" s="2"/>
      <c r="Z845" s="2"/>
      <c r="AA845" s="2"/>
      <c r="AB845" s="2"/>
    </row>
    <row r="846" spans="1:28" ht="14.25" customHeight="1">
      <c r="A846" s="2"/>
      <c r="B846" s="2"/>
      <c r="C846" s="2"/>
      <c r="D846" s="3"/>
      <c r="E846" s="1"/>
      <c r="F846" s="3"/>
      <c r="G846" s="2"/>
      <c r="H846" s="2"/>
      <c r="I846" s="1"/>
      <c r="J846" s="1"/>
      <c r="K846" s="1"/>
      <c r="L846" s="2"/>
      <c r="M846" s="2"/>
      <c r="N846" s="2"/>
      <c r="O846" s="2"/>
      <c r="P846" s="2"/>
      <c r="Q846" s="2"/>
      <c r="R846" s="2"/>
      <c r="S846" s="2"/>
      <c r="T846" s="2"/>
      <c r="U846" s="2"/>
      <c r="V846" s="2"/>
      <c r="W846" s="2"/>
      <c r="X846" s="2"/>
      <c r="Y846" s="2"/>
      <c r="Z846" s="2"/>
      <c r="AA846" s="2"/>
      <c r="AB846" s="2"/>
    </row>
    <row r="847" spans="1:28" ht="14.25" customHeight="1">
      <c r="A847" s="2"/>
      <c r="B847" s="2"/>
      <c r="C847" s="2"/>
      <c r="D847" s="3"/>
      <c r="E847" s="1"/>
      <c r="F847" s="3"/>
      <c r="G847" s="2"/>
      <c r="H847" s="2"/>
      <c r="I847" s="1"/>
      <c r="J847" s="1"/>
      <c r="K847" s="1"/>
      <c r="L847" s="2"/>
      <c r="M847" s="2"/>
      <c r="N847" s="2"/>
      <c r="O847" s="2"/>
      <c r="P847" s="2"/>
      <c r="Q847" s="2"/>
      <c r="R847" s="2"/>
      <c r="S847" s="2"/>
      <c r="T847" s="2"/>
      <c r="U847" s="2"/>
      <c r="V847" s="2"/>
      <c r="W847" s="2"/>
      <c r="X847" s="2"/>
      <c r="Y847" s="2"/>
      <c r="Z847" s="2"/>
      <c r="AA847" s="2"/>
      <c r="AB847" s="2"/>
    </row>
    <row r="848" spans="1:28" ht="14.25" customHeight="1">
      <c r="A848" s="2"/>
      <c r="B848" s="2"/>
      <c r="C848" s="2"/>
      <c r="D848" s="3"/>
      <c r="E848" s="1"/>
      <c r="F848" s="3"/>
      <c r="G848" s="2"/>
      <c r="H848" s="2"/>
      <c r="I848" s="1"/>
      <c r="J848" s="1"/>
      <c r="K848" s="1"/>
      <c r="L848" s="2"/>
      <c r="M848" s="2"/>
      <c r="N848" s="2"/>
      <c r="O848" s="2"/>
      <c r="P848" s="2"/>
      <c r="Q848" s="2"/>
      <c r="R848" s="2"/>
      <c r="S848" s="2"/>
      <c r="T848" s="2"/>
      <c r="U848" s="2"/>
      <c r="V848" s="2"/>
      <c r="W848" s="2"/>
      <c r="X848" s="2"/>
      <c r="Y848" s="2"/>
      <c r="Z848" s="2"/>
      <c r="AA848" s="2"/>
      <c r="AB848" s="2"/>
    </row>
    <row r="849" spans="1:28" ht="14.25" customHeight="1">
      <c r="A849" s="2"/>
      <c r="B849" s="2"/>
      <c r="C849" s="2"/>
      <c r="D849" s="3"/>
      <c r="E849" s="1"/>
      <c r="F849" s="3"/>
      <c r="G849" s="2"/>
      <c r="H849" s="2"/>
      <c r="I849" s="1"/>
      <c r="J849" s="1"/>
      <c r="K849" s="1"/>
      <c r="L849" s="2"/>
      <c r="M849" s="2"/>
      <c r="N849" s="2"/>
      <c r="O849" s="2"/>
      <c r="P849" s="2"/>
      <c r="Q849" s="2"/>
      <c r="R849" s="2"/>
      <c r="S849" s="2"/>
      <c r="T849" s="2"/>
      <c r="U849" s="2"/>
      <c r="V849" s="2"/>
      <c r="W849" s="2"/>
      <c r="X849" s="2"/>
      <c r="Y849" s="2"/>
      <c r="Z849" s="2"/>
      <c r="AA849" s="2"/>
      <c r="AB849" s="2"/>
    </row>
    <row r="850" spans="1:28" ht="14.25" customHeight="1">
      <c r="A850" s="2"/>
      <c r="B850" s="2"/>
      <c r="C850" s="2"/>
      <c r="D850" s="3"/>
      <c r="E850" s="1"/>
      <c r="F850" s="3"/>
      <c r="G850" s="2"/>
      <c r="H850" s="2"/>
      <c r="I850" s="1"/>
      <c r="J850" s="1"/>
      <c r="K850" s="1"/>
      <c r="L850" s="2"/>
      <c r="M850" s="2"/>
      <c r="N850" s="2"/>
      <c r="O850" s="2"/>
      <c r="P850" s="2"/>
      <c r="Q850" s="2"/>
      <c r="R850" s="2"/>
      <c r="S850" s="2"/>
      <c r="T850" s="2"/>
      <c r="U850" s="2"/>
      <c r="V850" s="2"/>
      <c r="W850" s="2"/>
      <c r="X850" s="2"/>
      <c r="Y850" s="2"/>
      <c r="Z850" s="2"/>
      <c r="AA850" s="2"/>
      <c r="AB850" s="2"/>
    </row>
    <row r="851" spans="1:28" ht="14.25" customHeight="1">
      <c r="A851" s="2"/>
      <c r="B851" s="2"/>
      <c r="C851" s="2"/>
      <c r="D851" s="3"/>
      <c r="E851" s="1"/>
      <c r="F851" s="3"/>
      <c r="G851" s="2"/>
      <c r="H851" s="2"/>
      <c r="I851" s="1"/>
      <c r="J851" s="1"/>
      <c r="K851" s="1"/>
      <c r="L851" s="2"/>
      <c r="M851" s="2"/>
      <c r="N851" s="2"/>
      <c r="O851" s="2"/>
      <c r="P851" s="2"/>
      <c r="Q851" s="2"/>
      <c r="R851" s="2"/>
      <c r="S851" s="2"/>
      <c r="T851" s="2"/>
      <c r="U851" s="2"/>
      <c r="V851" s="2"/>
      <c r="W851" s="2"/>
      <c r="X851" s="2"/>
      <c r="Y851" s="2"/>
      <c r="Z851" s="2"/>
      <c r="AA851" s="2"/>
      <c r="AB851" s="2"/>
    </row>
    <row r="852" spans="1:28" ht="14.25" customHeight="1">
      <c r="A852" s="2"/>
      <c r="B852" s="2"/>
      <c r="C852" s="2"/>
      <c r="D852" s="3"/>
      <c r="E852" s="1"/>
      <c r="F852" s="3"/>
      <c r="G852" s="2"/>
      <c r="H852" s="2"/>
      <c r="I852" s="1"/>
      <c r="J852" s="1"/>
      <c r="K852" s="1"/>
      <c r="L852" s="2"/>
      <c r="M852" s="2"/>
      <c r="N852" s="2"/>
      <c r="O852" s="2"/>
      <c r="P852" s="2"/>
      <c r="Q852" s="2"/>
      <c r="R852" s="2"/>
      <c r="S852" s="2"/>
      <c r="T852" s="2"/>
      <c r="U852" s="2"/>
      <c r="V852" s="2"/>
      <c r="W852" s="2"/>
      <c r="X852" s="2"/>
      <c r="Y852" s="2"/>
      <c r="Z852" s="2"/>
      <c r="AA852" s="2"/>
      <c r="AB852" s="2"/>
    </row>
    <row r="853" spans="1:28" ht="14.25" customHeight="1">
      <c r="A853" s="2"/>
      <c r="B853" s="2"/>
      <c r="C853" s="2"/>
      <c r="D853" s="3"/>
      <c r="E853" s="1"/>
      <c r="F853" s="3"/>
      <c r="G853" s="2"/>
      <c r="H853" s="2"/>
      <c r="I853" s="1"/>
      <c r="J853" s="1"/>
      <c r="K853" s="1"/>
      <c r="L853" s="2"/>
      <c r="M853" s="2"/>
      <c r="N853" s="2"/>
      <c r="O853" s="2"/>
      <c r="P853" s="2"/>
      <c r="Q853" s="2"/>
      <c r="R853" s="2"/>
      <c r="S853" s="2"/>
      <c r="T853" s="2"/>
      <c r="U853" s="2"/>
      <c r="V853" s="2"/>
      <c r="W853" s="2"/>
      <c r="X853" s="2"/>
      <c r="Y853" s="2"/>
      <c r="Z853" s="2"/>
      <c r="AA853" s="2"/>
      <c r="AB853" s="2"/>
    </row>
    <row r="854" spans="1:28" ht="14.25" customHeight="1">
      <c r="A854" s="2"/>
      <c r="B854" s="2"/>
      <c r="C854" s="2"/>
      <c r="D854" s="3"/>
      <c r="E854" s="1"/>
      <c r="F854" s="3"/>
      <c r="G854" s="2"/>
      <c r="H854" s="2"/>
      <c r="I854" s="1"/>
      <c r="J854" s="1"/>
      <c r="K854" s="1"/>
      <c r="L854" s="2"/>
      <c r="M854" s="2"/>
      <c r="N854" s="2"/>
      <c r="O854" s="2"/>
      <c r="P854" s="2"/>
      <c r="Q854" s="2"/>
      <c r="R854" s="2"/>
      <c r="S854" s="2"/>
      <c r="T854" s="2"/>
      <c r="U854" s="2"/>
      <c r="V854" s="2"/>
      <c r="W854" s="2"/>
      <c r="X854" s="2"/>
      <c r="Y854" s="2"/>
      <c r="Z854" s="2"/>
      <c r="AA854" s="2"/>
      <c r="AB854" s="2"/>
    </row>
    <row r="855" spans="1:28" ht="14.25" customHeight="1">
      <c r="A855" s="2"/>
      <c r="B855" s="2"/>
      <c r="C855" s="2"/>
      <c r="D855" s="3"/>
      <c r="E855" s="1"/>
      <c r="F855" s="3"/>
      <c r="G855" s="2"/>
      <c r="H855" s="2"/>
      <c r="I855" s="1"/>
      <c r="J855" s="1"/>
      <c r="K855" s="1"/>
      <c r="L855" s="2"/>
      <c r="M855" s="2"/>
      <c r="N855" s="2"/>
      <c r="O855" s="2"/>
      <c r="P855" s="2"/>
      <c r="Q855" s="2"/>
      <c r="R855" s="2"/>
      <c r="S855" s="2"/>
      <c r="T855" s="2"/>
      <c r="U855" s="2"/>
      <c r="V855" s="2"/>
      <c r="W855" s="2"/>
      <c r="X855" s="2"/>
      <c r="Y855" s="2"/>
      <c r="Z855" s="2"/>
      <c r="AA855" s="2"/>
      <c r="AB855" s="2"/>
    </row>
    <row r="856" spans="1:28" ht="14.25" customHeight="1">
      <c r="A856" s="2"/>
      <c r="B856" s="2"/>
      <c r="C856" s="2"/>
      <c r="D856" s="3"/>
      <c r="E856" s="1"/>
      <c r="F856" s="3"/>
      <c r="G856" s="2"/>
      <c r="H856" s="2"/>
      <c r="I856" s="1"/>
      <c r="J856" s="1"/>
      <c r="K856" s="1"/>
      <c r="L856" s="2"/>
      <c r="M856" s="2"/>
      <c r="N856" s="2"/>
      <c r="O856" s="2"/>
      <c r="P856" s="2"/>
      <c r="Q856" s="2"/>
      <c r="R856" s="2"/>
      <c r="S856" s="2"/>
      <c r="T856" s="2"/>
      <c r="U856" s="2"/>
      <c r="V856" s="2"/>
      <c r="W856" s="2"/>
      <c r="X856" s="2"/>
      <c r="Y856" s="2"/>
      <c r="Z856" s="2"/>
      <c r="AA856" s="2"/>
      <c r="AB856" s="2"/>
    </row>
    <row r="857" spans="1:28" ht="14.25" customHeight="1">
      <c r="A857" s="2"/>
      <c r="B857" s="2"/>
      <c r="C857" s="2"/>
      <c r="D857" s="3"/>
      <c r="E857" s="1"/>
      <c r="F857" s="3"/>
      <c r="G857" s="2"/>
      <c r="H857" s="2"/>
      <c r="I857" s="1"/>
      <c r="J857" s="1"/>
      <c r="K857" s="1"/>
      <c r="L857" s="2"/>
      <c r="M857" s="2"/>
      <c r="N857" s="2"/>
      <c r="O857" s="2"/>
      <c r="P857" s="2"/>
      <c r="Q857" s="2"/>
      <c r="R857" s="2"/>
      <c r="S857" s="2"/>
      <c r="T857" s="2"/>
      <c r="U857" s="2"/>
      <c r="V857" s="2"/>
      <c r="W857" s="2"/>
      <c r="X857" s="2"/>
      <c r="Y857" s="2"/>
      <c r="Z857" s="2"/>
      <c r="AA857" s="2"/>
      <c r="AB857" s="2"/>
    </row>
    <row r="858" spans="1:28" ht="14.25" customHeight="1">
      <c r="A858" s="2"/>
      <c r="B858" s="2"/>
      <c r="C858" s="2"/>
      <c r="D858" s="3"/>
      <c r="E858" s="1"/>
      <c r="F858" s="3"/>
      <c r="G858" s="2"/>
      <c r="H858" s="2"/>
      <c r="I858" s="1"/>
      <c r="J858" s="1"/>
      <c r="K858" s="1"/>
      <c r="L858" s="2"/>
      <c r="M858" s="2"/>
      <c r="N858" s="2"/>
      <c r="O858" s="2"/>
      <c r="P858" s="2"/>
      <c r="Q858" s="2"/>
      <c r="R858" s="2"/>
      <c r="S858" s="2"/>
      <c r="T858" s="2"/>
      <c r="U858" s="2"/>
      <c r="V858" s="2"/>
      <c r="W858" s="2"/>
      <c r="X858" s="2"/>
      <c r="Y858" s="2"/>
      <c r="Z858" s="2"/>
      <c r="AA858" s="2"/>
      <c r="AB858" s="2"/>
    </row>
    <row r="859" spans="1:28" ht="14.25" customHeight="1">
      <c r="A859" s="2"/>
      <c r="B859" s="2"/>
      <c r="C859" s="2"/>
      <c r="D859" s="3"/>
      <c r="E859" s="1"/>
      <c r="F859" s="3"/>
      <c r="G859" s="2"/>
      <c r="H859" s="2"/>
      <c r="I859" s="1"/>
      <c r="J859" s="1"/>
      <c r="K859" s="1"/>
      <c r="L859" s="2"/>
      <c r="M859" s="2"/>
      <c r="N859" s="2"/>
      <c r="O859" s="2"/>
      <c r="P859" s="2"/>
      <c r="Q859" s="2"/>
      <c r="R859" s="2"/>
      <c r="S859" s="2"/>
      <c r="T859" s="2"/>
      <c r="U859" s="2"/>
      <c r="V859" s="2"/>
      <c r="W859" s="2"/>
      <c r="X859" s="2"/>
      <c r="Y859" s="2"/>
      <c r="Z859" s="2"/>
      <c r="AA859" s="2"/>
      <c r="AB859" s="2"/>
    </row>
    <row r="860" spans="1:28" ht="14.25" customHeight="1">
      <c r="A860" s="2"/>
      <c r="B860" s="2"/>
      <c r="C860" s="2"/>
      <c r="D860" s="3"/>
      <c r="E860" s="1"/>
      <c r="F860" s="3"/>
      <c r="G860" s="2"/>
      <c r="H860" s="2"/>
      <c r="I860" s="1"/>
      <c r="J860" s="1"/>
      <c r="K860" s="1"/>
      <c r="L860" s="2"/>
      <c r="M860" s="2"/>
      <c r="N860" s="2"/>
      <c r="O860" s="2"/>
      <c r="P860" s="2"/>
      <c r="Q860" s="2"/>
      <c r="R860" s="2"/>
      <c r="S860" s="2"/>
      <c r="T860" s="2"/>
      <c r="U860" s="2"/>
      <c r="V860" s="2"/>
      <c r="W860" s="2"/>
      <c r="X860" s="2"/>
      <c r="Y860" s="2"/>
      <c r="Z860" s="2"/>
      <c r="AA860" s="2"/>
      <c r="AB860" s="2"/>
    </row>
    <row r="861" spans="1:28" ht="14.25" customHeight="1">
      <c r="A861" s="2"/>
      <c r="B861" s="2"/>
      <c r="C861" s="2"/>
      <c r="D861" s="3"/>
      <c r="E861" s="1"/>
      <c r="F861" s="3"/>
      <c r="G861" s="2"/>
      <c r="H861" s="2"/>
      <c r="I861" s="1"/>
      <c r="J861" s="1"/>
      <c r="K861" s="1"/>
      <c r="L861" s="2"/>
      <c r="M861" s="2"/>
      <c r="N861" s="2"/>
      <c r="O861" s="2"/>
      <c r="P861" s="2"/>
      <c r="Q861" s="2"/>
      <c r="R861" s="2"/>
      <c r="S861" s="2"/>
      <c r="T861" s="2"/>
      <c r="U861" s="2"/>
      <c r="V861" s="2"/>
      <c r="W861" s="2"/>
      <c r="X861" s="2"/>
      <c r="Y861" s="2"/>
      <c r="Z861" s="2"/>
      <c r="AA861" s="2"/>
      <c r="AB861" s="2"/>
    </row>
    <row r="862" spans="1:28" ht="14.25" customHeight="1">
      <c r="A862" s="2"/>
      <c r="B862" s="2"/>
      <c r="C862" s="2"/>
      <c r="D862" s="3"/>
      <c r="E862" s="1"/>
      <c r="F862" s="3"/>
      <c r="G862" s="2"/>
      <c r="H862" s="2"/>
      <c r="I862" s="1"/>
      <c r="J862" s="1"/>
      <c r="K862" s="1"/>
      <c r="L862" s="2"/>
      <c r="M862" s="2"/>
      <c r="N862" s="2"/>
      <c r="O862" s="2"/>
      <c r="P862" s="2"/>
      <c r="Q862" s="2"/>
      <c r="R862" s="2"/>
      <c r="S862" s="2"/>
      <c r="T862" s="2"/>
      <c r="U862" s="2"/>
      <c r="V862" s="2"/>
      <c r="W862" s="2"/>
      <c r="X862" s="2"/>
      <c r="Y862" s="2"/>
      <c r="Z862" s="2"/>
      <c r="AA862" s="2"/>
      <c r="AB862" s="2"/>
    </row>
    <row r="863" spans="1:28" ht="14.25" customHeight="1">
      <c r="A863" s="2"/>
      <c r="B863" s="2"/>
      <c r="C863" s="2"/>
      <c r="D863" s="3"/>
      <c r="E863" s="1"/>
      <c r="F863" s="3"/>
      <c r="G863" s="2"/>
      <c r="H863" s="2"/>
      <c r="I863" s="1"/>
      <c r="J863" s="1"/>
      <c r="K863" s="1"/>
      <c r="L863" s="2"/>
      <c r="M863" s="2"/>
      <c r="N863" s="2"/>
      <c r="O863" s="2"/>
      <c r="P863" s="2"/>
      <c r="Q863" s="2"/>
      <c r="R863" s="2"/>
      <c r="S863" s="2"/>
      <c r="T863" s="2"/>
      <c r="U863" s="2"/>
      <c r="V863" s="2"/>
      <c r="W863" s="2"/>
      <c r="X863" s="2"/>
      <c r="Y863" s="2"/>
      <c r="Z863" s="2"/>
      <c r="AA863" s="2"/>
      <c r="AB863" s="2"/>
    </row>
    <row r="864" spans="1:28" ht="14.25" customHeight="1">
      <c r="A864" s="2"/>
      <c r="B864" s="2"/>
      <c r="C864" s="2"/>
      <c r="D864" s="3"/>
      <c r="E864" s="1"/>
      <c r="F864" s="3"/>
      <c r="G864" s="2"/>
      <c r="H864" s="2"/>
      <c r="I864" s="1"/>
      <c r="J864" s="1"/>
      <c r="K864" s="1"/>
      <c r="L864" s="2"/>
      <c r="M864" s="2"/>
      <c r="N864" s="2"/>
      <c r="O864" s="2"/>
      <c r="P864" s="2"/>
      <c r="Q864" s="2"/>
      <c r="R864" s="2"/>
      <c r="S864" s="2"/>
      <c r="T864" s="2"/>
      <c r="U864" s="2"/>
      <c r="V864" s="2"/>
      <c r="W864" s="2"/>
      <c r="X864" s="2"/>
      <c r="Y864" s="2"/>
      <c r="Z864" s="2"/>
      <c r="AA864" s="2"/>
      <c r="AB864" s="2"/>
    </row>
    <row r="865" spans="1:28" ht="14.25" customHeight="1">
      <c r="A865" s="2"/>
      <c r="B865" s="2"/>
      <c r="C865" s="2"/>
      <c r="D865" s="3"/>
      <c r="E865" s="1"/>
      <c r="F865" s="3"/>
      <c r="G865" s="2"/>
      <c r="H865" s="2"/>
      <c r="I865" s="1"/>
      <c r="J865" s="1"/>
      <c r="K865" s="1"/>
      <c r="L865" s="2"/>
      <c r="M865" s="2"/>
      <c r="N865" s="2"/>
      <c r="O865" s="2"/>
      <c r="P865" s="2"/>
      <c r="Q865" s="2"/>
      <c r="R865" s="2"/>
      <c r="S865" s="2"/>
      <c r="T865" s="2"/>
      <c r="U865" s="2"/>
      <c r="V865" s="2"/>
      <c r="W865" s="2"/>
      <c r="X865" s="2"/>
      <c r="Y865" s="2"/>
      <c r="Z865" s="2"/>
      <c r="AA865" s="2"/>
      <c r="AB865" s="2"/>
    </row>
    <row r="866" spans="1:28" ht="14.25" customHeight="1">
      <c r="A866" s="2"/>
      <c r="B866" s="2"/>
      <c r="C866" s="2"/>
      <c r="D866" s="3"/>
      <c r="E866" s="1"/>
      <c r="F866" s="3"/>
      <c r="G866" s="2"/>
      <c r="H866" s="2"/>
      <c r="I866" s="1"/>
      <c r="J866" s="1"/>
      <c r="K866" s="1"/>
      <c r="L866" s="2"/>
      <c r="M866" s="2"/>
      <c r="N866" s="2"/>
      <c r="O866" s="2"/>
      <c r="P866" s="2"/>
      <c r="Q866" s="2"/>
      <c r="R866" s="2"/>
      <c r="S866" s="2"/>
      <c r="T866" s="2"/>
      <c r="U866" s="2"/>
      <c r="V866" s="2"/>
      <c r="W866" s="2"/>
      <c r="X866" s="2"/>
      <c r="Y866" s="2"/>
      <c r="Z866" s="2"/>
      <c r="AA866" s="2"/>
      <c r="AB866" s="2"/>
    </row>
    <row r="867" spans="1:28" ht="14.25" customHeight="1">
      <c r="A867" s="2"/>
      <c r="B867" s="2"/>
      <c r="C867" s="2"/>
      <c r="D867" s="3"/>
      <c r="E867" s="1"/>
      <c r="F867" s="3"/>
      <c r="G867" s="2"/>
      <c r="H867" s="2"/>
      <c r="I867" s="1"/>
      <c r="J867" s="1"/>
      <c r="K867" s="1"/>
      <c r="L867" s="2"/>
      <c r="M867" s="2"/>
      <c r="N867" s="2"/>
      <c r="O867" s="2"/>
      <c r="P867" s="2"/>
      <c r="Q867" s="2"/>
      <c r="R867" s="2"/>
      <c r="S867" s="2"/>
      <c r="T867" s="2"/>
      <c r="U867" s="2"/>
      <c r="V867" s="2"/>
      <c r="W867" s="2"/>
      <c r="X867" s="2"/>
      <c r="Y867" s="2"/>
      <c r="Z867" s="2"/>
      <c r="AA867" s="2"/>
      <c r="AB867" s="2"/>
    </row>
    <row r="868" spans="1:28" ht="14.25" customHeight="1">
      <c r="A868" s="2"/>
      <c r="B868" s="2"/>
      <c r="C868" s="2"/>
      <c r="D868" s="3"/>
      <c r="E868" s="1"/>
      <c r="F868" s="3"/>
      <c r="G868" s="2"/>
      <c r="H868" s="2"/>
      <c r="I868" s="1"/>
      <c r="J868" s="1"/>
      <c r="K868" s="1"/>
      <c r="L868" s="2"/>
      <c r="M868" s="2"/>
      <c r="N868" s="2"/>
      <c r="O868" s="2"/>
      <c r="P868" s="2"/>
      <c r="Q868" s="2"/>
      <c r="R868" s="2"/>
      <c r="S868" s="2"/>
      <c r="T868" s="2"/>
      <c r="U868" s="2"/>
      <c r="V868" s="2"/>
      <c r="W868" s="2"/>
      <c r="X868" s="2"/>
      <c r="Y868" s="2"/>
      <c r="Z868" s="2"/>
      <c r="AA868" s="2"/>
      <c r="AB868" s="2"/>
    </row>
    <row r="869" spans="1:28" ht="14.25" customHeight="1">
      <c r="A869" s="2"/>
      <c r="B869" s="2"/>
      <c r="C869" s="2"/>
      <c r="D869" s="3"/>
      <c r="E869" s="1"/>
      <c r="F869" s="3"/>
      <c r="G869" s="2"/>
      <c r="H869" s="2"/>
      <c r="I869" s="1"/>
      <c r="J869" s="1"/>
      <c r="K869" s="1"/>
      <c r="L869" s="2"/>
      <c r="M869" s="2"/>
      <c r="N869" s="2"/>
      <c r="O869" s="2"/>
      <c r="P869" s="2"/>
      <c r="Q869" s="2"/>
      <c r="R869" s="2"/>
      <c r="S869" s="2"/>
      <c r="T869" s="2"/>
      <c r="U869" s="2"/>
      <c r="V869" s="2"/>
      <c r="W869" s="2"/>
      <c r="X869" s="2"/>
      <c r="Y869" s="2"/>
      <c r="Z869" s="2"/>
      <c r="AA869" s="2"/>
      <c r="AB869" s="2"/>
    </row>
    <row r="870" spans="1:28" ht="14.25" customHeight="1">
      <c r="A870" s="2"/>
      <c r="B870" s="2"/>
      <c r="C870" s="2"/>
      <c r="D870" s="3"/>
      <c r="E870" s="1"/>
      <c r="F870" s="3"/>
      <c r="G870" s="2"/>
      <c r="H870" s="2"/>
      <c r="I870" s="1"/>
      <c r="J870" s="1"/>
      <c r="K870" s="1"/>
      <c r="L870" s="2"/>
      <c r="M870" s="2"/>
      <c r="N870" s="2"/>
      <c r="O870" s="2"/>
      <c r="P870" s="2"/>
      <c r="Q870" s="2"/>
      <c r="R870" s="2"/>
      <c r="S870" s="2"/>
      <c r="T870" s="2"/>
      <c r="U870" s="2"/>
      <c r="V870" s="2"/>
      <c r="W870" s="2"/>
      <c r="X870" s="2"/>
      <c r="Y870" s="2"/>
      <c r="Z870" s="2"/>
      <c r="AA870" s="2"/>
      <c r="AB870" s="2"/>
    </row>
    <row r="871" spans="1:28" ht="14.25" customHeight="1">
      <c r="A871" s="2"/>
      <c r="B871" s="2"/>
      <c r="C871" s="2"/>
      <c r="D871" s="3"/>
      <c r="E871" s="1"/>
      <c r="F871" s="3"/>
      <c r="G871" s="2"/>
      <c r="H871" s="2"/>
      <c r="I871" s="1"/>
      <c r="J871" s="1"/>
      <c r="K871" s="1"/>
      <c r="L871" s="2"/>
      <c r="M871" s="2"/>
      <c r="N871" s="2"/>
      <c r="O871" s="2"/>
      <c r="P871" s="2"/>
      <c r="Q871" s="2"/>
      <c r="R871" s="2"/>
      <c r="S871" s="2"/>
      <c r="T871" s="2"/>
      <c r="U871" s="2"/>
      <c r="V871" s="2"/>
      <c r="W871" s="2"/>
      <c r="X871" s="2"/>
      <c r="Y871" s="2"/>
      <c r="Z871" s="2"/>
      <c r="AA871" s="2"/>
      <c r="AB871" s="2"/>
    </row>
    <row r="872" spans="1:28" ht="14.25" customHeight="1">
      <c r="A872" s="2"/>
      <c r="B872" s="2"/>
      <c r="C872" s="2"/>
      <c r="D872" s="3"/>
      <c r="E872" s="1"/>
      <c r="F872" s="3"/>
      <c r="G872" s="2"/>
      <c r="H872" s="2"/>
      <c r="I872" s="1"/>
      <c r="J872" s="1"/>
      <c r="K872" s="1"/>
      <c r="L872" s="2"/>
      <c r="M872" s="2"/>
      <c r="N872" s="2"/>
      <c r="O872" s="2"/>
      <c r="P872" s="2"/>
      <c r="Q872" s="2"/>
      <c r="R872" s="2"/>
      <c r="S872" s="2"/>
      <c r="T872" s="2"/>
      <c r="U872" s="2"/>
      <c r="V872" s="2"/>
      <c r="W872" s="2"/>
      <c r="X872" s="2"/>
      <c r="Y872" s="2"/>
      <c r="Z872" s="2"/>
      <c r="AA872" s="2"/>
      <c r="AB872" s="2"/>
    </row>
    <row r="873" spans="1:28" ht="14.25" customHeight="1">
      <c r="A873" s="2"/>
      <c r="B873" s="2"/>
      <c r="C873" s="2"/>
      <c r="D873" s="3"/>
      <c r="E873" s="1"/>
      <c r="F873" s="3"/>
      <c r="G873" s="2"/>
      <c r="H873" s="2"/>
      <c r="I873" s="1"/>
      <c r="J873" s="1"/>
      <c r="K873" s="1"/>
      <c r="L873" s="2"/>
      <c r="M873" s="2"/>
      <c r="N873" s="2"/>
      <c r="O873" s="2"/>
      <c r="P873" s="2"/>
      <c r="Q873" s="2"/>
      <c r="R873" s="2"/>
      <c r="S873" s="2"/>
      <c r="T873" s="2"/>
      <c r="U873" s="2"/>
      <c r="V873" s="2"/>
      <c r="W873" s="2"/>
      <c r="X873" s="2"/>
      <c r="Y873" s="2"/>
      <c r="Z873" s="2"/>
      <c r="AA873" s="2"/>
      <c r="AB873" s="2"/>
    </row>
    <row r="874" spans="1:28" ht="14.25" customHeight="1">
      <c r="A874" s="2"/>
      <c r="B874" s="2"/>
      <c r="C874" s="2"/>
      <c r="D874" s="3"/>
      <c r="E874" s="1"/>
      <c r="F874" s="3"/>
      <c r="G874" s="2"/>
      <c r="H874" s="2"/>
      <c r="I874" s="1"/>
      <c r="J874" s="1"/>
      <c r="K874" s="1"/>
      <c r="L874" s="2"/>
      <c r="M874" s="2"/>
      <c r="N874" s="2"/>
      <c r="O874" s="2"/>
      <c r="P874" s="2"/>
      <c r="Q874" s="2"/>
      <c r="R874" s="2"/>
      <c r="S874" s="2"/>
      <c r="T874" s="2"/>
      <c r="U874" s="2"/>
      <c r="V874" s="2"/>
      <c r="W874" s="2"/>
      <c r="X874" s="2"/>
      <c r="Y874" s="2"/>
      <c r="Z874" s="2"/>
      <c r="AA874" s="2"/>
      <c r="AB874" s="2"/>
    </row>
    <row r="875" spans="1:28" ht="14.25" customHeight="1">
      <c r="A875" s="2"/>
      <c r="B875" s="2"/>
      <c r="C875" s="2"/>
      <c r="D875" s="3"/>
      <c r="E875" s="1"/>
      <c r="F875" s="3"/>
      <c r="G875" s="2"/>
      <c r="H875" s="2"/>
      <c r="I875" s="1"/>
      <c r="J875" s="1"/>
      <c r="K875" s="1"/>
      <c r="L875" s="2"/>
      <c r="M875" s="2"/>
      <c r="N875" s="2"/>
      <c r="O875" s="2"/>
      <c r="P875" s="2"/>
      <c r="Q875" s="2"/>
      <c r="R875" s="2"/>
      <c r="S875" s="2"/>
      <c r="T875" s="2"/>
      <c r="U875" s="2"/>
      <c r="V875" s="2"/>
      <c r="W875" s="2"/>
      <c r="X875" s="2"/>
      <c r="Y875" s="2"/>
      <c r="Z875" s="2"/>
      <c r="AA875" s="2"/>
      <c r="AB875" s="2"/>
    </row>
    <row r="876" spans="1:28" ht="14.25" customHeight="1">
      <c r="A876" s="2"/>
      <c r="B876" s="2"/>
      <c r="C876" s="2"/>
      <c r="D876" s="3"/>
      <c r="E876" s="1"/>
      <c r="F876" s="3"/>
      <c r="G876" s="2"/>
      <c r="H876" s="2"/>
      <c r="I876" s="1"/>
      <c r="J876" s="1"/>
      <c r="K876" s="1"/>
      <c r="L876" s="2"/>
      <c r="M876" s="2"/>
      <c r="N876" s="2"/>
      <c r="O876" s="2"/>
      <c r="P876" s="2"/>
      <c r="Q876" s="2"/>
      <c r="R876" s="2"/>
      <c r="S876" s="2"/>
      <c r="T876" s="2"/>
      <c r="U876" s="2"/>
      <c r="V876" s="2"/>
      <c r="W876" s="2"/>
      <c r="X876" s="2"/>
      <c r="Y876" s="2"/>
      <c r="Z876" s="2"/>
      <c r="AA876" s="2"/>
      <c r="AB876" s="2"/>
    </row>
    <row r="877" spans="1:28" ht="14.25" customHeight="1">
      <c r="A877" s="2"/>
      <c r="B877" s="2"/>
      <c r="C877" s="2"/>
      <c r="D877" s="3"/>
      <c r="E877" s="1"/>
      <c r="F877" s="3"/>
      <c r="G877" s="2"/>
      <c r="H877" s="2"/>
      <c r="I877" s="1"/>
      <c r="J877" s="1"/>
      <c r="K877" s="1"/>
      <c r="L877" s="2"/>
      <c r="M877" s="2"/>
      <c r="N877" s="2"/>
      <c r="O877" s="2"/>
      <c r="P877" s="2"/>
      <c r="Q877" s="2"/>
      <c r="R877" s="2"/>
      <c r="S877" s="2"/>
      <c r="T877" s="2"/>
      <c r="U877" s="2"/>
      <c r="V877" s="2"/>
      <c r="W877" s="2"/>
      <c r="X877" s="2"/>
      <c r="Y877" s="2"/>
      <c r="Z877" s="2"/>
      <c r="AA877" s="2"/>
      <c r="AB877" s="2"/>
    </row>
    <row r="878" spans="1:28" ht="14.25" customHeight="1">
      <c r="A878" s="2"/>
      <c r="B878" s="2"/>
      <c r="C878" s="2"/>
      <c r="D878" s="3"/>
      <c r="E878" s="1"/>
      <c r="F878" s="3"/>
      <c r="G878" s="2"/>
      <c r="H878" s="2"/>
      <c r="I878" s="1"/>
      <c r="J878" s="1"/>
      <c r="K878" s="1"/>
      <c r="L878" s="2"/>
      <c r="M878" s="2"/>
      <c r="N878" s="2"/>
      <c r="O878" s="2"/>
      <c r="P878" s="2"/>
      <c r="Q878" s="2"/>
      <c r="R878" s="2"/>
      <c r="S878" s="2"/>
      <c r="T878" s="2"/>
      <c r="U878" s="2"/>
      <c r="V878" s="2"/>
      <c r="W878" s="2"/>
      <c r="X878" s="2"/>
      <c r="Y878" s="2"/>
      <c r="Z878" s="2"/>
      <c r="AA878" s="2"/>
      <c r="AB878" s="2"/>
    </row>
    <row r="879" spans="1:28" ht="14.25" customHeight="1">
      <c r="A879" s="2"/>
      <c r="B879" s="2"/>
      <c r="C879" s="2"/>
      <c r="D879" s="3"/>
      <c r="E879" s="1"/>
      <c r="F879" s="3"/>
      <c r="G879" s="2"/>
      <c r="H879" s="2"/>
      <c r="I879" s="1"/>
      <c r="J879" s="1"/>
      <c r="K879" s="1"/>
      <c r="L879" s="2"/>
      <c r="M879" s="2"/>
      <c r="N879" s="2"/>
      <c r="O879" s="2"/>
      <c r="P879" s="2"/>
      <c r="Q879" s="2"/>
      <c r="R879" s="2"/>
      <c r="S879" s="2"/>
      <c r="T879" s="2"/>
      <c r="U879" s="2"/>
      <c r="V879" s="2"/>
      <c r="W879" s="2"/>
      <c r="X879" s="2"/>
      <c r="Y879" s="2"/>
      <c r="Z879" s="2"/>
      <c r="AA879" s="2"/>
      <c r="AB879" s="2"/>
    </row>
    <row r="880" spans="1:28" ht="14.25" customHeight="1">
      <c r="A880" s="2"/>
      <c r="B880" s="2"/>
      <c r="C880" s="2"/>
      <c r="D880" s="3"/>
      <c r="E880" s="1"/>
      <c r="F880" s="3"/>
      <c r="G880" s="2"/>
      <c r="H880" s="2"/>
      <c r="I880" s="1"/>
      <c r="J880" s="1"/>
      <c r="K880" s="1"/>
      <c r="L880" s="2"/>
      <c r="M880" s="2"/>
      <c r="N880" s="2"/>
      <c r="O880" s="2"/>
      <c r="P880" s="2"/>
      <c r="Q880" s="2"/>
      <c r="R880" s="2"/>
      <c r="S880" s="2"/>
      <c r="T880" s="2"/>
      <c r="U880" s="2"/>
      <c r="V880" s="2"/>
      <c r="W880" s="2"/>
      <c r="X880" s="2"/>
      <c r="Y880" s="2"/>
      <c r="Z880" s="2"/>
      <c r="AA880" s="2"/>
      <c r="AB880" s="2"/>
    </row>
    <row r="881" spans="1:28" ht="14.25" customHeight="1">
      <c r="A881" s="2"/>
      <c r="B881" s="2"/>
      <c r="C881" s="2"/>
      <c r="D881" s="3"/>
      <c r="E881" s="1"/>
      <c r="F881" s="3"/>
      <c r="G881" s="2"/>
      <c r="H881" s="2"/>
      <c r="I881" s="1"/>
      <c r="J881" s="1"/>
      <c r="K881" s="1"/>
      <c r="L881" s="2"/>
      <c r="M881" s="2"/>
      <c r="N881" s="2"/>
      <c r="O881" s="2"/>
      <c r="P881" s="2"/>
      <c r="Q881" s="2"/>
      <c r="R881" s="2"/>
      <c r="S881" s="2"/>
      <c r="T881" s="2"/>
      <c r="U881" s="2"/>
      <c r="V881" s="2"/>
      <c r="W881" s="2"/>
      <c r="X881" s="2"/>
      <c r="Y881" s="2"/>
      <c r="Z881" s="2"/>
      <c r="AA881" s="2"/>
      <c r="AB881" s="2"/>
    </row>
    <row r="882" spans="1:28" ht="14.25" customHeight="1">
      <c r="A882" s="2"/>
      <c r="B882" s="2"/>
      <c r="C882" s="2"/>
      <c r="D882" s="3"/>
      <c r="E882" s="1"/>
      <c r="F882" s="3"/>
      <c r="G882" s="2"/>
      <c r="H882" s="2"/>
      <c r="I882" s="1"/>
      <c r="J882" s="1"/>
      <c r="K882" s="1"/>
      <c r="L882" s="2"/>
      <c r="M882" s="2"/>
      <c r="N882" s="2"/>
      <c r="O882" s="2"/>
      <c r="P882" s="2"/>
      <c r="Q882" s="2"/>
      <c r="R882" s="2"/>
      <c r="S882" s="2"/>
      <c r="T882" s="2"/>
      <c r="U882" s="2"/>
      <c r="V882" s="2"/>
      <c r="W882" s="2"/>
      <c r="X882" s="2"/>
      <c r="Y882" s="2"/>
      <c r="Z882" s="2"/>
      <c r="AA882" s="2"/>
      <c r="AB882" s="2"/>
    </row>
    <row r="883" spans="1:28" ht="14.25" customHeight="1">
      <c r="A883" s="2"/>
      <c r="B883" s="2"/>
      <c r="C883" s="2"/>
      <c r="D883" s="3"/>
      <c r="E883" s="1"/>
      <c r="F883" s="3"/>
      <c r="G883" s="2"/>
      <c r="H883" s="2"/>
      <c r="I883" s="1"/>
      <c r="J883" s="1"/>
      <c r="K883" s="1"/>
      <c r="L883" s="2"/>
      <c r="M883" s="2"/>
      <c r="N883" s="2"/>
      <c r="O883" s="2"/>
      <c r="P883" s="2"/>
      <c r="Q883" s="2"/>
      <c r="R883" s="2"/>
      <c r="S883" s="2"/>
      <c r="T883" s="2"/>
      <c r="U883" s="2"/>
      <c r="V883" s="2"/>
      <c r="W883" s="2"/>
      <c r="X883" s="2"/>
      <c r="Y883" s="2"/>
      <c r="Z883" s="2"/>
      <c r="AA883" s="2"/>
      <c r="AB883" s="2"/>
    </row>
    <row r="884" spans="1:28" ht="14.25" customHeight="1">
      <c r="A884" s="2"/>
      <c r="B884" s="2"/>
      <c r="C884" s="2"/>
      <c r="D884" s="3"/>
      <c r="E884" s="1"/>
      <c r="F884" s="3"/>
      <c r="G884" s="2"/>
      <c r="H884" s="2"/>
      <c r="I884" s="1"/>
      <c r="J884" s="1"/>
      <c r="K884" s="1"/>
      <c r="L884" s="2"/>
      <c r="M884" s="2"/>
      <c r="N884" s="2"/>
      <c r="O884" s="2"/>
      <c r="P884" s="2"/>
      <c r="Q884" s="2"/>
      <c r="R884" s="2"/>
      <c r="S884" s="2"/>
      <c r="T884" s="2"/>
      <c r="U884" s="2"/>
      <c r="V884" s="2"/>
      <c r="W884" s="2"/>
      <c r="X884" s="2"/>
      <c r="Y884" s="2"/>
      <c r="Z884" s="2"/>
      <c r="AA884" s="2"/>
      <c r="AB884" s="2"/>
    </row>
    <row r="885" spans="1:28" ht="14.25" customHeight="1">
      <c r="A885" s="2"/>
      <c r="B885" s="2"/>
      <c r="C885" s="2"/>
      <c r="D885" s="3"/>
      <c r="E885" s="1"/>
      <c r="F885" s="3"/>
      <c r="G885" s="2"/>
      <c r="H885" s="2"/>
      <c r="I885" s="1"/>
      <c r="J885" s="1"/>
      <c r="K885" s="1"/>
      <c r="L885" s="2"/>
      <c r="M885" s="2"/>
      <c r="N885" s="2"/>
      <c r="O885" s="2"/>
      <c r="P885" s="2"/>
      <c r="Q885" s="2"/>
      <c r="R885" s="2"/>
      <c r="S885" s="2"/>
      <c r="T885" s="2"/>
      <c r="U885" s="2"/>
      <c r="V885" s="2"/>
      <c r="W885" s="2"/>
      <c r="X885" s="2"/>
      <c r="Y885" s="2"/>
      <c r="Z885" s="2"/>
      <c r="AA885" s="2"/>
      <c r="AB885" s="2"/>
    </row>
    <row r="886" spans="1:28" ht="14.25" customHeight="1">
      <c r="A886" s="2"/>
      <c r="B886" s="2"/>
      <c r="C886" s="2"/>
      <c r="D886" s="3"/>
      <c r="E886" s="1"/>
      <c r="F886" s="3"/>
      <c r="G886" s="2"/>
      <c r="H886" s="2"/>
      <c r="I886" s="1"/>
      <c r="J886" s="1"/>
      <c r="K886" s="1"/>
      <c r="L886" s="2"/>
      <c r="M886" s="2"/>
      <c r="N886" s="2"/>
      <c r="O886" s="2"/>
      <c r="P886" s="2"/>
      <c r="Q886" s="2"/>
      <c r="R886" s="2"/>
      <c r="S886" s="2"/>
      <c r="T886" s="2"/>
      <c r="U886" s="2"/>
      <c r="V886" s="2"/>
      <c r="W886" s="2"/>
      <c r="X886" s="2"/>
      <c r="Y886" s="2"/>
      <c r="Z886" s="2"/>
      <c r="AA886" s="2"/>
      <c r="AB886" s="2"/>
    </row>
    <row r="887" spans="1:28" ht="14.25" customHeight="1">
      <c r="A887" s="2"/>
      <c r="B887" s="2"/>
      <c r="C887" s="2"/>
      <c r="D887" s="3"/>
      <c r="E887" s="1"/>
      <c r="F887" s="3"/>
      <c r="G887" s="2"/>
      <c r="H887" s="2"/>
      <c r="I887" s="1"/>
      <c r="J887" s="1"/>
      <c r="K887" s="1"/>
      <c r="L887" s="2"/>
      <c r="M887" s="2"/>
      <c r="N887" s="2"/>
      <c r="O887" s="2"/>
      <c r="P887" s="2"/>
      <c r="Q887" s="2"/>
      <c r="R887" s="2"/>
      <c r="S887" s="2"/>
      <c r="T887" s="2"/>
      <c r="U887" s="2"/>
      <c r="V887" s="2"/>
      <c r="W887" s="2"/>
      <c r="X887" s="2"/>
      <c r="Y887" s="2"/>
      <c r="Z887" s="2"/>
      <c r="AA887" s="2"/>
      <c r="AB887" s="2"/>
    </row>
    <row r="888" spans="1:28" ht="14.25" customHeight="1">
      <c r="A888" s="2"/>
      <c r="B888" s="2"/>
      <c r="C888" s="2"/>
      <c r="D888" s="3"/>
      <c r="E888" s="1"/>
      <c r="F888" s="3"/>
      <c r="G888" s="2"/>
      <c r="H888" s="2"/>
      <c r="I888" s="1"/>
      <c r="J888" s="1"/>
      <c r="K888" s="1"/>
      <c r="L888" s="2"/>
      <c r="M888" s="2"/>
      <c r="N888" s="2"/>
      <c r="O888" s="2"/>
      <c r="P888" s="2"/>
      <c r="Q888" s="2"/>
      <c r="R888" s="2"/>
      <c r="S888" s="2"/>
      <c r="T888" s="2"/>
      <c r="U888" s="2"/>
      <c r="V888" s="2"/>
      <c r="W888" s="2"/>
      <c r="X888" s="2"/>
      <c r="Y888" s="2"/>
      <c r="Z888" s="2"/>
      <c r="AA888" s="2"/>
      <c r="AB888" s="2"/>
    </row>
    <row r="889" spans="1:28" ht="14.25" customHeight="1">
      <c r="A889" s="2"/>
      <c r="B889" s="2"/>
      <c r="C889" s="2"/>
      <c r="D889" s="3"/>
      <c r="E889" s="1"/>
      <c r="F889" s="3"/>
      <c r="G889" s="2"/>
      <c r="H889" s="2"/>
      <c r="I889" s="1"/>
      <c r="J889" s="1"/>
      <c r="K889" s="1"/>
      <c r="L889" s="2"/>
      <c r="M889" s="2"/>
      <c r="N889" s="2"/>
      <c r="O889" s="2"/>
      <c r="P889" s="2"/>
      <c r="Q889" s="2"/>
      <c r="R889" s="2"/>
      <c r="S889" s="2"/>
      <c r="T889" s="2"/>
      <c r="U889" s="2"/>
      <c r="V889" s="2"/>
      <c r="W889" s="2"/>
      <c r="X889" s="2"/>
      <c r="Y889" s="2"/>
      <c r="Z889" s="2"/>
      <c r="AA889" s="2"/>
      <c r="AB889" s="2"/>
    </row>
    <row r="890" spans="1:28" ht="14.25" customHeight="1">
      <c r="A890" s="2"/>
      <c r="B890" s="2"/>
      <c r="C890" s="2"/>
      <c r="D890" s="3"/>
      <c r="E890" s="1"/>
      <c r="F890" s="3"/>
      <c r="G890" s="2"/>
      <c r="H890" s="2"/>
      <c r="I890" s="1"/>
      <c r="J890" s="1"/>
      <c r="K890" s="1"/>
      <c r="L890" s="2"/>
      <c r="M890" s="2"/>
      <c r="N890" s="2"/>
      <c r="O890" s="2"/>
      <c r="P890" s="2"/>
      <c r="Q890" s="2"/>
      <c r="R890" s="2"/>
      <c r="S890" s="2"/>
      <c r="T890" s="2"/>
      <c r="U890" s="2"/>
      <c r="V890" s="2"/>
      <c r="W890" s="2"/>
      <c r="X890" s="2"/>
      <c r="Y890" s="2"/>
      <c r="Z890" s="2"/>
      <c r="AA890" s="2"/>
      <c r="AB890" s="2"/>
    </row>
    <row r="891" spans="1:28" ht="14.25" customHeight="1">
      <c r="A891" s="2"/>
      <c r="B891" s="2"/>
      <c r="C891" s="2"/>
      <c r="D891" s="3"/>
      <c r="E891" s="1"/>
      <c r="F891" s="3"/>
      <c r="G891" s="2"/>
      <c r="H891" s="2"/>
      <c r="I891" s="1"/>
      <c r="J891" s="1"/>
      <c r="K891" s="1"/>
      <c r="L891" s="2"/>
      <c r="M891" s="2"/>
      <c r="N891" s="2"/>
      <c r="O891" s="2"/>
      <c r="P891" s="2"/>
      <c r="Q891" s="2"/>
      <c r="R891" s="2"/>
      <c r="S891" s="2"/>
      <c r="T891" s="2"/>
      <c r="U891" s="2"/>
      <c r="V891" s="2"/>
      <c r="W891" s="2"/>
      <c r="X891" s="2"/>
      <c r="Y891" s="2"/>
      <c r="Z891" s="2"/>
      <c r="AA891" s="2"/>
      <c r="AB891" s="2"/>
    </row>
    <row r="892" spans="1:28" ht="14.25" customHeight="1">
      <c r="A892" s="2"/>
      <c r="B892" s="2"/>
      <c r="C892" s="2"/>
      <c r="D892" s="3"/>
      <c r="E892" s="1"/>
      <c r="F892" s="3"/>
      <c r="G892" s="2"/>
      <c r="H892" s="2"/>
      <c r="I892" s="1"/>
      <c r="J892" s="1"/>
      <c r="K892" s="1"/>
      <c r="L892" s="2"/>
      <c r="M892" s="2"/>
      <c r="N892" s="2"/>
      <c r="O892" s="2"/>
      <c r="P892" s="2"/>
      <c r="Q892" s="2"/>
      <c r="R892" s="2"/>
      <c r="S892" s="2"/>
      <c r="T892" s="2"/>
      <c r="U892" s="2"/>
      <c r="V892" s="2"/>
      <c r="W892" s="2"/>
      <c r="X892" s="2"/>
      <c r="Y892" s="2"/>
      <c r="Z892" s="2"/>
      <c r="AA892" s="2"/>
      <c r="AB892" s="2"/>
    </row>
    <row r="893" spans="1:28" ht="14.25" customHeight="1">
      <c r="A893" s="2"/>
      <c r="B893" s="2"/>
      <c r="C893" s="2"/>
      <c r="D893" s="3"/>
      <c r="E893" s="1"/>
      <c r="F893" s="3"/>
      <c r="G893" s="2"/>
      <c r="H893" s="2"/>
      <c r="I893" s="1"/>
      <c r="J893" s="1"/>
      <c r="K893" s="1"/>
      <c r="L893" s="2"/>
      <c r="M893" s="2"/>
      <c r="N893" s="2"/>
      <c r="O893" s="2"/>
      <c r="P893" s="2"/>
      <c r="Q893" s="2"/>
      <c r="R893" s="2"/>
      <c r="S893" s="2"/>
      <c r="T893" s="2"/>
      <c r="U893" s="2"/>
      <c r="V893" s="2"/>
      <c r="W893" s="2"/>
      <c r="X893" s="2"/>
      <c r="Y893" s="2"/>
      <c r="Z893" s="2"/>
      <c r="AA893" s="2"/>
      <c r="AB893" s="2"/>
    </row>
    <row r="894" spans="1:28" ht="14.25" customHeight="1">
      <c r="A894" s="2"/>
      <c r="B894" s="2"/>
      <c r="C894" s="2"/>
      <c r="D894" s="3"/>
      <c r="E894" s="1"/>
      <c r="F894" s="3"/>
      <c r="G894" s="2"/>
      <c r="H894" s="2"/>
      <c r="I894" s="1"/>
      <c r="J894" s="1"/>
      <c r="K894" s="1"/>
      <c r="L894" s="2"/>
      <c r="M894" s="2"/>
      <c r="N894" s="2"/>
      <c r="O894" s="2"/>
      <c r="P894" s="2"/>
      <c r="Q894" s="2"/>
      <c r="R894" s="2"/>
      <c r="S894" s="2"/>
      <c r="T894" s="2"/>
      <c r="U894" s="2"/>
      <c r="V894" s="2"/>
      <c r="W894" s="2"/>
      <c r="X894" s="2"/>
      <c r="Y894" s="2"/>
      <c r="Z894" s="2"/>
      <c r="AA894" s="2"/>
      <c r="AB894" s="2"/>
    </row>
    <row r="895" spans="1:28" ht="14.25" customHeight="1">
      <c r="A895" s="2"/>
      <c r="B895" s="2"/>
      <c r="C895" s="2"/>
      <c r="D895" s="3"/>
      <c r="E895" s="1"/>
      <c r="F895" s="3"/>
      <c r="G895" s="2"/>
      <c r="H895" s="2"/>
      <c r="I895" s="1"/>
      <c r="J895" s="1"/>
      <c r="K895" s="1"/>
      <c r="L895" s="2"/>
      <c r="M895" s="2"/>
      <c r="N895" s="2"/>
      <c r="O895" s="2"/>
      <c r="P895" s="2"/>
      <c r="Q895" s="2"/>
      <c r="R895" s="2"/>
      <c r="S895" s="2"/>
      <c r="T895" s="2"/>
      <c r="U895" s="2"/>
      <c r="V895" s="2"/>
      <c r="W895" s="2"/>
      <c r="X895" s="2"/>
      <c r="Y895" s="2"/>
      <c r="Z895" s="2"/>
      <c r="AA895" s="2"/>
      <c r="AB895" s="2"/>
    </row>
    <row r="896" spans="1:28" ht="14.25" customHeight="1">
      <c r="A896" s="2"/>
      <c r="B896" s="2"/>
      <c r="C896" s="2"/>
      <c r="D896" s="3"/>
      <c r="E896" s="1"/>
      <c r="F896" s="3"/>
      <c r="G896" s="2"/>
      <c r="H896" s="2"/>
      <c r="I896" s="1"/>
      <c r="J896" s="1"/>
      <c r="K896" s="1"/>
      <c r="L896" s="2"/>
      <c r="M896" s="2"/>
      <c r="N896" s="2"/>
      <c r="O896" s="2"/>
      <c r="P896" s="2"/>
      <c r="Q896" s="2"/>
      <c r="R896" s="2"/>
      <c r="S896" s="2"/>
      <c r="T896" s="2"/>
      <c r="U896" s="2"/>
      <c r="V896" s="2"/>
      <c r="W896" s="2"/>
      <c r="X896" s="2"/>
      <c r="Y896" s="2"/>
      <c r="Z896" s="2"/>
      <c r="AA896" s="2"/>
      <c r="AB896" s="2"/>
    </row>
    <row r="897" spans="1:28" ht="14.25" customHeight="1">
      <c r="A897" s="2"/>
      <c r="B897" s="2"/>
      <c r="C897" s="2"/>
      <c r="D897" s="3"/>
      <c r="E897" s="1"/>
      <c r="F897" s="3"/>
      <c r="G897" s="2"/>
      <c r="H897" s="2"/>
      <c r="I897" s="1"/>
      <c r="J897" s="1"/>
      <c r="K897" s="1"/>
      <c r="L897" s="2"/>
      <c r="M897" s="2"/>
      <c r="N897" s="2"/>
      <c r="O897" s="2"/>
      <c r="P897" s="2"/>
      <c r="Q897" s="2"/>
      <c r="R897" s="2"/>
      <c r="S897" s="2"/>
      <c r="T897" s="2"/>
      <c r="U897" s="2"/>
      <c r="V897" s="2"/>
      <c r="W897" s="2"/>
      <c r="X897" s="2"/>
      <c r="Y897" s="2"/>
      <c r="Z897" s="2"/>
      <c r="AA897" s="2"/>
      <c r="AB897" s="2"/>
    </row>
    <row r="898" spans="1:28" ht="14.25" customHeight="1">
      <c r="A898" s="2"/>
      <c r="B898" s="2"/>
      <c r="C898" s="2"/>
      <c r="D898" s="3"/>
      <c r="E898" s="1"/>
      <c r="F898" s="3"/>
      <c r="G898" s="2"/>
      <c r="H898" s="2"/>
      <c r="I898" s="1"/>
      <c r="J898" s="1"/>
      <c r="K898" s="1"/>
      <c r="L898" s="2"/>
      <c r="M898" s="2"/>
      <c r="N898" s="2"/>
      <c r="O898" s="2"/>
      <c r="P898" s="2"/>
      <c r="Q898" s="2"/>
      <c r="R898" s="2"/>
      <c r="S898" s="2"/>
      <c r="T898" s="2"/>
      <c r="U898" s="2"/>
      <c r="V898" s="2"/>
      <c r="W898" s="2"/>
      <c r="X898" s="2"/>
      <c r="Y898" s="2"/>
      <c r="Z898" s="2"/>
      <c r="AA898" s="2"/>
      <c r="AB898" s="2"/>
    </row>
    <row r="899" spans="1:28" ht="14.25" customHeight="1">
      <c r="A899" s="2"/>
      <c r="B899" s="2"/>
      <c r="C899" s="2"/>
      <c r="D899" s="3"/>
      <c r="E899" s="1"/>
      <c r="F899" s="3"/>
      <c r="G899" s="2"/>
      <c r="H899" s="2"/>
      <c r="I899" s="1"/>
      <c r="J899" s="1"/>
      <c r="K899" s="1"/>
      <c r="L899" s="2"/>
      <c r="M899" s="2"/>
      <c r="N899" s="2"/>
      <c r="O899" s="2"/>
      <c r="P899" s="2"/>
      <c r="Q899" s="2"/>
      <c r="R899" s="2"/>
      <c r="S899" s="2"/>
      <c r="T899" s="2"/>
      <c r="U899" s="2"/>
      <c r="V899" s="2"/>
      <c r="W899" s="2"/>
      <c r="X899" s="2"/>
      <c r="Y899" s="2"/>
      <c r="Z899" s="2"/>
      <c r="AA899" s="2"/>
      <c r="AB899" s="2"/>
    </row>
    <row r="900" spans="1:28" ht="14.25" customHeight="1">
      <c r="A900" s="2"/>
      <c r="B900" s="2"/>
      <c r="C900" s="2"/>
      <c r="D900" s="3"/>
      <c r="E900" s="1"/>
      <c r="F900" s="3"/>
      <c r="G900" s="2"/>
      <c r="H900" s="2"/>
      <c r="I900" s="1"/>
      <c r="J900" s="1"/>
      <c r="K900" s="1"/>
      <c r="L900" s="2"/>
      <c r="M900" s="2"/>
      <c r="N900" s="2"/>
      <c r="O900" s="2"/>
      <c r="P900" s="2"/>
      <c r="Q900" s="2"/>
      <c r="R900" s="2"/>
      <c r="S900" s="2"/>
      <c r="T900" s="2"/>
      <c r="U900" s="2"/>
      <c r="V900" s="2"/>
      <c r="W900" s="2"/>
      <c r="X900" s="2"/>
      <c r="Y900" s="2"/>
      <c r="Z900" s="2"/>
      <c r="AA900" s="2"/>
      <c r="AB900" s="2"/>
    </row>
    <row r="901" spans="1:28" ht="14.25" customHeight="1">
      <c r="A901" s="2"/>
      <c r="B901" s="2"/>
      <c r="C901" s="2"/>
      <c r="D901" s="3"/>
      <c r="E901" s="1"/>
      <c r="F901" s="3"/>
      <c r="G901" s="2"/>
      <c r="H901" s="2"/>
      <c r="I901" s="1"/>
      <c r="J901" s="1"/>
      <c r="K901" s="1"/>
      <c r="L901" s="2"/>
      <c r="M901" s="2"/>
      <c r="N901" s="2"/>
      <c r="O901" s="2"/>
      <c r="P901" s="2"/>
      <c r="Q901" s="2"/>
      <c r="R901" s="2"/>
      <c r="S901" s="2"/>
      <c r="T901" s="2"/>
      <c r="U901" s="2"/>
      <c r="V901" s="2"/>
      <c r="W901" s="2"/>
      <c r="X901" s="2"/>
      <c r="Y901" s="2"/>
      <c r="Z901" s="2"/>
      <c r="AA901" s="2"/>
      <c r="AB901" s="2"/>
    </row>
    <row r="902" spans="1:28" ht="14.25" customHeight="1">
      <c r="A902" s="2"/>
      <c r="B902" s="2"/>
      <c r="C902" s="2"/>
      <c r="D902" s="3"/>
      <c r="E902" s="1"/>
      <c r="F902" s="3"/>
      <c r="G902" s="2"/>
      <c r="H902" s="2"/>
      <c r="I902" s="1"/>
      <c r="J902" s="1"/>
      <c r="K902" s="1"/>
      <c r="L902" s="2"/>
      <c r="M902" s="2"/>
      <c r="N902" s="2"/>
      <c r="O902" s="2"/>
      <c r="P902" s="2"/>
      <c r="Q902" s="2"/>
      <c r="R902" s="2"/>
      <c r="S902" s="2"/>
      <c r="T902" s="2"/>
      <c r="U902" s="2"/>
      <c r="V902" s="2"/>
      <c r="W902" s="2"/>
      <c r="X902" s="2"/>
      <c r="Y902" s="2"/>
      <c r="Z902" s="2"/>
      <c r="AA902" s="2"/>
      <c r="AB902" s="2"/>
    </row>
    <row r="903" spans="1:28" ht="14.25" customHeight="1">
      <c r="A903" s="2"/>
      <c r="B903" s="2"/>
      <c r="C903" s="2"/>
      <c r="D903" s="3"/>
      <c r="E903" s="1"/>
      <c r="F903" s="3"/>
      <c r="G903" s="2"/>
      <c r="H903" s="2"/>
      <c r="I903" s="1"/>
      <c r="J903" s="1"/>
      <c r="K903" s="1"/>
      <c r="L903" s="2"/>
      <c r="M903" s="2"/>
      <c r="N903" s="2"/>
      <c r="O903" s="2"/>
      <c r="P903" s="2"/>
      <c r="Q903" s="2"/>
      <c r="R903" s="2"/>
      <c r="S903" s="2"/>
      <c r="T903" s="2"/>
      <c r="U903" s="2"/>
      <c r="V903" s="2"/>
      <c r="W903" s="2"/>
      <c r="X903" s="2"/>
      <c r="Y903" s="2"/>
      <c r="Z903" s="2"/>
      <c r="AA903" s="2"/>
      <c r="AB903" s="2"/>
    </row>
    <row r="904" spans="1:28" ht="14.25" customHeight="1">
      <c r="A904" s="2"/>
      <c r="B904" s="2"/>
      <c r="C904" s="2"/>
      <c r="D904" s="3"/>
      <c r="E904" s="1"/>
      <c r="F904" s="3"/>
      <c r="G904" s="2"/>
      <c r="H904" s="2"/>
      <c r="I904" s="1"/>
      <c r="J904" s="1"/>
      <c r="K904" s="1"/>
      <c r="L904" s="2"/>
      <c r="M904" s="2"/>
      <c r="N904" s="2"/>
      <c r="O904" s="2"/>
      <c r="P904" s="2"/>
      <c r="Q904" s="2"/>
      <c r="R904" s="2"/>
      <c r="S904" s="2"/>
      <c r="T904" s="2"/>
      <c r="U904" s="2"/>
      <c r="V904" s="2"/>
      <c r="W904" s="2"/>
      <c r="X904" s="2"/>
      <c r="Y904" s="2"/>
      <c r="Z904" s="2"/>
      <c r="AA904" s="2"/>
      <c r="AB904" s="2"/>
    </row>
    <row r="905" spans="1:28" ht="14.25" customHeight="1">
      <c r="A905" s="2"/>
      <c r="B905" s="2"/>
      <c r="C905" s="2"/>
      <c r="D905" s="3"/>
      <c r="E905" s="1"/>
      <c r="F905" s="3"/>
      <c r="G905" s="2"/>
      <c r="H905" s="2"/>
      <c r="I905" s="1"/>
      <c r="J905" s="1"/>
      <c r="K905" s="1"/>
      <c r="L905" s="2"/>
      <c r="M905" s="2"/>
      <c r="N905" s="2"/>
      <c r="O905" s="2"/>
      <c r="P905" s="2"/>
      <c r="Q905" s="2"/>
      <c r="R905" s="2"/>
      <c r="S905" s="2"/>
      <c r="T905" s="2"/>
      <c r="U905" s="2"/>
      <c r="V905" s="2"/>
      <c r="W905" s="2"/>
      <c r="X905" s="2"/>
      <c r="Y905" s="2"/>
      <c r="Z905" s="2"/>
      <c r="AA905" s="2"/>
      <c r="AB905" s="2"/>
    </row>
    <row r="906" spans="1:28" ht="14.25" customHeight="1">
      <c r="A906" s="2"/>
      <c r="B906" s="2"/>
      <c r="C906" s="2"/>
      <c r="D906" s="3"/>
      <c r="E906" s="1"/>
      <c r="F906" s="3"/>
      <c r="G906" s="2"/>
      <c r="H906" s="2"/>
      <c r="I906" s="1"/>
      <c r="J906" s="1"/>
      <c r="K906" s="1"/>
      <c r="L906" s="2"/>
      <c r="M906" s="2"/>
      <c r="N906" s="2"/>
      <c r="O906" s="2"/>
      <c r="P906" s="2"/>
      <c r="Q906" s="2"/>
      <c r="R906" s="2"/>
      <c r="S906" s="2"/>
      <c r="T906" s="2"/>
      <c r="U906" s="2"/>
      <c r="V906" s="2"/>
      <c r="W906" s="2"/>
      <c r="X906" s="2"/>
      <c r="Y906" s="2"/>
      <c r="Z906" s="2"/>
      <c r="AA906" s="2"/>
      <c r="AB906" s="2"/>
    </row>
    <row r="907" spans="1:28" ht="14.25" customHeight="1">
      <c r="A907" s="2"/>
      <c r="B907" s="2"/>
      <c r="C907" s="2"/>
      <c r="D907" s="3"/>
      <c r="E907" s="1"/>
      <c r="F907" s="3"/>
      <c r="G907" s="2"/>
      <c r="H907" s="2"/>
      <c r="I907" s="1"/>
      <c r="J907" s="1"/>
      <c r="K907" s="1"/>
      <c r="L907" s="2"/>
      <c r="M907" s="2"/>
      <c r="N907" s="2"/>
      <c r="O907" s="2"/>
      <c r="P907" s="2"/>
      <c r="Q907" s="2"/>
      <c r="R907" s="2"/>
      <c r="S907" s="2"/>
      <c r="T907" s="2"/>
      <c r="U907" s="2"/>
      <c r="V907" s="2"/>
      <c r="W907" s="2"/>
      <c r="X907" s="2"/>
      <c r="Y907" s="2"/>
      <c r="Z907" s="2"/>
      <c r="AA907" s="2"/>
      <c r="AB907" s="2"/>
    </row>
    <row r="908" spans="1:28" ht="14.25" customHeight="1">
      <c r="A908" s="2"/>
      <c r="B908" s="2"/>
      <c r="C908" s="2"/>
      <c r="D908" s="3"/>
      <c r="E908" s="1"/>
      <c r="F908" s="3"/>
      <c r="G908" s="2"/>
      <c r="H908" s="2"/>
      <c r="I908" s="1"/>
      <c r="J908" s="1"/>
      <c r="K908" s="1"/>
      <c r="L908" s="2"/>
      <c r="M908" s="2"/>
      <c r="N908" s="2"/>
      <c r="O908" s="2"/>
      <c r="P908" s="2"/>
      <c r="Q908" s="2"/>
      <c r="R908" s="2"/>
      <c r="S908" s="2"/>
      <c r="T908" s="2"/>
      <c r="U908" s="2"/>
      <c r="V908" s="2"/>
      <c r="W908" s="2"/>
      <c r="X908" s="2"/>
      <c r="Y908" s="2"/>
      <c r="Z908" s="2"/>
      <c r="AA908" s="2"/>
      <c r="AB908" s="2"/>
    </row>
    <row r="909" spans="1:28" ht="14.25" customHeight="1">
      <c r="A909" s="2"/>
      <c r="B909" s="2"/>
      <c r="C909" s="2"/>
      <c r="D909" s="3"/>
      <c r="E909" s="1"/>
      <c r="F909" s="3"/>
      <c r="G909" s="2"/>
      <c r="H909" s="2"/>
      <c r="I909" s="1"/>
      <c r="J909" s="1"/>
      <c r="K909" s="1"/>
      <c r="L909" s="2"/>
      <c r="M909" s="2"/>
      <c r="N909" s="2"/>
      <c r="O909" s="2"/>
      <c r="P909" s="2"/>
      <c r="Q909" s="2"/>
      <c r="R909" s="2"/>
      <c r="S909" s="2"/>
      <c r="T909" s="2"/>
      <c r="U909" s="2"/>
      <c r="V909" s="2"/>
      <c r="W909" s="2"/>
      <c r="X909" s="2"/>
      <c r="Y909" s="2"/>
      <c r="Z909" s="2"/>
      <c r="AA909" s="2"/>
      <c r="AB909" s="2"/>
    </row>
    <row r="910" spans="1:28" ht="14.25" customHeight="1">
      <c r="A910" s="2"/>
      <c r="B910" s="2"/>
      <c r="C910" s="2"/>
      <c r="D910" s="3"/>
      <c r="E910" s="1"/>
      <c r="F910" s="3"/>
      <c r="G910" s="2"/>
      <c r="H910" s="2"/>
      <c r="I910" s="1"/>
      <c r="J910" s="1"/>
      <c r="K910" s="1"/>
      <c r="L910" s="2"/>
      <c r="M910" s="2"/>
      <c r="N910" s="2"/>
      <c r="O910" s="2"/>
      <c r="P910" s="2"/>
      <c r="Q910" s="2"/>
      <c r="R910" s="2"/>
      <c r="S910" s="2"/>
      <c r="T910" s="2"/>
      <c r="U910" s="2"/>
      <c r="V910" s="2"/>
      <c r="W910" s="2"/>
      <c r="X910" s="2"/>
      <c r="Y910" s="2"/>
      <c r="Z910" s="2"/>
      <c r="AA910" s="2"/>
      <c r="AB910" s="2"/>
    </row>
    <row r="911" spans="1:28" ht="14.25" customHeight="1">
      <c r="A911" s="2"/>
      <c r="B911" s="2"/>
      <c r="C911" s="2"/>
      <c r="D911" s="3"/>
      <c r="E911" s="1"/>
      <c r="F911" s="3"/>
      <c r="G911" s="2"/>
      <c r="H911" s="2"/>
      <c r="I911" s="1"/>
      <c r="J911" s="1"/>
      <c r="K911" s="1"/>
      <c r="L911" s="2"/>
      <c r="M911" s="2"/>
      <c r="N911" s="2"/>
      <c r="O911" s="2"/>
      <c r="P911" s="2"/>
      <c r="Q911" s="2"/>
      <c r="R911" s="2"/>
      <c r="S911" s="2"/>
      <c r="T911" s="2"/>
      <c r="U911" s="2"/>
      <c r="V911" s="2"/>
      <c r="W911" s="2"/>
      <c r="X911" s="2"/>
      <c r="Y911" s="2"/>
      <c r="Z911" s="2"/>
      <c r="AA911" s="2"/>
      <c r="AB911" s="2"/>
    </row>
    <row r="912" spans="1:28" ht="14.25" customHeight="1">
      <c r="A912" s="2"/>
      <c r="B912" s="2"/>
      <c r="C912" s="2"/>
      <c r="D912" s="3"/>
      <c r="E912" s="1"/>
      <c r="F912" s="3"/>
      <c r="G912" s="2"/>
      <c r="H912" s="2"/>
      <c r="I912" s="1"/>
      <c r="J912" s="1"/>
      <c r="K912" s="1"/>
      <c r="L912" s="2"/>
      <c r="M912" s="2"/>
      <c r="N912" s="2"/>
      <c r="O912" s="2"/>
      <c r="P912" s="2"/>
      <c r="Q912" s="2"/>
      <c r="R912" s="2"/>
      <c r="S912" s="2"/>
      <c r="T912" s="2"/>
      <c r="U912" s="2"/>
      <c r="V912" s="2"/>
      <c r="W912" s="2"/>
      <c r="X912" s="2"/>
      <c r="Y912" s="2"/>
      <c r="Z912" s="2"/>
      <c r="AA912" s="2"/>
      <c r="AB912" s="2"/>
    </row>
    <row r="913" spans="1:28" ht="14.25" customHeight="1">
      <c r="A913" s="2"/>
      <c r="B913" s="2"/>
      <c r="C913" s="2"/>
      <c r="D913" s="3"/>
      <c r="E913" s="1"/>
      <c r="F913" s="3"/>
      <c r="G913" s="2"/>
      <c r="H913" s="2"/>
      <c r="I913" s="1"/>
      <c r="J913" s="1"/>
      <c r="K913" s="1"/>
      <c r="L913" s="2"/>
      <c r="M913" s="2"/>
      <c r="N913" s="2"/>
      <c r="O913" s="2"/>
      <c r="P913" s="2"/>
      <c r="Q913" s="2"/>
      <c r="R913" s="2"/>
      <c r="S913" s="2"/>
      <c r="T913" s="2"/>
      <c r="U913" s="2"/>
      <c r="V913" s="2"/>
      <c r="W913" s="2"/>
      <c r="X913" s="2"/>
      <c r="Y913" s="2"/>
      <c r="Z913" s="2"/>
      <c r="AA913" s="2"/>
      <c r="AB913" s="2"/>
    </row>
    <row r="914" spans="1:28" ht="14.25" customHeight="1">
      <c r="A914" s="2"/>
      <c r="B914" s="2"/>
      <c r="C914" s="2"/>
      <c r="D914" s="3"/>
      <c r="E914" s="1"/>
      <c r="F914" s="3"/>
      <c r="G914" s="2"/>
      <c r="H914" s="2"/>
      <c r="I914" s="1"/>
      <c r="J914" s="1"/>
      <c r="K914" s="1"/>
      <c r="L914" s="2"/>
      <c r="M914" s="2"/>
      <c r="N914" s="2"/>
      <c r="O914" s="2"/>
      <c r="P914" s="2"/>
      <c r="Q914" s="2"/>
      <c r="R914" s="2"/>
      <c r="S914" s="2"/>
      <c r="T914" s="2"/>
      <c r="U914" s="2"/>
      <c r="V914" s="2"/>
      <c r="W914" s="2"/>
      <c r="X914" s="2"/>
      <c r="Y914" s="2"/>
      <c r="Z914" s="2"/>
      <c r="AA914" s="2"/>
      <c r="AB914" s="2"/>
    </row>
    <row r="915" spans="1:28" ht="14.25" customHeight="1">
      <c r="A915" s="2"/>
      <c r="B915" s="2"/>
      <c r="C915" s="2"/>
      <c r="D915" s="3"/>
      <c r="E915" s="1"/>
      <c r="F915" s="3"/>
      <c r="G915" s="2"/>
      <c r="H915" s="2"/>
      <c r="I915" s="1"/>
      <c r="J915" s="1"/>
      <c r="K915" s="1"/>
      <c r="L915" s="2"/>
      <c r="M915" s="2"/>
      <c r="N915" s="2"/>
      <c r="O915" s="2"/>
      <c r="P915" s="2"/>
      <c r="Q915" s="2"/>
      <c r="R915" s="2"/>
      <c r="S915" s="2"/>
      <c r="T915" s="2"/>
      <c r="U915" s="2"/>
      <c r="V915" s="2"/>
      <c r="W915" s="2"/>
      <c r="X915" s="2"/>
      <c r="Y915" s="2"/>
      <c r="Z915" s="2"/>
      <c r="AA915" s="2"/>
      <c r="AB915" s="2"/>
    </row>
    <row r="916" spans="1:28" ht="14.25" customHeight="1">
      <c r="A916" s="2"/>
      <c r="B916" s="2"/>
      <c r="C916" s="2"/>
      <c r="D916" s="3"/>
      <c r="E916" s="1"/>
      <c r="F916" s="3"/>
      <c r="G916" s="2"/>
      <c r="H916" s="2"/>
      <c r="I916" s="1"/>
      <c r="J916" s="1"/>
      <c r="K916" s="1"/>
      <c r="L916" s="2"/>
      <c r="M916" s="2"/>
      <c r="N916" s="2"/>
      <c r="O916" s="2"/>
      <c r="P916" s="2"/>
      <c r="Q916" s="2"/>
      <c r="R916" s="2"/>
      <c r="S916" s="2"/>
      <c r="T916" s="2"/>
      <c r="U916" s="2"/>
      <c r="V916" s="2"/>
      <c r="W916" s="2"/>
      <c r="X916" s="2"/>
      <c r="Y916" s="2"/>
      <c r="Z916" s="2"/>
      <c r="AA916" s="2"/>
      <c r="AB916" s="2"/>
    </row>
    <row r="917" spans="1:28" ht="14.25" customHeight="1">
      <c r="A917" s="2"/>
      <c r="B917" s="2"/>
      <c r="C917" s="2"/>
      <c r="D917" s="3"/>
      <c r="E917" s="1"/>
      <c r="F917" s="3"/>
      <c r="G917" s="2"/>
      <c r="H917" s="2"/>
      <c r="I917" s="1"/>
      <c r="J917" s="1"/>
      <c r="K917" s="1"/>
      <c r="L917" s="2"/>
      <c r="M917" s="2"/>
      <c r="N917" s="2"/>
      <c r="O917" s="2"/>
      <c r="P917" s="2"/>
      <c r="Q917" s="2"/>
      <c r="R917" s="2"/>
      <c r="S917" s="2"/>
      <c r="T917" s="2"/>
      <c r="U917" s="2"/>
      <c r="V917" s="2"/>
      <c r="W917" s="2"/>
      <c r="X917" s="2"/>
      <c r="Y917" s="2"/>
      <c r="Z917" s="2"/>
      <c r="AA917" s="2"/>
      <c r="AB917" s="2"/>
    </row>
    <row r="918" spans="1:28" ht="14.25" customHeight="1">
      <c r="A918" s="2"/>
      <c r="B918" s="2"/>
      <c r="C918" s="2"/>
      <c r="D918" s="3"/>
      <c r="E918" s="1"/>
      <c r="F918" s="3"/>
      <c r="G918" s="2"/>
      <c r="H918" s="2"/>
      <c r="I918" s="1"/>
      <c r="J918" s="1"/>
      <c r="K918" s="1"/>
      <c r="L918" s="2"/>
      <c r="M918" s="2"/>
      <c r="N918" s="2"/>
      <c r="O918" s="2"/>
      <c r="P918" s="2"/>
      <c r="Q918" s="2"/>
      <c r="R918" s="2"/>
      <c r="S918" s="2"/>
      <c r="T918" s="2"/>
      <c r="U918" s="2"/>
      <c r="V918" s="2"/>
      <c r="W918" s="2"/>
      <c r="X918" s="2"/>
      <c r="Y918" s="2"/>
      <c r="Z918" s="2"/>
      <c r="AA918" s="2"/>
      <c r="AB918" s="2"/>
    </row>
    <row r="919" spans="1:28" ht="14.25" customHeight="1">
      <c r="A919" s="2"/>
      <c r="B919" s="2"/>
      <c r="C919" s="2"/>
      <c r="D919" s="3"/>
      <c r="E919" s="1"/>
      <c r="F919" s="3"/>
      <c r="G919" s="2"/>
      <c r="H919" s="2"/>
      <c r="I919" s="1"/>
      <c r="J919" s="1"/>
      <c r="K919" s="1"/>
      <c r="L919" s="2"/>
      <c r="M919" s="2"/>
      <c r="N919" s="2"/>
      <c r="O919" s="2"/>
      <c r="P919" s="2"/>
      <c r="Q919" s="2"/>
      <c r="R919" s="2"/>
      <c r="S919" s="2"/>
      <c r="T919" s="2"/>
      <c r="U919" s="2"/>
      <c r="V919" s="2"/>
      <c r="W919" s="2"/>
      <c r="X919" s="2"/>
      <c r="Y919" s="2"/>
      <c r="Z919" s="2"/>
      <c r="AA919" s="2"/>
      <c r="AB919" s="2"/>
    </row>
    <row r="920" spans="1:28" ht="14.25" customHeight="1">
      <c r="A920" s="2"/>
      <c r="B920" s="2"/>
      <c r="C920" s="2"/>
      <c r="D920" s="3"/>
      <c r="E920" s="1"/>
      <c r="F920" s="3"/>
      <c r="G920" s="2"/>
      <c r="H920" s="2"/>
      <c r="I920" s="1"/>
      <c r="J920" s="1"/>
      <c r="K920" s="1"/>
      <c r="L920" s="2"/>
      <c r="M920" s="2"/>
      <c r="N920" s="2"/>
      <c r="O920" s="2"/>
      <c r="P920" s="2"/>
      <c r="Q920" s="2"/>
      <c r="R920" s="2"/>
      <c r="S920" s="2"/>
      <c r="T920" s="2"/>
      <c r="U920" s="2"/>
      <c r="V920" s="2"/>
      <c r="W920" s="2"/>
      <c r="X920" s="2"/>
      <c r="Y920" s="2"/>
      <c r="Z920" s="2"/>
      <c r="AA920" s="2"/>
      <c r="AB920" s="2"/>
    </row>
    <row r="921" spans="1:28" ht="14.25" customHeight="1">
      <c r="A921" s="2"/>
      <c r="B921" s="2"/>
      <c r="C921" s="2"/>
      <c r="D921" s="3"/>
      <c r="E921" s="1"/>
      <c r="F921" s="3"/>
      <c r="G921" s="2"/>
      <c r="H921" s="2"/>
      <c r="I921" s="1"/>
      <c r="J921" s="1"/>
      <c r="K921" s="1"/>
      <c r="L921" s="2"/>
      <c r="M921" s="2"/>
      <c r="N921" s="2"/>
      <c r="O921" s="2"/>
      <c r="P921" s="2"/>
      <c r="Q921" s="2"/>
      <c r="R921" s="2"/>
      <c r="S921" s="2"/>
      <c r="T921" s="2"/>
      <c r="U921" s="2"/>
      <c r="V921" s="2"/>
      <c r="W921" s="2"/>
      <c r="X921" s="2"/>
      <c r="Y921" s="2"/>
      <c r="Z921" s="2"/>
      <c r="AA921" s="2"/>
      <c r="AB921" s="2"/>
    </row>
    <row r="922" spans="1:28" ht="14.25" customHeight="1">
      <c r="A922" s="2"/>
      <c r="B922" s="2"/>
      <c r="C922" s="2"/>
      <c r="D922" s="3"/>
      <c r="E922" s="1"/>
      <c r="F922" s="3"/>
      <c r="G922" s="2"/>
      <c r="H922" s="2"/>
      <c r="I922" s="1"/>
      <c r="J922" s="1"/>
      <c r="K922" s="1"/>
      <c r="L922" s="2"/>
      <c r="M922" s="2"/>
      <c r="N922" s="2"/>
      <c r="O922" s="2"/>
      <c r="P922" s="2"/>
      <c r="Q922" s="2"/>
      <c r="R922" s="2"/>
      <c r="S922" s="2"/>
      <c r="T922" s="2"/>
      <c r="U922" s="2"/>
      <c r="V922" s="2"/>
      <c r="W922" s="2"/>
      <c r="X922" s="2"/>
      <c r="Y922" s="2"/>
      <c r="Z922" s="2"/>
      <c r="AA922" s="2"/>
      <c r="AB922" s="2"/>
    </row>
    <row r="923" spans="1:28" ht="14.25" customHeight="1">
      <c r="A923" s="2"/>
      <c r="B923" s="2"/>
      <c r="C923" s="2"/>
      <c r="D923" s="3"/>
      <c r="E923" s="1"/>
      <c r="F923" s="3"/>
      <c r="G923" s="2"/>
      <c r="H923" s="2"/>
      <c r="I923" s="1"/>
      <c r="J923" s="1"/>
      <c r="K923" s="1"/>
      <c r="L923" s="2"/>
      <c r="M923" s="2"/>
      <c r="N923" s="2"/>
      <c r="O923" s="2"/>
      <c r="P923" s="2"/>
      <c r="Q923" s="2"/>
      <c r="R923" s="2"/>
      <c r="S923" s="2"/>
      <c r="T923" s="2"/>
      <c r="U923" s="2"/>
      <c r="V923" s="2"/>
      <c r="W923" s="2"/>
      <c r="X923" s="2"/>
      <c r="Y923" s="2"/>
      <c r="Z923" s="2"/>
      <c r="AA923" s="2"/>
      <c r="AB923" s="2"/>
    </row>
    <row r="924" spans="1:28" ht="14.25" customHeight="1">
      <c r="A924" s="2"/>
      <c r="B924" s="2"/>
      <c r="C924" s="2"/>
      <c r="D924" s="3"/>
      <c r="E924" s="1"/>
      <c r="F924" s="3"/>
      <c r="G924" s="2"/>
      <c r="H924" s="2"/>
      <c r="I924" s="1"/>
      <c r="J924" s="1"/>
      <c r="K924" s="1"/>
      <c r="L924" s="2"/>
      <c r="M924" s="2"/>
      <c r="N924" s="2"/>
      <c r="O924" s="2"/>
      <c r="P924" s="2"/>
      <c r="Q924" s="2"/>
      <c r="R924" s="2"/>
      <c r="S924" s="2"/>
      <c r="T924" s="2"/>
      <c r="U924" s="2"/>
      <c r="V924" s="2"/>
      <c r="W924" s="2"/>
      <c r="X924" s="2"/>
      <c r="Y924" s="2"/>
      <c r="Z924" s="2"/>
      <c r="AA924" s="2"/>
      <c r="AB924" s="2"/>
    </row>
    <row r="925" spans="1:28" ht="14.25" customHeight="1">
      <c r="A925" s="2"/>
      <c r="B925" s="2"/>
      <c r="C925" s="2"/>
      <c r="D925" s="3"/>
      <c r="E925" s="1"/>
      <c r="F925" s="3"/>
      <c r="G925" s="2"/>
      <c r="H925" s="2"/>
      <c r="I925" s="1"/>
      <c r="J925" s="1"/>
      <c r="K925" s="1"/>
      <c r="L925" s="2"/>
      <c r="M925" s="2"/>
      <c r="N925" s="2"/>
      <c r="O925" s="2"/>
      <c r="P925" s="2"/>
      <c r="Q925" s="2"/>
      <c r="R925" s="2"/>
      <c r="S925" s="2"/>
      <c r="T925" s="2"/>
      <c r="U925" s="2"/>
      <c r="V925" s="2"/>
      <c r="W925" s="2"/>
      <c r="X925" s="2"/>
      <c r="Y925" s="2"/>
      <c r="Z925" s="2"/>
      <c r="AA925" s="2"/>
      <c r="AB925" s="2"/>
    </row>
    <row r="926" spans="1:28" ht="14.25" customHeight="1">
      <c r="A926" s="2"/>
      <c r="B926" s="2"/>
      <c r="C926" s="2"/>
      <c r="D926" s="3"/>
      <c r="E926" s="1"/>
      <c r="F926" s="3"/>
      <c r="G926" s="2"/>
      <c r="H926" s="2"/>
      <c r="I926" s="1"/>
      <c r="J926" s="1"/>
      <c r="K926" s="1"/>
      <c r="L926" s="2"/>
      <c r="M926" s="2"/>
      <c r="N926" s="2"/>
      <c r="O926" s="2"/>
      <c r="P926" s="2"/>
      <c r="Q926" s="2"/>
      <c r="R926" s="2"/>
      <c r="S926" s="2"/>
      <c r="T926" s="2"/>
      <c r="U926" s="2"/>
      <c r="V926" s="2"/>
      <c r="W926" s="2"/>
      <c r="X926" s="2"/>
      <c r="Y926" s="2"/>
      <c r="Z926" s="2"/>
      <c r="AA926" s="2"/>
      <c r="AB926" s="2"/>
    </row>
    <row r="927" spans="1:28" ht="14.25" customHeight="1">
      <c r="A927" s="2"/>
      <c r="B927" s="2"/>
      <c r="C927" s="2"/>
      <c r="D927" s="3"/>
      <c r="E927" s="1"/>
      <c r="F927" s="3"/>
      <c r="G927" s="2"/>
      <c r="H927" s="2"/>
      <c r="I927" s="1"/>
      <c r="J927" s="1"/>
      <c r="K927" s="1"/>
      <c r="L927" s="2"/>
      <c r="M927" s="2"/>
      <c r="N927" s="2"/>
      <c r="O927" s="2"/>
      <c r="P927" s="2"/>
      <c r="Q927" s="2"/>
      <c r="R927" s="2"/>
      <c r="S927" s="2"/>
      <c r="T927" s="2"/>
      <c r="U927" s="2"/>
      <c r="V927" s="2"/>
      <c r="W927" s="2"/>
      <c r="X927" s="2"/>
      <c r="Y927" s="2"/>
      <c r="Z927" s="2"/>
      <c r="AA927" s="2"/>
      <c r="AB927" s="2"/>
    </row>
    <row r="928" spans="1:28" ht="14.25" customHeight="1">
      <c r="A928" s="2"/>
      <c r="B928" s="2"/>
      <c r="C928" s="2"/>
      <c r="D928" s="3"/>
      <c r="E928" s="1"/>
      <c r="F928" s="3"/>
      <c r="G928" s="2"/>
      <c r="H928" s="2"/>
      <c r="I928" s="1"/>
      <c r="J928" s="1"/>
      <c r="K928" s="1"/>
      <c r="L928" s="2"/>
      <c r="M928" s="2"/>
      <c r="N928" s="2"/>
      <c r="O928" s="2"/>
      <c r="P928" s="2"/>
      <c r="Q928" s="2"/>
      <c r="R928" s="2"/>
      <c r="S928" s="2"/>
      <c r="T928" s="2"/>
      <c r="U928" s="2"/>
      <c r="V928" s="2"/>
      <c r="W928" s="2"/>
      <c r="X928" s="2"/>
      <c r="Y928" s="2"/>
      <c r="Z928" s="2"/>
      <c r="AA928" s="2"/>
      <c r="AB928" s="2"/>
    </row>
    <row r="929" spans="1:28" ht="14.25" customHeight="1">
      <c r="A929" s="2"/>
      <c r="B929" s="2"/>
      <c r="C929" s="2"/>
      <c r="D929" s="3"/>
      <c r="E929" s="1"/>
      <c r="F929" s="3"/>
      <c r="G929" s="2"/>
      <c r="H929" s="2"/>
      <c r="I929" s="1"/>
      <c r="J929" s="1"/>
      <c r="K929" s="1"/>
      <c r="L929" s="2"/>
      <c r="M929" s="2"/>
      <c r="N929" s="2"/>
      <c r="O929" s="2"/>
      <c r="P929" s="2"/>
      <c r="Q929" s="2"/>
      <c r="R929" s="2"/>
      <c r="S929" s="2"/>
      <c r="T929" s="2"/>
      <c r="U929" s="2"/>
      <c r="V929" s="2"/>
      <c r="W929" s="2"/>
      <c r="X929" s="2"/>
      <c r="Y929" s="2"/>
      <c r="Z929" s="2"/>
      <c r="AA929" s="2"/>
      <c r="AB929" s="2"/>
    </row>
    <row r="930" spans="1:28" ht="14.25" customHeight="1">
      <c r="A930" s="2"/>
      <c r="B930" s="2"/>
      <c r="C930" s="2"/>
      <c r="D930" s="3"/>
      <c r="E930" s="1"/>
      <c r="F930" s="3"/>
      <c r="G930" s="2"/>
      <c r="H930" s="2"/>
      <c r="I930" s="1"/>
      <c r="J930" s="1"/>
      <c r="K930" s="1"/>
      <c r="L930" s="2"/>
      <c r="M930" s="2"/>
      <c r="N930" s="2"/>
      <c r="O930" s="2"/>
      <c r="P930" s="2"/>
      <c r="Q930" s="2"/>
      <c r="R930" s="2"/>
      <c r="S930" s="2"/>
      <c r="T930" s="2"/>
      <c r="U930" s="2"/>
      <c r="V930" s="2"/>
      <c r="W930" s="2"/>
      <c r="X930" s="2"/>
      <c r="Y930" s="2"/>
      <c r="Z930" s="2"/>
      <c r="AA930" s="2"/>
      <c r="AB930" s="2"/>
    </row>
    <row r="931" spans="1:28" ht="14.25" customHeight="1">
      <c r="A931" s="2"/>
      <c r="B931" s="2"/>
      <c r="C931" s="2"/>
      <c r="D931" s="3"/>
      <c r="E931" s="1"/>
      <c r="F931" s="3"/>
      <c r="G931" s="2"/>
      <c r="H931" s="2"/>
      <c r="I931" s="1"/>
      <c r="J931" s="1"/>
      <c r="K931" s="1"/>
      <c r="L931" s="2"/>
      <c r="M931" s="2"/>
      <c r="N931" s="2"/>
      <c r="O931" s="2"/>
      <c r="P931" s="2"/>
      <c r="Q931" s="2"/>
      <c r="R931" s="2"/>
      <c r="S931" s="2"/>
      <c r="T931" s="2"/>
      <c r="U931" s="2"/>
      <c r="V931" s="2"/>
      <c r="W931" s="2"/>
      <c r="X931" s="2"/>
      <c r="Y931" s="2"/>
      <c r="Z931" s="2"/>
      <c r="AA931" s="2"/>
      <c r="AB931" s="2"/>
    </row>
    <row r="932" spans="1:28" ht="14.25" customHeight="1">
      <c r="A932" s="2"/>
      <c r="B932" s="2"/>
      <c r="C932" s="2"/>
      <c r="D932" s="3"/>
      <c r="E932" s="1"/>
      <c r="F932" s="3"/>
      <c r="G932" s="2"/>
      <c r="H932" s="2"/>
      <c r="I932" s="1"/>
      <c r="J932" s="1"/>
      <c r="K932" s="1"/>
      <c r="L932" s="2"/>
      <c r="M932" s="2"/>
      <c r="N932" s="2"/>
      <c r="O932" s="2"/>
      <c r="P932" s="2"/>
      <c r="Q932" s="2"/>
      <c r="R932" s="2"/>
      <c r="S932" s="2"/>
      <c r="T932" s="2"/>
      <c r="U932" s="2"/>
      <c r="V932" s="2"/>
      <c r="W932" s="2"/>
      <c r="X932" s="2"/>
      <c r="Y932" s="2"/>
      <c r="Z932" s="2"/>
      <c r="AA932" s="2"/>
      <c r="AB932" s="2"/>
    </row>
    <row r="933" spans="1:28" ht="14.25" customHeight="1">
      <c r="A933" s="2"/>
      <c r="B933" s="2"/>
      <c r="C933" s="2"/>
      <c r="D933" s="3"/>
      <c r="E933" s="1"/>
      <c r="F933" s="3"/>
      <c r="G933" s="2"/>
      <c r="H933" s="2"/>
      <c r="I933" s="1"/>
      <c r="J933" s="1"/>
      <c r="K933" s="1"/>
      <c r="L933" s="2"/>
      <c r="M933" s="2"/>
      <c r="N933" s="2"/>
      <c r="O933" s="2"/>
      <c r="P933" s="2"/>
      <c r="Q933" s="2"/>
      <c r="R933" s="2"/>
      <c r="S933" s="2"/>
      <c r="T933" s="2"/>
      <c r="U933" s="2"/>
      <c r="V933" s="2"/>
      <c r="W933" s="2"/>
      <c r="X933" s="2"/>
      <c r="Y933" s="2"/>
      <c r="Z933" s="2"/>
      <c r="AA933" s="2"/>
      <c r="AB933" s="2"/>
    </row>
    <row r="934" spans="1:28" ht="14.25" customHeight="1">
      <c r="A934" s="2"/>
      <c r="B934" s="2"/>
      <c r="C934" s="2"/>
      <c r="D934" s="3"/>
      <c r="E934" s="1"/>
      <c r="F934" s="3"/>
      <c r="G934" s="2"/>
      <c r="H934" s="2"/>
      <c r="I934" s="1"/>
      <c r="J934" s="1"/>
      <c r="K934" s="1"/>
      <c r="L934" s="2"/>
      <c r="M934" s="2"/>
      <c r="N934" s="2"/>
      <c r="O934" s="2"/>
      <c r="P934" s="2"/>
      <c r="Q934" s="2"/>
      <c r="R934" s="2"/>
      <c r="S934" s="2"/>
      <c r="T934" s="2"/>
      <c r="U934" s="2"/>
      <c r="V934" s="2"/>
      <c r="W934" s="2"/>
      <c r="X934" s="2"/>
      <c r="Y934" s="2"/>
      <c r="Z934" s="2"/>
      <c r="AA934" s="2"/>
      <c r="AB934" s="2"/>
    </row>
    <row r="935" spans="1:28" ht="14.25" customHeight="1">
      <c r="A935" s="2"/>
      <c r="B935" s="2"/>
      <c r="C935" s="2"/>
      <c r="D935" s="3"/>
      <c r="E935" s="1"/>
      <c r="F935" s="3"/>
      <c r="G935" s="2"/>
      <c r="H935" s="2"/>
      <c r="I935" s="1"/>
      <c r="J935" s="1"/>
      <c r="K935" s="1"/>
      <c r="L935" s="2"/>
      <c r="M935" s="2"/>
      <c r="N935" s="2"/>
      <c r="O935" s="2"/>
      <c r="P935" s="2"/>
      <c r="Q935" s="2"/>
      <c r="R935" s="2"/>
      <c r="S935" s="2"/>
      <c r="T935" s="2"/>
      <c r="U935" s="2"/>
      <c r="V935" s="2"/>
      <c r="W935" s="2"/>
      <c r="X935" s="2"/>
      <c r="Y935" s="2"/>
      <c r="Z935" s="2"/>
      <c r="AA935" s="2"/>
      <c r="AB935" s="2"/>
    </row>
    <row r="936" spans="1:28" ht="14.25" customHeight="1">
      <c r="A936" s="2"/>
      <c r="B936" s="2"/>
      <c r="C936" s="2"/>
      <c r="D936" s="3"/>
      <c r="E936" s="1"/>
      <c r="F936" s="3"/>
      <c r="G936" s="2"/>
      <c r="H936" s="2"/>
      <c r="I936" s="1"/>
      <c r="J936" s="1"/>
      <c r="K936" s="1"/>
      <c r="L936" s="2"/>
      <c r="M936" s="2"/>
      <c r="N936" s="2"/>
      <c r="O936" s="2"/>
      <c r="P936" s="2"/>
      <c r="Q936" s="2"/>
      <c r="R936" s="2"/>
      <c r="S936" s="2"/>
      <c r="T936" s="2"/>
      <c r="U936" s="2"/>
      <c r="V936" s="2"/>
      <c r="W936" s="2"/>
      <c r="X936" s="2"/>
      <c r="Y936" s="2"/>
      <c r="Z936" s="2"/>
      <c r="AA936" s="2"/>
      <c r="AB936" s="2"/>
    </row>
    <row r="937" spans="1:28" ht="14.25" customHeight="1">
      <c r="A937" s="2"/>
      <c r="B937" s="2"/>
      <c r="C937" s="2"/>
      <c r="D937" s="3"/>
      <c r="E937" s="1"/>
      <c r="F937" s="3"/>
      <c r="G937" s="2"/>
      <c r="H937" s="2"/>
      <c r="I937" s="1"/>
      <c r="J937" s="1"/>
      <c r="K937" s="1"/>
      <c r="L937" s="2"/>
      <c r="M937" s="2"/>
      <c r="N937" s="2"/>
      <c r="O937" s="2"/>
      <c r="P937" s="2"/>
      <c r="Q937" s="2"/>
      <c r="R937" s="2"/>
      <c r="S937" s="2"/>
      <c r="T937" s="2"/>
      <c r="U937" s="2"/>
      <c r="V937" s="2"/>
      <c r="W937" s="2"/>
      <c r="X937" s="2"/>
      <c r="Y937" s="2"/>
      <c r="Z937" s="2"/>
      <c r="AA937" s="2"/>
      <c r="AB937" s="2"/>
    </row>
    <row r="938" spans="1:28" ht="14.25" customHeight="1">
      <c r="A938" s="2"/>
      <c r="B938" s="2"/>
      <c r="C938" s="2"/>
      <c r="D938" s="3"/>
      <c r="E938" s="1"/>
      <c r="F938" s="3"/>
      <c r="G938" s="2"/>
      <c r="H938" s="2"/>
      <c r="I938" s="1"/>
      <c r="J938" s="1"/>
      <c r="K938" s="1"/>
      <c r="L938" s="2"/>
      <c r="M938" s="2"/>
      <c r="N938" s="2"/>
      <c r="O938" s="2"/>
      <c r="P938" s="2"/>
      <c r="Q938" s="2"/>
      <c r="R938" s="2"/>
      <c r="S938" s="2"/>
      <c r="T938" s="2"/>
      <c r="U938" s="2"/>
      <c r="V938" s="2"/>
      <c r="W938" s="2"/>
      <c r="X938" s="2"/>
      <c r="Y938" s="2"/>
      <c r="Z938" s="2"/>
      <c r="AA938" s="2"/>
      <c r="AB938" s="2"/>
    </row>
    <row r="939" spans="1:28" ht="14.25" customHeight="1">
      <c r="A939" s="2"/>
      <c r="B939" s="2"/>
      <c r="C939" s="2"/>
      <c r="D939" s="3"/>
      <c r="E939" s="1"/>
      <c r="F939" s="3"/>
      <c r="G939" s="2"/>
      <c r="H939" s="2"/>
      <c r="I939" s="1"/>
      <c r="J939" s="1"/>
      <c r="K939" s="1"/>
      <c r="L939" s="2"/>
      <c r="M939" s="2"/>
      <c r="N939" s="2"/>
      <c r="O939" s="2"/>
      <c r="P939" s="2"/>
      <c r="Q939" s="2"/>
      <c r="R939" s="2"/>
      <c r="S939" s="2"/>
      <c r="T939" s="2"/>
      <c r="U939" s="2"/>
      <c r="V939" s="2"/>
      <c r="W939" s="2"/>
      <c r="X939" s="2"/>
      <c r="Y939" s="2"/>
      <c r="Z939" s="2"/>
      <c r="AA939" s="2"/>
      <c r="AB939" s="2"/>
    </row>
    <row r="940" spans="1:28" ht="14.25" customHeight="1">
      <c r="A940" s="2"/>
      <c r="B940" s="2"/>
      <c r="C940" s="2"/>
      <c r="D940" s="3"/>
      <c r="E940" s="1"/>
      <c r="F940" s="3"/>
      <c r="G940" s="2"/>
      <c r="H940" s="2"/>
      <c r="I940" s="1"/>
      <c r="J940" s="1"/>
      <c r="K940" s="1"/>
      <c r="L940" s="2"/>
      <c r="M940" s="2"/>
      <c r="N940" s="2"/>
      <c r="O940" s="2"/>
      <c r="P940" s="2"/>
      <c r="Q940" s="2"/>
      <c r="R940" s="2"/>
      <c r="S940" s="2"/>
      <c r="T940" s="2"/>
      <c r="U940" s="2"/>
      <c r="V940" s="2"/>
      <c r="W940" s="2"/>
      <c r="X940" s="2"/>
      <c r="Y940" s="2"/>
      <c r="Z940" s="2"/>
      <c r="AA940" s="2"/>
      <c r="AB940" s="2"/>
    </row>
    <row r="941" spans="1:28" ht="14.25" customHeight="1">
      <c r="A941" s="2"/>
      <c r="B941" s="2"/>
      <c r="C941" s="2"/>
      <c r="D941" s="3"/>
      <c r="E941" s="1"/>
      <c r="F941" s="3"/>
      <c r="G941" s="2"/>
      <c r="H941" s="2"/>
      <c r="I941" s="1"/>
      <c r="J941" s="1"/>
      <c r="K941" s="1"/>
      <c r="L941" s="2"/>
      <c r="M941" s="2"/>
      <c r="N941" s="2"/>
      <c r="O941" s="2"/>
      <c r="P941" s="2"/>
      <c r="Q941" s="2"/>
      <c r="R941" s="2"/>
      <c r="S941" s="2"/>
      <c r="T941" s="2"/>
      <c r="U941" s="2"/>
      <c r="V941" s="2"/>
      <c r="W941" s="2"/>
      <c r="X941" s="2"/>
      <c r="Y941" s="2"/>
      <c r="Z941" s="2"/>
      <c r="AA941" s="2"/>
      <c r="AB941" s="2"/>
    </row>
    <row r="942" spans="1:28" ht="14.25" customHeight="1">
      <c r="A942" s="2"/>
      <c r="B942" s="2"/>
      <c r="C942" s="2"/>
      <c r="D942" s="3"/>
      <c r="E942" s="1"/>
      <c r="F942" s="3"/>
      <c r="G942" s="2"/>
      <c r="H942" s="2"/>
      <c r="I942" s="1"/>
      <c r="J942" s="1"/>
      <c r="K942" s="1"/>
      <c r="L942" s="2"/>
      <c r="M942" s="2"/>
      <c r="N942" s="2"/>
      <c r="O942" s="2"/>
      <c r="P942" s="2"/>
      <c r="Q942" s="2"/>
      <c r="R942" s="2"/>
      <c r="S942" s="2"/>
      <c r="T942" s="2"/>
      <c r="U942" s="2"/>
      <c r="V942" s="2"/>
      <c r="W942" s="2"/>
      <c r="X942" s="2"/>
      <c r="Y942" s="2"/>
      <c r="Z942" s="2"/>
      <c r="AA942" s="2"/>
      <c r="AB942" s="2"/>
    </row>
    <row r="943" spans="1:28" ht="14.25" customHeight="1">
      <c r="A943" s="2"/>
      <c r="B943" s="2"/>
      <c r="C943" s="2"/>
      <c r="D943" s="3"/>
      <c r="E943" s="1"/>
      <c r="F943" s="3"/>
      <c r="G943" s="2"/>
      <c r="H943" s="2"/>
      <c r="I943" s="1"/>
      <c r="J943" s="1"/>
      <c r="K943" s="1"/>
      <c r="L943" s="2"/>
      <c r="M943" s="2"/>
      <c r="N943" s="2"/>
      <c r="O943" s="2"/>
      <c r="P943" s="2"/>
      <c r="Q943" s="2"/>
      <c r="R943" s="2"/>
      <c r="S943" s="2"/>
      <c r="T943" s="2"/>
      <c r="U943" s="2"/>
      <c r="V943" s="2"/>
      <c r="W943" s="2"/>
      <c r="X943" s="2"/>
      <c r="Y943" s="2"/>
      <c r="Z943" s="2"/>
      <c r="AA943" s="2"/>
      <c r="AB943" s="2"/>
    </row>
    <row r="944" spans="1:28" ht="14.25" customHeight="1">
      <c r="A944" s="2"/>
      <c r="B944" s="2"/>
      <c r="C944" s="2"/>
      <c r="D944" s="3"/>
      <c r="E944" s="1"/>
      <c r="F944" s="3"/>
      <c r="G944" s="2"/>
      <c r="H944" s="2"/>
      <c r="I944" s="1"/>
      <c r="J944" s="1"/>
      <c r="K944" s="1"/>
      <c r="L944" s="2"/>
      <c r="M944" s="2"/>
      <c r="N944" s="2"/>
      <c r="O944" s="2"/>
      <c r="P944" s="2"/>
      <c r="Q944" s="2"/>
      <c r="R944" s="2"/>
      <c r="S944" s="2"/>
      <c r="T944" s="2"/>
      <c r="U944" s="2"/>
      <c r="V944" s="2"/>
      <c r="W944" s="2"/>
      <c r="X944" s="2"/>
      <c r="Y944" s="2"/>
      <c r="Z944" s="2"/>
      <c r="AA944" s="2"/>
      <c r="AB944" s="2"/>
    </row>
    <row r="945" spans="1:28" ht="14.25" customHeight="1">
      <c r="A945" s="2"/>
      <c r="B945" s="2"/>
      <c r="C945" s="2"/>
      <c r="D945" s="3"/>
      <c r="E945" s="1"/>
      <c r="F945" s="3"/>
      <c r="G945" s="2"/>
      <c r="H945" s="2"/>
      <c r="I945" s="1"/>
      <c r="J945" s="1"/>
      <c r="K945" s="1"/>
      <c r="L945" s="2"/>
      <c r="M945" s="2"/>
      <c r="N945" s="2"/>
      <c r="O945" s="2"/>
      <c r="P945" s="2"/>
      <c r="Q945" s="2"/>
      <c r="R945" s="2"/>
      <c r="S945" s="2"/>
      <c r="T945" s="2"/>
      <c r="U945" s="2"/>
      <c r="V945" s="2"/>
      <c r="W945" s="2"/>
      <c r="X945" s="2"/>
      <c r="Y945" s="2"/>
      <c r="Z945" s="2"/>
      <c r="AA945" s="2"/>
      <c r="AB945" s="2"/>
    </row>
    <row r="946" spans="1:28" ht="14.25" customHeight="1">
      <c r="A946" s="2"/>
      <c r="B946" s="2"/>
      <c r="C946" s="2"/>
      <c r="D946" s="3"/>
      <c r="E946" s="1"/>
      <c r="F946" s="3"/>
      <c r="G946" s="2"/>
      <c r="H946" s="2"/>
      <c r="I946" s="1"/>
      <c r="J946" s="1"/>
      <c r="K946" s="1"/>
      <c r="L946" s="2"/>
      <c r="M946" s="2"/>
      <c r="N946" s="2"/>
      <c r="O946" s="2"/>
      <c r="P946" s="2"/>
      <c r="Q946" s="2"/>
      <c r="R946" s="2"/>
      <c r="S946" s="2"/>
      <c r="T946" s="2"/>
      <c r="U946" s="2"/>
      <c r="V946" s="2"/>
      <c r="W946" s="2"/>
      <c r="X946" s="2"/>
      <c r="Y946" s="2"/>
      <c r="Z946" s="2"/>
      <c r="AA946" s="2"/>
      <c r="AB946" s="2"/>
    </row>
    <row r="947" spans="1:28" ht="14.25" customHeight="1">
      <c r="A947" s="2"/>
      <c r="B947" s="2"/>
      <c r="C947" s="2"/>
      <c r="D947" s="3"/>
      <c r="E947" s="1"/>
      <c r="F947" s="3"/>
      <c r="G947" s="2"/>
      <c r="H947" s="2"/>
      <c r="I947" s="1"/>
      <c r="J947" s="1"/>
      <c r="K947" s="1"/>
      <c r="L947" s="2"/>
      <c r="M947" s="2"/>
      <c r="N947" s="2"/>
      <c r="O947" s="2"/>
      <c r="P947" s="2"/>
      <c r="Q947" s="2"/>
      <c r="R947" s="2"/>
      <c r="S947" s="2"/>
      <c r="T947" s="2"/>
      <c r="U947" s="2"/>
      <c r="V947" s="2"/>
      <c r="W947" s="2"/>
      <c r="X947" s="2"/>
      <c r="Y947" s="2"/>
      <c r="Z947" s="2"/>
      <c r="AA947" s="2"/>
      <c r="AB947" s="2"/>
    </row>
    <row r="948" spans="1:28" ht="14.25" customHeight="1">
      <c r="A948" s="2"/>
      <c r="B948" s="2"/>
      <c r="C948" s="2"/>
      <c r="D948" s="3"/>
      <c r="E948" s="1"/>
      <c r="F948" s="3"/>
      <c r="G948" s="2"/>
      <c r="H948" s="2"/>
      <c r="I948" s="1"/>
      <c r="J948" s="1"/>
      <c r="K948" s="1"/>
      <c r="L948" s="2"/>
      <c r="M948" s="2"/>
      <c r="N948" s="2"/>
      <c r="O948" s="2"/>
      <c r="P948" s="2"/>
      <c r="Q948" s="2"/>
      <c r="R948" s="2"/>
      <c r="S948" s="2"/>
      <c r="T948" s="2"/>
      <c r="U948" s="2"/>
      <c r="V948" s="2"/>
      <c r="W948" s="2"/>
      <c r="X948" s="2"/>
      <c r="Y948" s="2"/>
      <c r="Z948" s="2"/>
      <c r="AA948" s="2"/>
      <c r="AB948" s="2"/>
    </row>
    <row r="949" spans="1:28" ht="14.25" customHeight="1">
      <c r="A949" s="2"/>
      <c r="B949" s="2"/>
      <c r="C949" s="2"/>
      <c r="D949" s="3"/>
      <c r="E949" s="1"/>
      <c r="F949" s="3"/>
      <c r="G949" s="2"/>
      <c r="H949" s="2"/>
      <c r="I949" s="1"/>
      <c r="J949" s="1"/>
      <c r="K949" s="1"/>
      <c r="L949" s="2"/>
      <c r="M949" s="2"/>
      <c r="N949" s="2"/>
      <c r="O949" s="2"/>
      <c r="P949" s="2"/>
      <c r="Q949" s="2"/>
      <c r="R949" s="2"/>
      <c r="S949" s="2"/>
      <c r="T949" s="2"/>
      <c r="U949" s="2"/>
      <c r="V949" s="2"/>
      <c r="W949" s="2"/>
      <c r="X949" s="2"/>
      <c r="Y949" s="2"/>
      <c r="Z949" s="2"/>
      <c r="AA949" s="2"/>
      <c r="AB949" s="2"/>
    </row>
    <row r="950" spans="1:28" ht="14.25" customHeight="1">
      <c r="A950" s="2"/>
      <c r="B950" s="2"/>
      <c r="C950" s="2"/>
      <c r="D950" s="3"/>
      <c r="E950" s="1"/>
      <c r="F950" s="3"/>
      <c r="G950" s="2"/>
      <c r="H950" s="2"/>
      <c r="I950" s="1"/>
      <c r="J950" s="1"/>
      <c r="K950" s="1"/>
      <c r="L950" s="2"/>
      <c r="M950" s="2"/>
      <c r="N950" s="2"/>
      <c r="O950" s="2"/>
      <c r="P950" s="2"/>
      <c r="Q950" s="2"/>
      <c r="R950" s="2"/>
      <c r="S950" s="2"/>
      <c r="T950" s="2"/>
      <c r="U950" s="2"/>
      <c r="V950" s="2"/>
      <c r="W950" s="2"/>
      <c r="X950" s="2"/>
      <c r="Y950" s="2"/>
      <c r="Z950" s="2"/>
      <c r="AA950" s="2"/>
      <c r="AB950" s="2"/>
    </row>
    <row r="951" spans="1:28" ht="14.25" customHeight="1">
      <c r="A951" s="2"/>
      <c r="B951" s="2"/>
      <c r="C951" s="2"/>
      <c r="D951" s="3"/>
      <c r="E951" s="1"/>
      <c r="F951" s="3"/>
      <c r="G951" s="2"/>
      <c r="H951" s="2"/>
      <c r="I951" s="1"/>
      <c r="J951" s="1"/>
      <c r="K951" s="1"/>
      <c r="L951" s="2"/>
      <c r="M951" s="2"/>
      <c r="N951" s="2"/>
      <c r="O951" s="2"/>
      <c r="P951" s="2"/>
      <c r="Q951" s="2"/>
      <c r="R951" s="2"/>
      <c r="S951" s="2"/>
      <c r="T951" s="2"/>
      <c r="U951" s="2"/>
      <c r="V951" s="2"/>
      <c r="W951" s="2"/>
      <c r="X951" s="2"/>
      <c r="Y951" s="2"/>
      <c r="Z951" s="2"/>
      <c r="AA951" s="2"/>
      <c r="AB951" s="2"/>
    </row>
    <row r="952" spans="1:28" ht="14.25" customHeight="1">
      <c r="A952" s="2"/>
      <c r="B952" s="2"/>
      <c r="C952" s="2"/>
      <c r="D952" s="3"/>
      <c r="E952" s="1"/>
      <c r="F952" s="3"/>
      <c r="G952" s="2"/>
      <c r="H952" s="2"/>
      <c r="I952" s="1"/>
      <c r="J952" s="1"/>
      <c r="K952" s="1"/>
      <c r="L952" s="2"/>
      <c r="M952" s="2"/>
      <c r="N952" s="2"/>
      <c r="O952" s="2"/>
      <c r="P952" s="2"/>
      <c r="Q952" s="2"/>
      <c r="R952" s="2"/>
      <c r="S952" s="2"/>
      <c r="T952" s="2"/>
      <c r="U952" s="2"/>
      <c r="V952" s="2"/>
      <c r="W952" s="2"/>
      <c r="X952" s="2"/>
      <c r="Y952" s="2"/>
      <c r="Z952" s="2"/>
      <c r="AA952" s="2"/>
      <c r="AB952" s="2"/>
    </row>
    <row r="953" spans="1:28" ht="14.25" customHeight="1">
      <c r="A953" s="2"/>
      <c r="B953" s="2"/>
      <c r="C953" s="2"/>
      <c r="D953" s="3"/>
      <c r="E953" s="1"/>
      <c r="F953" s="3"/>
      <c r="G953" s="2"/>
      <c r="H953" s="2"/>
      <c r="I953" s="1"/>
      <c r="J953" s="1"/>
      <c r="K953" s="1"/>
      <c r="L953" s="2"/>
      <c r="M953" s="2"/>
      <c r="N953" s="2"/>
      <c r="O953" s="2"/>
      <c r="P953" s="2"/>
      <c r="Q953" s="2"/>
      <c r="R953" s="2"/>
      <c r="S953" s="2"/>
      <c r="T953" s="2"/>
      <c r="U953" s="2"/>
      <c r="V953" s="2"/>
      <c r="W953" s="2"/>
      <c r="X953" s="2"/>
      <c r="Y953" s="2"/>
      <c r="Z953" s="2"/>
      <c r="AA953" s="2"/>
      <c r="AB953" s="2"/>
    </row>
    <row r="954" spans="1:28" ht="14.25" customHeight="1">
      <c r="A954" s="2"/>
      <c r="B954" s="2"/>
      <c r="C954" s="2"/>
      <c r="D954" s="3"/>
      <c r="E954" s="1"/>
      <c r="F954" s="3"/>
      <c r="G954" s="2"/>
      <c r="H954" s="2"/>
      <c r="I954" s="1"/>
      <c r="J954" s="1"/>
      <c r="K954" s="1"/>
      <c r="L954" s="2"/>
      <c r="M954" s="2"/>
      <c r="N954" s="2"/>
      <c r="O954" s="2"/>
      <c r="P954" s="2"/>
      <c r="Q954" s="2"/>
      <c r="R954" s="2"/>
      <c r="S954" s="2"/>
      <c r="T954" s="2"/>
      <c r="U954" s="2"/>
      <c r="V954" s="2"/>
      <c r="W954" s="2"/>
      <c r="X954" s="2"/>
      <c r="Y954" s="2"/>
      <c r="Z954" s="2"/>
      <c r="AA954" s="2"/>
      <c r="AB954" s="2"/>
    </row>
    <row r="955" spans="1:28" ht="14.25" customHeight="1">
      <c r="A955" s="2"/>
      <c r="B955" s="2"/>
      <c r="C955" s="2"/>
      <c r="D955" s="3"/>
      <c r="E955" s="1"/>
      <c r="F955" s="3"/>
      <c r="G955" s="2"/>
      <c r="H955" s="2"/>
      <c r="I955" s="1"/>
      <c r="J955" s="1"/>
      <c r="K955" s="1"/>
      <c r="L955" s="2"/>
      <c r="M955" s="2"/>
      <c r="N955" s="2"/>
      <c r="O955" s="2"/>
      <c r="P955" s="2"/>
      <c r="Q955" s="2"/>
      <c r="R955" s="2"/>
      <c r="S955" s="2"/>
      <c r="T955" s="2"/>
      <c r="U955" s="2"/>
      <c r="V955" s="2"/>
      <c r="W955" s="2"/>
      <c r="X955" s="2"/>
      <c r="Y955" s="2"/>
      <c r="Z955" s="2"/>
      <c r="AA955" s="2"/>
      <c r="AB955" s="2"/>
    </row>
    <row r="956" spans="1:28" ht="14.25" customHeight="1">
      <c r="A956" s="2"/>
      <c r="B956" s="2"/>
      <c r="C956" s="2"/>
      <c r="D956" s="3"/>
      <c r="E956" s="1"/>
      <c r="F956" s="3"/>
      <c r="G956" s="2"/>
      <c r="H956" s="2"/>
      <c r="I956" s="1"/>
      <c r="J956" s="1"/>
      <c r="K956" s="1"/>
      <c r="L956" s="2"/>
      <c r="M956" s="2"/>
      <c r="N956" s="2"/>
      <c r="O956" s="2"/>
      <c r="P956" s="2"/>
      <c r="Q956" s="2"/>
      <c r="R956" s="2"/>
      <c r="S956" s="2"/>
      <c r="T956" s="2"/>
      <c r="U956" s="2"/>
      <c r="V956" s="2"/>
      <c r="W956" s="2"/>
      <c r="X956" s="2"/>
      <c r="Y956" s="2"/>
      <c r="Z956" s="2"/>
      <c r="AA956" s="2"/>
      <c r="AB956" s="2"/>
    </row>
    <row r="957" spans="1:28" ht="14.25" customHeight="1">
      <c r="A957" s="2"/>
      <c r="B957" s="2"/>
      <c r="C957" s="2"/>
      <c r="D957" s="3"/>
      <c r="E957" s="1"/>
      <c r="F957" s="3"/>
      <c r="G957" s="2"/>
      <c r="H957" s="2"/>
      <c r="I957" s="1"/>
      <c r="J957" s="1"/>
      <c r="K957" s="1"/>
      <c r="L957" s="2"/>
      <c r="M957" s="2"/>
      <c r="N957" s="2"/>
      <c r="O957" s="2"/>
      <c r="P957" s="2"/>
      <c r="Q957" s="2"/>
      <c r="R957" s="2"/>
      <c r="S957" s="2"/>
      <c r="T957" s="2"/>
      <c r="U957" s="2"/>
      <c r="V957" s="2"/>
      <c r="W957" s="2"/>
      <c r="X957" s="2"/>
      <c r="Y957" s="2"/>
      <c r="Z957" s="2"/>
      <c r="AA957" s="2"/>
      <c r="AB957" s="2"/>
    </row>
    <row r="958" spans="1:28" ht="14.25" customHeight="1">
      <c r="A958" s="2"/>
      <c r="B958" s="2"/>
      <c r="C958" s="2"/>
      <c r="D958" s="3"/>
      <c r="E958" s="1"/>
      <c r="F958" s="3"/>
      <c r="G958" s="2"/>
      <c r="H958" s="2"/>
      <c r="I958" s="1"/>
      <c r="J958" s="1"/>
      <c r="K958" s="1"/>
      <c r="L958" s="2"/>
      <c r="M958" s="2"/>
      <c r="N958" s="2"/>
      <c r="O958" s="2"/>
      <c r="P958" s="2"/>
      <c r="Q958" s="2"/>
      <c r="R958" s="2"/>
      <c r="S958" s="2"/>
      <c r="T958" s="2"/>
      <c r="U958" s="2"/>
      <c r="V958" s="2"/>
      <c r="W958" s="2"/>
      <c r="X958" s="2"/>
      <c r="Y958" s="2"/>
      <c r="Z958" s="2"/>
      <c r="AA958" s="2"/>
      <c r="AB958" s="2"/>
    </row>
    <row r="959" spans="1:28" ht="14.25" customHeight="1">
      <c r="A959" s="2"/>
      <c r="B959" s="2"/>
      <c r="C959" s="2"/>
      <c r="D959" s="3"/>
      <c r="E959" s="1"/>
      <c r="F959" s="3"/>
      <c r="G959" s="2"/>
      <c r="H959" s="2"/>
      <c r="I959" s="1"/>
      <c r="J959" s="1"/>
      <c r="K959" s="1"/>
      <c r="L959" s="2"/>
      <c r="M959" s="2"/>
      <c r="N959" s="2"/>
      <c r="O959" s="2"/>
      <c r="P959" s="2"/>
      <c r="Q959" s="2"/>
      <c r="R959" s="2"/>
      <c r="S959" s="2"/>
      <c r="T959" s="2"/>
      <c r="U959" s="2"/>
      <c r="V959" s="2"/>
      <c r="W959" s="2"/>
      <c r="X959" s="2"/>
      <c r="Y959" s="2"/>
      <c r="Z959" s="2"/>
      <c r="AA959" s="2"/>
      <c r="AB959" s="2"/>
    </row>
    <row r="960" spans="1:28" ht="14.25" customHeight="1">
      <c r="A960" s="2"/>
      <c r="B960" s="2"/>
      <c r="C960" s="2"/>
      <c r="D960" s="3"/>
      <c r="E960" s="1"/>
      <c r="F960" s="3"/>
      <c r="G960" s="2"/>
      <c r="H960" s="2"/>
      <c r="I960" s="1"/>
      <c r="J960" s="1"/>
      <c r="K960" s="1"/>
      <c r="L960" s="2"/>
      <c r="M960" s="2"/>
      <c r="N960" s="2"/>
      <c r="O960" s="2"/>
      <c r="P960" s="2"/>
      <c r="Q960" s="2"/>
      <c r="R960" s="2"/>
      <c r="S960" s="2"/>
      <c r="T960" s="2"/>
      <c r="U960" s="2"/>
      <c r="V960" s="2"/>
      <c r="W960" s="2"/>
      <c r="X960" s="2"/>
      <c r="Y960" s="2"/>
      <c r="Z960" s="2"/>
      <c r="AA960" s="2"/>
      <c r="AB960" s="2"/>
    </row>
    <row r="961" spans="1:28" ht="14.25" customHeight="1">
      <c r="A961" s="2"/>
      <c r="B961" s="2"/>
      <c r="C961" s="2"/>
      <c r="D961" s="3"/>
      <c r="E961" s="1"/>
      <c r="F961" s="3"/>
      <c r="G961" s="2"/>
      <c r="H961" s="2"/>
      <c r="I961" s="1"/>
      <c r="J961" s="1"/>
      <c r="K961" s="1"/>
      <c r="L961" s="2"/>
      <c r="M961" s="2"/>
      <c r="N961" s="2"/>
      <c r="O961" s="2"/>
      <c r="P961" s="2"/>
      <c r="Q961" s="2"/>
      <c r="R961" s="2"/>
      <c r="S961" s="2"/>
      <c r="T961" s="2"/>
      <c r="U961" s="2"/>
      <c r="V961" s="2"/>
      <c r="W961" s="2"/>
      <c r="X961" s="2"/>
      <c r="Y961" s="2"/>
      <c r="Z961" s="2"/>
      <c r="AA961" s="2"/>
      <c r="AB961" s="2"/>
    </row>
    <row r="962" spans="1:28" ht="14.25" customHeight="1">
      <c r="A962" s="2"/>
      <c r="B962" s="2"/>
      <c r="C962" s="2"/>
      <c r="D962" s="3"/>
      <c r="E962" s="1"/>
      <c r="F962" s="3"/>
      <c r="G962" s="2"/>
      <c r="H962" s="2"/>
      <c r="I962" s="1"/>
      <c r="J962" s="1"/>
      <c r="K962" s="1"/>
      <c r="L962" s="2"/>
      <c r="M962" s="2"/>
      <c r="N962" s="2"/>
      <c r="O962" s="2"/>
      <c r="P962" s="2"/>
      <c r="Q962" s="2"/>
      <c r="R962" s="2"/>
      <c r="S962" s="2"/>
      <c r="T962" s="2"/>
      <c r="U962" s="2"/>
      <c r="V962" s="2"/>
      <c r="W962" s="2"/>
      <c r="X962" s="2"/>
      <c r="Y962" s="2"/>
      <c r="Z962" s="2"/>
      <c r="AA962" s="2"/>
      <c r="AB962" s="2"/>
    </row>
    <row r="963" spans="1:28" ht="14.25" customHeight="1">
      <c r="A963" s="2"/>
      <c r="B963" s="2"/>
      <c r="C963" s="2"/>
      <c r="D963" s="3"/>
      <c r="E963" s="1"/>
      <c r="F963" s="3"/>
      <c r="G963" s="2"/>
      <c r="H963" s="2"/>
      <c r="I963" s="1"/>
      <c r="J963" s="1"/>
      <c r="K963" s="1"/>
      <c r="L963" s="2"/>
      <c r="M963" s="2"/>
      <c r="N963" s="2"/>
      <c r="O963" s="2"/>
      <c r="P963" s="2"/>
      <c r="Q963" s="2"/>
      <c r="R963" s="2"/>
      <c r="S963" s="2"/>
      <c r="T963" s="2"/>
      <c r="U963" s="2"/>
      <c r="V963" s="2"/>
      <c r="W963" s="2"/>
      <c r="X963" s="2"/>
      <c r="Y963" s="2"/>
      <c r="Z963" s="2"/>
      <c r="AA963" s="2"/>
      <c r="AB963" s="2"/>
    </row>
    <row r="964" spans="1:28" ht="14.25" customHeight="1">
      <c r="A964" s="2"/>
      <c r="B964" s="2"/>
      <c r="C964" s="2"/>
      <c r="D964" s="3"/>
      <c r="E964" s="1"/>
      <c r="F964" s="3"/>
      <c r="G964" s="2"/>
      <c r="H964" s="2"/>
      <c r="I964" s="1"/>
      <c r="J964" s="1"/>
      <c r="K964" s="1"/>
      <c r="L964" s="2"/>
      <c r="M964" s="2"/>
      <c r="N964" s="2"/>
      <c r="O964" s="2"/>
      <c r="P964" s="2"/>
      <c r="Q964" s="2"/>
      <c r="R964" s="2"/>
      <c r="S964" s="2"/>
      <c r="T964" s="2"/>
      <c r="U964" s="2"/>
      <c r="V964" s="2"/>
      <c r="W964" s="2"/>
      <c r="X964" s="2"/>
      <c r="Y964" s="2"/>
      <c r="Z964" s="2"/>
      <c r="AA964" s="2"/>
      <c r="AB964" s="2"/>
    </row>
    <row r="965" spans="1:28" ht="14.25" customHeight="1">
      <c r="A965" s="2"/>
      <c r="B965" s="2"/>
      <c r="C965" s="2"/>
      <c r="D965" s="3"/>
      <c r="E965" s="1"/>
      <c r="F965" s="3"/>
      <c r="G965" s="2"/>
      <c r="H965" s="2"/>
      <c r="I965" s="1"/>
      <c r="J965" s="1"/>
      <c r="K965" s="1"/>
      <c r="L965" s="2"/>
      <c r="M965" s="2"/>
      <c r="N965" s="2"/>
      <c r="O965" s="2"/>
      <c r="P965" s="2"/>
      <c r="Q965" s="2"/>
      <c r="R965" s="2"/>
      <c r="S965" s="2"/>
      <c r="T965" s="2"/>
      <c r="U965" s="2"/>
      <c r="V965" s="2"/>
      <c r="W965" s="2"/>
      <c r="X965" s="2"/>
      <c r="Y965" s="2"/>
      <c r="Z965" s="2"/>
      <c r="AA965" s="2"/>
      <c r="AB965" s="2"/>
    </row>
    <row r="966" spans="1:28" ht="14.25" customHeight="1">
      <c r="A966" s="2"/>
      <c r="B966" s="2"/>
      <c r="C966" s="2"/>
      <c r="D966" s="3"/>
      <c r="E966" s="1"/>
      <c r="F966" s="3"/>
      <c r="G966" s="2"/>
      <c r="H966" s="2"/>
      <c r="I966" s="1"/>
      <c r="J966" s="1"/>
      <c r="K966" s="1"/>
      <c r="L966" s="2"/>
      <c r="M966" s="2"/>
      <c r="N966" s="2"/>
      <c r="O966" s="2"/>
      <c r="P966" s="2"/>
      <c r="Q966" s="2"/>
      <c r="R966" s="2"/>
      <c r="S966" s="2"/>
      <c r="T966" s="2"/>
      <c r="U966" s="2"/>
      <c r="V966" s="2"/>
      <c r="W966" s="2"/>
      <c r="X966" s="2"/>
      <c r="Y966" s="2"/>
      <c r="Z966" s="2"/>
      <c r="AA966" s="2"/>
      <c r="AB966" s="2"/>
    </row>
    <row r="967" spans="1:28" ht="14.25" customHeight="1">
      <c r="A967" s="2"/>
      <c r="B967" s="2"/>
      <c r="C967" s="2"/>
      <c r="D967" s="3"/>
      <c r="E967" s="1"/>
      <c r="F967" s="3"/>
      <c r="G967" s="2"/>
      <c r="H967" s="2"/>
      <c r="I967" s="1"/>
      <c r="J967" s="1"/>
      <c r="K967" s="1"/>
      <c r="L967" s="2"/>
      <c r="M967" s="2"/>
      <c r="N967" s="2"/>
      <c r="O967" s="2"/>
      <c r="P967" s="2"/>
      <c r="Q967" s="2"/>
      <c r="R967" s="2"/>
      <c r="S967" s="2"/>
      <c r="T967" s="2"/>
      <c r="U967" s="2"/>
      <c r="V967" s="2"/>
      <c r="W967" s="2"/>
      <c r="X967" s="2"/>
      <c r="Y967" s="2"/>
      <c r="Z967" s="2"/>
      <c r="AA967" s="2"/>
      <c r="AB967" s="2"/>
    </row>
    <row r="968" spans="1:28" ht="14.25" customHeight="1">
      <c r="A968" s="2"/>
      <c r="B968" s="2"/>
      <c r="C968" s="2"/>
      <c r="D968" s="3"/>
      <c r="E968" s="1"/>
      <c r="F968" s="3"/>
      <c r="G968" s="2"/>
      <c r="H968" s="2"/>
      <c r="I968" s="1"/>
      <c r="J968" s="1"/>
      <c r="K968" s="1"/>
      <c r="L968" s="2"/>
      <c r="M968" s="2"/>
      <c r="N968" s="2"/>
      <c r="O968" s="2"/>
      <c r="P968" s="2"/>
      <c r="Q968" s="2"/>
      <c r="R968" s="2"/>
      <c r="S968" s="2"/>
      <c r="T968" s="2"/>
      <c r="U968" s="2"/>
      <c r="V968" s="2"/>
      <c r="W968" s="2"/>
      <c r="X968" s="2"/>
      <c r="Y968" s="2"/>
      <c r="Z968" s="2"/>
      <c r="AA968" s="2"/>
      <c r="AB968" s="2"/>
    </row>
    <row r="969" spans="1:28" ht="14.25" customHeight="1">
      <c r="A969" s="2"/>
      <c r="B969" s="2"/>
      <c r="C969" s="2"/>
      <c r="D969" s="3"/>
      <c r="E969" s="1"/>
      <c r="F969" s="3"/>
      <c r="G969" s="2"/>
      <c r="H969" s="2"/>
      <c r="I969" s="1"/>
      <c r="J969" s="1"/>
      <c r="K969" s="1"/>
      <c r="L969" s="2"/>
      <c r="M969" s="2"/>
      <c r="N969" s="2"/>
      <c r="O969" s="2"/>
      <c r="P969" s="2"/>
      <c r="Q969" s="2"/>
      <c r="R969" s="2"/>
      <c r="S969" s="2"/>
      <c r="T969" s="2"/>
      <c r="U969" s="2"/>
      <c r="V969" s="2"/>
      <c r="W969" s="2"/>
      <c r="X969" s="2"/>
      <c r="Y969" s="2"/>
      <c r="Z969" s="2"/>
      <c r="AA969" s="2"/>
      <c r="AB969" s="2"/>
    </row>
    <row r="970" spans="1:28" ht="14.25" customHeight="1">
      <c r="A970" s="2"/>
      <c r="B970" s="2"/>
      <c r="C970" s="2"/>
      <c r="D970" s="3"/>
      <c r="E970" s="1"/>
      <c r="F970" s="3"/>
      <c r="G970" s="2"/>
      <c r="H970" s="2"/>
      <c r="I970" s="1"/>
      <c r="J970" s="1"/>
      <c r="K970" s="1"/>
      <c r="L970" s="2"/>
      <c r="M970" s="2"/>
      <c r="N970" s="2"/>
      <c r="O970" s="2"/>
      <c r="P970" s="2"/>
      <c r="Q970" s="2"/>
      <c r="R970" s="2"/>
      <c r="S970" s="2"/>
      <c r="T970" s="2"/>
      <c r="U970" s="2"/>
      <c r="V970" s="2"/>
      <c r="W970" s="2"/>
      <c r="X970" s="2"/>
      <c r="Y970" s="2"/>
      <c r="Z970" s="2"/>
      <c r="AA970" s="2"/>
      <c r="AB970" s="2"/>
    </row>
    <row r="971" spans="1:28" ht="14.25" customHeight="1">
      <c r="A971" s="2"/>
      <c r="B971" s="2"/>
      <c r="C971" s="2"/>
      <c r="D971" s="3"/>
      <c r="E971" s="1"/>
      <c r="F971" s="3"/>
      <c r="G971" s="2"/>
      <c r="H971" s="2"/>
      <c r="I971" s="1"/>
      <c r="J971" s="1"/>
      <c r="K971" s="1"/>
      <c r="L971" s="2"/>
      <c r="M971" s="2"/>
      <c r="N971" s="2"/>
      <c r="O971" s="2"/>
      <c r="P971" s="2"/>
      <c r="Q971" s="2"/>
      <c r="R971" s="2"/>
      <c r="S971" s="2"/>
      <c r="T971" s="2"/>
      <c r="U971" s="2"/>
      <c r="V971" s="2"/>
      <c r="W971" s="2"/>
      <c r="X971" s="2"/>
      <c r="Y971" s="2"/>
      <c r="Z971" s="2"/>
      <c r="AA971" s="2"/>
      <c r="AB971" s="2"/>
    </row>
    <row r="972" spans="1:28" ht="14.25" customHeight="1">
      <c r="A972" s="2"/>
      <c r="B972" s="2"/>
      <c r="C972" s="2"/>
      <c r="D972" s="3"/>
      <c r="E972" s="1"/>
      <c r="F972" s="3"/>
      <c r="G972" s="2"/>
      <c r="H972" s="2"/>
      <c r="I972" s="1"/>
      <c r="J972" s="1"/>
      <c r="K972" s="1"/>
      <c r="L972" s="2"/>
      <c r="M972" s="2"/>
      <c r="N972" s="2"/>
      <c r="O972" s="2"/>
      <c r="P972" s="2"/>
      <c r="Q972" s="2"/>
      <c r="R972" s="2"/>
      <c r="S972" s="2"/>
      <c r="T972" s="2"/>
      <c r="U972" s="2"/>
      <c r="V972" s="2"/>
      <c r="W972" s="2"/>
      <c r="X972" s="2"/>
      <c r="Y972" s="2"/>
      <c r="Z972" s="2"/>
      <c r="AA972" s="2"/>
      <c r="AB972" s="2"/>
    </row>
    <row r="973" spans="1:28" ht="14.25" customHeight="1">
      <c r="A973" s="2"/>
      <c r="B973" s="2"/>
      <c r="C973" s="2"/>
      <c r="D973" s="3"/>
      <c r="E973" s="1"/>
      <c r="F973" s="3"/>
      <c r="G973" s="2"/>
      <c r="H973" s="2"/>
      <c r="I973" s="1"/>
      <c r="J973" s="1"/>
      <c r="K973" s="1"/>
      <c r="L973" s="2"/>
      <c r="M973" s="2"/>
      <c r="N973" s="2"/>
      <c r="O973" s="2"/>
      <c r="P973" s="2"/>
      <c r="Q973" s="2"/>
      <c r="R973" s="2"/>
      <c r="S973" s="2"/>
      <c r="T973" s="2"/>
      <c r="U973" s="2"/>
      <c r="V973" s="2"/>
      <c r="W973" s="2"/>
      <c r="X973" s="2"/>
      <c r="Y973" s="2"/>
      <c r="Z973" s="2"/>
      <c r="AA973" s="2"/>
      <c r="AB973" s="2"/>
    </row>
    <row r="974" spans="1:28" ht="14.25" customHeight="1">
      <c r="A974" s="2"/>
      <c r="B974" s="2"/>
      <c r="C974" s="2"/>
      <c r="D974" s="3"/>
      <c r="E974" s="1"/>
      <c r="F974" s="3"/>
      <c r="G974" s="2"/>
      <c r="H974" s="2"/>
      <c r="I974" s="1"/>
      <c r="J974" s="1"/>
      <c r="K974" s="1"/>
      <c r="L974" s="2"/>
      <c r="M974" s="2"/>
      <c r="N974" s="2"/>
      <c r="O974" s="2"/>
      <c r="P974" s="2"/>
      <c r="Q974" s="2"/>
      <c r="R974" s="2"/>
      <c r="S974" s="2"/>
      <c r="T974" s="2"/>
      <c r="U974" s="2"/>
      <c r="V974" s="2"/>
      <c r="W974" s="2"/>
      <c r="X974" s="2"/>
      <c r="Y974" s="2"/>
      <c r="Z974" s="2"/>
      <c r="AA974" s="2"/>
      <c r="AB974" s="2"/>
    </row>
    <row r="975" spans="1:28" ht="14.25" customHeight="1">
      <c r="A975" s="2"/>
      <c r="B975" s="2"/>
      <c r="C975" s="2"/>
      <c r="D975" s="3"/>
      <c r="E975" s="1"/>
      <c r="F975" s="3"/>
      <c r="G975" s="2"/>
      <c r="H975" s="2"/>
      <c r="I975" s="1"/>
      <c r="J975" s="1"/>
      <c r="K975" s="1"/>
      <c r="L975" s="2"/>
      <c r="M975" s="2"/>
      <c r="N975" s="2"/>
      <c r="O975" s="2"/>
      <c r="P975" s="2"/>
      <c r="Q975" s="2"/>
      <c r="R975" s="2"/>
      <c r="S975" s="2"/>
      <c r="T975" s="2"/>
      <c r="U975" s="2"/>
      <c r="V975" s="2"/>
      <c r="W975" s="2"/>
      <c r="X975" s="2"/>
      <c r="Y975" s="2"/>
      <c r="Z975" s="2"/>
      <c r="AA975" s="2"/>
      <c r="AB975" s="2"/>
    </row>
    <row r="976" spans="1:28" ht="14.25" customHeight="1">
      <c r="A976" s="2"/>
      <c r="B976" s="2"/>
      <c r="C976" s="2"/>
      <c r="D976" s="3"/>
      <c r="E976" s="1"/>
      <c r="F976" s="3"/>
      <c r="G976" s="2"/>
      <c r="H976" s="2"/>
      <c r="I976" s="1"/>
      <c r="J976" s="1"/>
      <c r="K976" s="1"/>
      <c r="L976" s="2"/>
      <c r="M976" s="2"/>
      <c r="N976" s="2"/>
      <c r="O976" s="2"/>
      <c r="P976" s="2"/>
      <c r="Q976" s="2"/>
      <c r="R976" s="2"/>
      <c r="S976" s="2"/>
      <c r="T976" s="2"/>
      <c r="U976" s="2"/>
      <c r="V976" s="2"/>
      <c r="W976" s="2"/>
      <c r="X976" s="2"/>
      <c r="Y976" s="2"/>
      <c r="Z976" s="2"/>
      <c r="AA976" s="2"/>
      <c r="AB976" s="2"/>
    </row>
    <row r="977" spans="1:28" ht="14.25" customHeight="1">
      <c r="A977" s="2"/>
      <c r="B977" s="2"/>
      <c r="C977" s="2"/>
      <c r="D977" s="3"/>
      <c r="E977" s="1"/>
      <c r="F977" s="3"/>
      <c r="G977" s="2"/>
      <c r="H977" s="2"/>
      <c r="I977" s="1"/>
      <c r="J977" s="1"/>
      <c r="K977" s="1"/>
      <c r="L977" s="2"/>
      <c r="M977" s="2"/>
      <c r="N977" s="2"/>
      <c r="O977" s="2"/>
      <c r="P977" s="2"/>
      <c r="Q977" s="2"/>
      <c r="R977" s="2"/>
      <c r="S977" s="2"/>
      <c r="T977" s="2"/>
      <c r="U977" s="2"/>
      <c r="V977" s="2"/>
      <c r="W977" s="2"/>
      <c r="X977" s="2"/>
      <c r="Y977" s="2"/>
      <c r="Z977" s="2"/>
      <c r="AA977" s="2"/>
      <c r="AB977" s="2"/>
    </row>
    <row r="978" spans="1:28" ht="14.25" customHeight="1">
      <c r="A978" s="2"/>
      <c r="B978" s="2"/>
      <c r="C978" s="2"/>
      <c r="D978" s="3"/>
      <c r="E978" s="1"/>
      <c r="F978" s="3"/>
      <c r="G978" s="2"/>
      <c r="H978" s="2"/>
      <c r="I978" s="1"/>
      <c r="J978" s="1"/>
      <c r="K978" s="1"/>
      <c r="L978" s="2"/>
      <c r="M978" s="2"/>
      <c r="N978" s="2"/>
      <c r="O978" s="2"/>
      <c r="P978" s="2"/>
      <c r="Q978" s="2"/>
      <c r="R978" s="2"/>
      <c r="S978" s="2"/>
      <c r="T978" s="2"/>
      <c r="U978" s="2"/>
      <c r="V978" s="2"/>
      <c r="W978" s="2"/>
      <c r="X978" s="2"/>
      <c r="Y978" s="2"/>
      <c r="Z978" s="2"/>
      <c r="AA978" s="2"/>
      <c r="AB978" s="2"/>
    </row>
    <row r="979" spans="1:28" ht="14.25" customHeight="1">
      <c r="A979" s="2"/>
      <c r="B979" s="2"/>
      <c r="C979" s="2"/>
      <c r="D979" s="3"/>
      <c r="E979" s="1"/>
      <c r="F979" s="3"/>
      <c r="G979" s="2"/>
      <c r="H979" s="2"/>
      <c r="I979" s="1"/>
      <c r="J979" s="1"/>
      <c r="K979" s="1"/>
      <c r="L979" s="2"/>
      <c r="M979" s="2"/>
      <c r="N979" s="2"/>
      <c r="O979" s="2"/>
      <c r="P979" s="2"/>
      <c r="Q979" s="2"/>
      <c r="R979" s="2"/>
      <c r="S979" s="2"/>
      <c r="T979" s="2"/>
      <c r="U979" s="2"/>
      <c r="V979" s="2"/>
      <c r="W979" s="2"/>
      <c r="X979" s="2"/>
      <c r="Y979" s="2"/>
      <c r="Z979" s="2"/>
      <c r="AA979" s="2"/>
      <c r="AB979" s="2"/>
    </row>
    <row r="980" spans="1:28" ht="14.25" customHeight="1">
      <c r="A980" s="2"/>
      <c r="B980" s="2"/>
      <c r="C980" s="2"/>
      <c r="D980" s="3"/>
      <c r="E980" s="1"/>
      <c r="F980" s="3"/>
      <c r="G980" s="2"/>
      <c r="H980" s="2"/>
      <c r="I980" s="1"/>
      <c r="J980" s="1"/>
      <c r="K980" s="1"/>
      <c r="L980" s="2"/>
      <c r="M980" s="2"/>
      <c r="N980" s="2"/>
      <c r="O980" s="2"/>
      <c r="P980" s="2"/>
      <c r="Q980" s="2"/>
      <c r="R980" s="2"/>
      <c r="S980" s="2"/>
      <c r="T980" s="2"/>
      <c r="U980" s="2"/>
      <c r="V980" s="2"/>
      <c r="W980" s="2"/>
      <c r="X980" s="2"/>
      <c r="Y980" s="2"/>
      <c r="Z980" s="2"/>
      <c r="AA980" s="2"/>
      <c r="AB980" s="2"/>
    </row>
    <row r="981" spans="1:28" ht="14.25" customHeight="1">
      <c r="A981" s="2"/>
      <c r="B981" s="2"/>
      <c r="C981" s="2"/>
      <c r="D981" s="3"/>
      <c r="E981" s="1"/>
      <c r="F981" s="3"/>
      <c r="G981" s="2"/>
      <c r="H981" s="2"/>
      <c r="I981" s="1"/>
      <c r="J981" s="1"/>
      <c r="K981" s="1"/>
      <c r="L981" s="2"/>
      <c r="M981" s="2"/>
      <c r="N981" s="2"/>
      <c r="O981" s="2"/>
      <c r="P981" s="2"/>
      <c r="Q981" s="2"/>
      <c r="R981" s="2"/>
      <c r="S981" s="2"/>
      <c r="T981" s="2"/>
      <c r="U981" s="2"/>
      <c r="V981" s="2"/>
      <c r="W981" s="2"/>
      <c r="X981" s="2"/>
      <c r="Y981" s="2"/>
      <c r="Z981" s="2"/>
      <c r="AA981" s="2"/>
      <c r="AB981" s="2"/>
    </row>
    <row r="982" spans="1:28" ht="14.25" customHeight="1">
      <c r="A982" s="2"/>
      <c r="B982" s="2"/>
      <c r="C982" s="2"/>
      <c r="D982" s="3"/>
      <c r="E982" s="1"/>
      <c r="F982" s="3"/>
      <c r="G982" s="2"/>
      <c r="H982" s="2"/>
      <c r="I982" s="1"/>
      <c r="J982" s="1"/>
      <c r="K982" s="1"/>
      <c r="L982" s="2"/>
      <c r="M982" s="2"/>
      <c r="N982" s="2"/>
      <c r="O982" s="2"/>
      <c r="P982" s="2"/>
      <c r="Q982" s="2"/>
      <c r="R982" s="2"/>
      <c r="S982" s="2"/>
      <c r="T982" s="2"/>
      <c r="U982" s="2"/>
      <c r="V982" s="2"/>
      <c r="W982" s="2"/>
      <c r="X982" s="2"/>
      <c r="Y982" s="2"/>
      <c r="Z982" s="2"/>
      <c r="AA982" s="2"/>
      <c r="AB982" s="2"/>
    </row>
    <row r="983" spans="1:28" ht="14.25" customHeight="1">
      <c r="A983" s="2"/>
      <c r="B983" s="2"/>
      <c r="C983" s="2"/>
      <c r="D983" s="3"/>
      <c r="E983" s="1"/>
      <c r="F983" s="3"/>
      <c r="G983" s="2"/>
      <c r="H983" s="2"/>
      <c r="I983" s="1"/>
      <c r="J983" s="1"/>
      <c r="K983" s="1"/>
      <c r="L983" s="2"/>
      <c r="M983" s="2"/>
      <c r="N983" s="2"/>
      <c r="O983" s="2"/>
      <c r="P983" s="2"/>
      <c r="Q983" s="2"/>
      <c r="R983" s="2"/>
      <c r="S983" s="2"/>
      <c r="T983" s="2"/>
      <c r="U983" s="2"/>
      <c r="V983" s="2"/>
      <c r="W983" s="2"/>
      <c r="X983" s="2"/>
      <c r="Y983" s="2"/>
      <c r="Z983" s="2"/>
      <c r="AA983" s="2"/>
      <c r="AB983" s="2"/>
    </row>
    <row r="984" spans="1:28" ht="14.25" customHeight="1">
      <c r="A984" s="2"/>
      <c r="B984" s="2"/>
      <c r="C984" s="2"/>
      <c r="D984" s="3"/>
      <c r="E984" s="1"/>
      <c r="F984" s="3"/>
      <c r="G984" s="2"/>
      <c r="H984" s="2"/>
      <c r="I984" s="1"/>
      <c r="J984" s="1"/>
      <c r="K984" s="1"/>
      <c r="L984" s="2"/>
      <c r="M984" s="2"/>
      <c r="N984" s="2"/>
      <c r="O984" s="2"/>
      <c r="P984" s="2"/>
      <c r="Q984" s="2"/>
      <c r="R984" s="2"/>
      <c r="S984" s="2"/>
      <c r="T984" s="2"/>
      <c r="U984" s="2"/>
      <c r="V984" s="2"/>
      <c r="W984" s="2"/>
      <c r="X984" s="2"/>
      <c r="Y984" s="2"/>
      <c r="Z984" s="2"/>
      <c r="AA984" s="2"/>
      <c r="AB984" s="2"/>
    </row>
    <row r="985" spans="1:28" ht="14.25" customHeight="1">
      <c r="A985" s="2"/>
      <c r="B985" s="2"/>
      <c r="C985" s="2"/>
      <c r="D985" s="3"/>
      <c r="E985" s="1"/>
      <c r="F985" s="3"/>
      <c r="G985" s="2"/>
      <c r="H985" s="2"/>
      <c r="I985" s="1"/>
      <c r="J985" s="1"/>
      <c r="K985" s="1"/>
      <c r="L985" s="2"/>
      <c r="M985" s="2"/>
      <c r="N985" s="2"/>
      <c r="O985" s="2"/>
      <c r="P985" s="2"/>
      <c r="Q985" s="2"/>
      <c r="R985" s="2"/>
      <c r="S985" s="2"/>
      <c r="T985" s="2"/>
      <c r="U985" s="2"/>
      <c r="V985" s="2"/>
      <c r="W985" s="2"/>
      <c r="X985" s="2"/>
      <c r="Y985" s="2"/>
      <c r="Z985" s="2"/>
      <c r="AA985" s="2"/>
      <c r="AB985" s="2"/>
    </row>
    <row r="986" spans="1:28" ht="14.25" customHeight="1">
      <c r="A986" s="2"/>
      <c r="B986" s="2"/>
      <c r="C986" s="2"/>
      <c r="D986" s="3"/>
      <c r="E986" s="1"/>
      <c r="F986" s="3"/>
      <c r="G986" s="2"/>
      <c r="H986" s="2"/>
      <c r="I986" s="1"/>
      <c r="J986" s="1"/>
      <c r="K986" s="1"/>
      <c r="L986" s="2"/>
      <c r="M986" s="2"/>
      <c r="N986" s="2"/>
      <c r="O986" s="2"/>
      <c r="P986" s="2"/>
      <c r="Q986" s="2"/>
      <c r="R986" s="2"/>
      <c r="S986" s="2"/>
      <c r="T986" s="2"/>
      <c r="U986" s="2"/>
      <c r="V986" s="2"/>
      <c r="W986" s="2"/>
      <c r="X986" s="2"/>
      <c r="Y986" s="2"/>
      <c r="Z986" s="2"/>
      <c r="AA986" s="2"/>
      <c r="AB986" s="2"/>
    </row>
    <row r="987" spans="1:28" ht="14.25" customHeight="1">
      <c r="A987" s="2"/>
      <c r="B987" s="2"/>
      <c r="C987" s="2"/>
      <c r="D987" s="3"/>
      <c r="E987" s="1"/>
      <c r="F987" s="3"/>
      <c r="G987" s="2"/>
      <c r="H987" s="2"/>
      <c r="I987" s="1"/>
      <c r="J987" s="1"/>
      <c r="K987" s="1"/>
      <c r="L987" s="2"/>
      <c r="M987" s="2"/>
      <c r="N987" s="2"/>
      <c r="O987" s="2"/>
      <c r="P987" s="2"/>
      <c r="Q987" s="2"/>
      <c r="R987" s="2"/>
      <c r="S987" s="2"/>
      <c r="T987" s="2"/>
      <c r="U987" s="2"/>
      <c r="V987" s="2"/>
      <c r="W987" s="2"/>
      <c r="X987" s="2"/>
      <c r="Y987" s="2"/>
      <c r="Z987" s="2"/>
      <c r="AA987" s="2"/>
      <c r="AB987" s="2"/>
    </row>
    <row r="988" spans="1:28" ht="14.25" customHeight="1">
      <c r="A988" s="2"/>
      <c r="B988" s="2"/>
      <c r="C988" s="2"/>
      <c r="D988" s="3"/>
      <c r="E988" s="1"/>
      <c r="F988" s="3"/>
      <c r="G988" s="2"/>
      <c r="H988" s="2"/>
      <c r="I988" s="1"/>
      <c r="J988" s="1"/>
      <c r="K988" s="1"/>
      <c r="L988" s="2"/>
      <c r="M988" s="2"/>
      <c r="N988" s="2"/>
      <c r="O988" s="2"/>
      <c r="P988" s="2"/>
      <c r="Q988" s="2"/>
      <c r="R988" s="2"/>
      <c r="S988" s="2"/>
      <c r="T988" s="2"/>
      <c r="U988" s="2"/>
      <c r="V988" s="2"/>
      <c r="W988" s="2"/>
      <c r="X988" s="2"/>
      <c r="Y988" s="2"/>
      <c r="Z988" s="2"/>
      <c r="AA988" s="2"/>
      <c r="AB988" s="2"/>
    </row>
    <row r="989" spans="1:28" ht="14.25" customHeight="1">
      <c r="A989" s="2"/>
      <c r="B989" s="2"/>
      <c r="C989" s="2"/>
      <c r="D989" s="3"/>
      <c r="E989" s="1"/>
      <c r="F989" s="3"/>
      <c r="G989" s="2"/>
      <c r="H989" s="2"/>
      <c r="I989" s="1"/>
      <c r="J989" s="1"/>
      <c r="K989" s="1"/>
      <c r="L989" s="2"/>
      <c r="M989" s="2"/>
      <c r="N989" s="2"/>
      <c r="O989" s="2"/>
      <c r="P989" s="2"/>
      <c r="Q989" s="2"/>
      <c r="R989" s="2"/>
      <c r="S989" s="2"/>
      <c r="T989" s="2"/>
      <c r="U989" s="2"/>
      <c r="V989" s="2"/>
      <c r="W989" s="2"/>
      <c r="X989" s="2"/>
      <c r="Y989" s="2"/>
      <c r="Z989" s="2"/>
      <c r="AA989" s="2"/>
      <c r="AB989" s="2"/>
    </row>
    <row r="990" spans="1:28" ht="14.25" customHeight="1">
      <c r="A990" s="2"/>
      <c r="B990" s="2"/>
      <c r="C990" s="2"/>
      <c r="D990" s="3"/>
      <c r="E990" s="1"/>
      <c r="F990" s="3"/>
      <c r="G990" s="2"/>
      <c r="H990" s="2"/>
      <c r="I990" s="1"/>
      <c r="J990" s="1"/>
      <c r="K990" s="1"/>
      <c r="L990" s="2"/>
      <c r="M990" s="2"/>
      <c r="N990" s="2"/>
      <c r="O990" s="2"/>
      <c r="P990" s="2"/>
      <c r="Q990" s="2"/>
      <c r="R990" s="2"/>
      <c r="S990" s="2"/>
      <c r="T990" s="2"/>
      <c r="U990" s="2"/>
      <c r="V990" s="2"/>
      <c r="W990" s="2"/>
      <c r="X990" s="2"/>
      <c r="Y990" s="2"/>
      <c r="Z990" s="2"/>
      <c r="AA990" s="2"/>
      <c r="AB990" s="2"/>
    </row>
    <row r="991" spans="1:28" ht="14.25" customHeight="1">
      <c r="A991" s="2"/>
      <c r="B991" s="2"/>
      <c r="C991" s="2"/>
      <c r="D991" s="3"/>
      <c r="E991" s="1"/>
      <c r="F991" s="3"/>
      <c r="G991" s="2"/>
      <c r="H991" s="2"/>
      <c r="I991" s="1"/>
      <c r="J991" s="1"/>
      <c r="K991" s="1"/>
      <c r="L991" s="2"/>
      <c r="M991" s="2"/>
      <c r="N991" s="2"/>
      <c r="O991" s="2"/>
      <c r="P991" s="2"/>
      <c r="Q991" s="2"/>
      <c r="R991" s="2"/>
      <c r="S991" s="2"/>
      <c r="T991" s="2"/>
      <c r="U991" s="2"/>
      <c r="V991" s="2"/>
      <c r="W991" s="2"/>
      <c r="X991" s="2"/>
      <c r="Y991" s="2"/>
      <c r="Z991" s="2"/>
      <c r="AA991" s="2"/>
      <c r="AB991" s="2"/>
    </row>
    <row r="992" spans="1:28" ht="14.25" customHeight="1">
      <c r="A992" s="2"/>
      <c r="B992" s="2"/>
      <c r="C992" s="2"/>
      <c r="D992" s="3"/>
      <c r="E992" s="1"/>
      <c r="F992" s="3"/>
      <c r="G992" s="2"/>
      <c r="H992" s="2"/>
      <c r="I992" s="1"/>
      <c r="J992" s="1"/>
      <c r="K992" s="1"/>
      <c r="L992" s="2"/>
      <c r="M992" s="2"/>
      <c r="N992" s="2"/>
      <c r="O992" s="2"/>
      <c r="P992" s="2"/>
      <c r="Q992" s="2"/>
      <c r="R992" s="2"/>
      <c r="S992" s="2"/>
      <c r="T992" s="2"/>
      <c r="U992" s="2"/>
      <c r="V992" s="2"/>
      <c r="W992" s="2"/>
      <c r="X992" s="2"/>
      <c r="Y992" s="2"/>
      <c r="Z992" s="2"/>
      <c r="AA992" s="2"/>
      <c r="AB992" s="2"/>
    </row>
    <row r="993" spans="1:28" ht="14.25" customHeight="1">
      <c r="A993" s="2"/>
      <c r="B993" s="2"/>
      <c r="C993" s="2"/>
      <c r="D993" s="3"/>
      <c r="E993" s="1"/>
      <c r="F993" s="3"/>
      <c r="G993" s="2"/>
      <c r="H993" s="2"/>
      <c r="I993" s="1"/>
      <c r="J993" s="1"/>
      <c r="K993" s="1"/>
      <c r="L993" s="2"/>
      <c r="M993" s="2"/>
      <c r="N993" s="2"/>
      <c r="O993" s="2"/>
      <c r="P993" s="2"/>
      <c r="Q993" s="2"/>
      <c r="R993" s="2"/>
      <c r="S993" s="2"/>
      <c r="T993" s="2"/>
      <c r="U993" s="2"/>
      <c r="V993" s="2"/>
      <c r="W993" s="2"/>
      <c r="X993" s="2"/>
      <c r="Y993" s="2"/>
      <c r="Z993" s="2"/>
      <c r="AA993" s="2"/>
      <c r="AB993" s="2"/>
    </row>
    <row r="994" spans="1:28" ht="14.25" customHeight="1">
      <c r="A994" s="2"/>
      <c r="B994" s="2"/>
      <c r="C994" s="2"/>
      <c r="D994" s="3"/>
      <c r="E994" s="1"/>
      <c r="F994" s="3"/>
      <c r="G994" s="2"/>
      <c r="H994" s="2"/>
      <c r="I994" s="1"/>
      <c r="J994" s="1"/>
      <c r="K994" s="1"/>
      <c r="L994" s="2"/>
      <c r="M994" s="2"/>
      <c r="N994" s="2"/>
      <c r="O994" s="2"/>
      <c r="P994" s="2"/>
      <c r="Q994" s="2"/>
      <c r="R994" s="2"/>
      <c r="S994" s="2"/>
      <c r="T994" s="2"/>
      <c r="U994" s="2"/>
      <c r="V994" s="2"/>
      <c r="W994" s="2"/>
      <c r="X994" s="2"/>
      <c r="Y994" s="2"/>
      <c r="Z994" s="2"/>
      <c r="AA994" s="2"/>
      <c r="AB994" s="2"/>
    </row>
    <row r="995" spans="1:28" ht="14.25" customHeight="1">
      <c r="A995" s="2"/>
      <c r="B995" s="2"/>
      <c r="C995" s="2"/>
      <c r="D995" s="3"/>
      <c r="E995" s="1"/>
      <c r="F995" s="3"/>
      <c r="G995" s="2"/>
      <c r="H995" s="2"/>
      <c r="I995" s="1"/>
      <c r="J995" s="1"/>
      <c r="K995" s="1"/>
      <c r="L995" s="2"/>
      <c r="M995" s="2"/>
      <c r="N995" s="2"/>
      <c r="O995" s="2"/>
      <c r="P995" s="2"/>
      <c r="Q995" s="2"/>
      <c r="R995" s="2"/>
      <c r="S995" s="2"/>
      <c r="T995" s="2"/>
      <c r="U995" s="2"/>
      <c r="V995" s="2"/>
      <c r="W995" s="2"/>
      <c r="X995" s="2"/>
      <c r="Y995" s="2"/>
      <c r="Z995" s="2"/>
      <c r="AA995" s="2"/>
      <c r="AB995" s="2"/>
    </row>
    <row r="996" spans="1:28" ht="14.25" customHeight="1">
      <c r="A996" s="2"/>
      <c r="B996" s="2"/>
      <c r="C996" s="2"/>
      <c r="D996" s="3"/>
      <c r="E996" s="1"/>
      <c r="F996" s="3"/>
      <c r="G996" s="2"/>
      <c r="H996" s="2"/>
      <c r="I996" s="1"/>
      <c r="J996" s="1"/>
      <c r="K996" s="1"/>
      <c r="L996" s="2"/>
      <c r="M996" s="2"/>
      <c r="N996" s="2"/>
      <c r="O996" s="2"/>
      <c r="P996" s="2"/>
      <c r="Q996" s="2"/>
      <c r="R996" s="2"/>
      <c r="S996" s="2"/>
      <c r="T996" s="2"/>
      <c r="U996" s="2"/>
      <c r="V996" s="2"/>
      <c r="W996" s="2"/>
      <c r="X996" s="2"/>
      <c r="Y996" s="2"/>
      <c r="Z996" s="2"/>
      <c r="AA996" s="2"/>
      <c r="AB996" s="2"/>
    </row>
    <row r="997" spans="1:28" ht="14.25" customHeight="1">
      <c r="A997" s="2"/>
      <c r="B997" s="2"/>
      <c r="C997" s="2"/>
      <c r="D997" s="3"/>
      <c r="E997" s="1"/>
      <c r="F997" s="3"/>
      <c r="G997" s="2"/>
      <c r="H997" s="2"/>
      <c r="I997" s="1"/>
      <c r="J997" s="1"/>
      <c r="K997" s="1"/>
      <c r="L997" s="2"/>
      <c r="M997" s="2"/>
      <c r="N997" s="2"/>
      <c r="O997" s="2"/>
      <c r="P997" s="2"/>
      <c r="Q997" s="2"/>
      <c r="R997" s="2"/>
      <c r="S997" s="2"/>
      <c r="T997" s="2"/>
      <c r="U997" s="2"/>
      <c r="V997" s="2"/>
      <c r="W997" s="2"/>
      <c r="X997" s="2"/>
      <c r="Y997" s="2"/>
      <c r="Z997" s="2"/>
      <c r="AA997" s="2"/>
      <c r="AB997" s="2"/>
    </row>
    <row r="998" spans="1:28" ht="14.25" customHeight="1">
      <c r="A998" s="2"/>
      <c r="B998" s="2"/>
      <c r="C998" s="2"/>
      <c r="D998" s="3"/>
      <c r="E998" s="1"/>
      <c r="F998" s="3"/>
      <c r="G998" s="2"/>
      <c r="H998" s="2"/>
      <c r="I998" s="1"/>
      <c r="J998" s="1"/>
      <c r="K998" s="1"/>
      <c r="L998" s="2"/>
      <c r="M998" s="2"/>
      <c r="N998" s="2"/>
      <c r="O998" s="2"/>
      <c r="P998" s="2"/>
      <c r="Q998" s="2"/>
      <c r="R998" s="2"/>
      <c r="S998" s="2"/>
      <c r="T998" s="2"/>
      <c r="U998" s="2"/>
      <c r="V998" s="2"/>
      <c r="W998" s="2"/>
      <c r="X998" s="2"/>
      <c r="Y998" s="2"/>
      <c r="Z998" s="2"/>
      <c r="AA998" s="2"/>
      <c r="AB998" s="2"/>
    </row>
    <row r="999" spans="1:28" ht="14.25" customHeight="1">
      <c r="A999" s="2"/>
      <c r="B999" s="2"/>
      <c r="C999" s="2"/>
      <c r="D999" s="3"/>
      <c r="E999" s="1"/>
      <c r="F999" s="3"/>
      <c r="G999" s="2"/>
      <c r="H999" s="2"/>
      <c r="I999" s="1"/>
      <c r="J999" s="1"/>
      <c r="K999" s="1"/>
      <c r="L999" s="2"/>
      <c r="M999" s="2"/>
      <c r="N999" s="2"/>
      <c r="O999" s="2"/>
      <c r="P999" s="2"/>
      <c r="Q999" s="2"/>
      <c r="R999" s="2"/>
      <c r="S999" s="2"/>
      <c r="T999" s="2"/>
      <c r="U999" s="2"/>
      <c r="V999" s="2"/>
      <c r="W999" s="2"/>
      <c r="X999" s="2"/>
      <c r="Y999" s="2"/>
      <c r="Z999" s="2"/>
      <c r="AA999" s="2"/>
      <c r="AB999" s="2"/>
    </row>
    <row r="1000" spans="1:28" ht="14.25" customHeight="1">
      <c r="A1000" s="2"/>
      <c r="B1000" s="2"/>
      <c r="C1000" s="2"/>
      <c r="D1000" s="3"/>
      <c r="E1000" s="1"/>
      <c r="F1000" s="3"/>
      <c r="G1000" s="2"/>
      <c r="H1000" s="2"/>
      <c r="I1000" s="1"/>
      <c r="J1000" s="1"/>
      <c r="K1000" s="1"/>
      <c r="L1000" s="2"/>
      <c r="M1000" s="2"/>
      <c r="N1000" s="2"/>
      <c r="O1000" s="2"/>
      <c r="P1000" s="2"/>
      <c r="Q1000" s="2"/>
      <c r="R1000" s="2"/>
      <c r="S1000" s="2"/>
      <c r="T1000" s="2"/>
      <c r="U1000" s="2"/>
      <c r="V1000" s="2"/>
      <c r="W1000" s="2"/>
      <c r="X1000" s="2"/>
      <c r="Y1000" s="2"/>
      <c r="Z1000" s="2"/>
      <c r="AA1000" s="2"/>
      <c r="AB1000" s="2"/>
    </row>
    <row r="1001" spans="1:28" ht="14.25" customHeight="1">
      <c r="A1001" s="2"/>
      <c r="B1001" s="2"/>
      <c r="C1001" s="2"/>
      <c r="D1001" s="3"/>
      <c r="E1001" s="1"/>
      <c r="F1001" s="3"/>
      <c r="G1001" s="2"/>
      <c r="H1001" s="2"/>
      <c r="I1001" s="1"/>
      <c r="J1001" s="1"/>
      <c r="K1001" s="1"/>
      <c r="L1001" s="2"/>
      <c r="M1001" s="2"/>
      <c r="N1001" s="2"/>
      <c r="O1001" s="2"/>
      <c r="P1001" s="2"/>
      <c r="Q1001" s="2"/>
      <c r="R1001" s="2"/>
      <c r="S1001" s="2"/>
      <c r="T1001" s="2"/>
      <c r="U1001" s="2"/>
      <c r="V1001" s="2"/>
      <c r="W1001" s="2"/>
      <c r="X1001" s="2"/>
      <c r="Y1001" s="2"/>
      <c r="Z1001" s="2"/>
      <c r="AA1001" s="2"/>
      <c r="AB1001" s="2"/>
    </row>
    <row r="1002" spans="1:28" ht="14.25" customHeight="1">
      <c r="A1002" s="2"/>
      <c r="B1002" s="2"/>
      <c r="C1002" s="2"/>
      <c r="D1002" s="3"/>
      <c r="E1002" s="1"/>
      <c r="F1002" s="3"/>
      <c r="G1002" s="2"/>
      <c r="H1002" s="2"/>
      <c r="I1002" s="1"/>
      <c r="J1002" s="1"/>
      <c r="K1002" s="1"/>
      <c r="L1002" s="2"/>
      <c r="M1002" s="2"/>
      <c r="N1002" s="2"/>
      <c r="O1002" s="2"/>
      <c r="P1002" s="2"/>
      <c r="Q1002" s="2"/>
      <c r="R1002" s="2"/>
      <c r="S1002" s="2"/>
      <c r="T1002" s="2"/>
      <c r="U1002" s="2"/>
      <c r="V1002" s="2"/>
      <c r="W1002" s="2"/>
      <c r="X1002" s="2"/>
      <c r="Y1002" s="2"/>
      <c r="Z1002" s="2"/>
      <c r="AA1002" s="2"/>
      <c r="AB1002" s="2"/>
    </row>
    <row r="1003" spans="1:28" ht="14.25" customHeight="1">
      <c r="A1003" s="2"/>
      <c r="B1003" s="2"/>
      <c r="C1003" s="2"/>
      <c r="D1003" s="3"/>
      <c r="E1003" s="1"/>
      <c r="F1003" s="3"/>
      <c r="G1003" s="2"/>
      <c r="H1003" s="2"/>
      <c r="I1003" s="1"/>
      <c r="J1003" s="1"/>
      <c r="K1003" s="1"/>
      <c r="L1003" s="2"/>
      <c r="M1003" s="2"/>
      <c r="N1003" s="2"/>
      <c r="O1003" s="2"/>
      <c r="P1003" s="2"/>
      <c r="Q1003" s="2"/>
      <c r="R1003" s="2"/>
      <c r="S1003" s="2"/>
      <c r="T1003" s="2"/>
      <c r="U1003" s="2"/>
      <c r="V1003" s="2"/>
      <c r="W1003" s="2"/>
      <c r="X1003" s="2"/>
      <c r="Y1003" s="2"/>
      <c r="Z1003" s="2"/>
      <c r="AA1003" s="2"/>
      <c r="AB1003" s="2"/>
    </row>
    <row r="1004" spans="1:28" ht="14.25" customHeight="1">
      <c r="A1004" s="2"/>
      <c r="B1004" s="2"/>
      <c r="C1004" s="2"/>
      <c r="D1004" s="3"/>
      <c r="E1004" s="1"/>
      <c r="F1004" s="3"/>
      <c r="G1004" s="2"/>
      <c r="H1004" s="2"/>
      <c r="I1004" s="1"/>
      <c r="J1004" s="1"/>
      <c r="K1004" s="1"/>
      <c r="L1004" s="2"/>
      <c r="M1004" s="2"/>
      <c r="N1004" s="2"/>
      <c r="O1004" s="2"/>
      <c r="P1004" s="2"/>
      <c r="Q1004" s="2"/>
      <c r="R1004" s="2"/>
      <c r="S1004" s="2"/>
      <c r="T1004" s="2"/>
      <c r="U1004" s="2"/>
      <c r="V1004" s="2"/>
      <c r="W1004" s="2"/>
      <c r="X1004" s="2"/>
      <c r="Y1004" s="2"/>
      <c r="Z1004" s="2"/>
      <c r="AA1004" s="2"/>
      <c r="AB1004" s="2"/>
    </row>
    <row r="1005" spans="1:28" ht="14.25" customHeight="1">
      <c r="A1005" s="2"/>
      <c r="B1005" s="2"/>
      <c r="C1005" s="2"/>
      <c r="D1005" s="3"/>
      <c r="E1005" s="1"/>
      <c r="F1005" s="3"/>
      <c r="G1005" s="2"/>
      <c r="H1005" s="2"/>
      <c r="I1005" s="1"/>
      <c r="J1005" s="1"/>
      <c r="K1005" s="1"/>
      <c r="L1005" s="2"/>
      <c r="M1005" s="2"/>
      <c r="N1005" s="2"/>
      <c r="O1005" s="2"/>
      <c r="P1005" s="2"/>
      <c r="Q1005" s="2"/>
      <c r="R1005" s="2"/>
      <c r="S1005" s="2"/>
      <c r="T1005" s="2"/>
      <c r="U1005" s="2"/>
      <c r="V1005" s="2"/>
      <c r="W1005" s="2"/>
      <c r="X1005" s="2"/>
      <c r="Y1005" s="2"/>
      <c r="Z1005" s="2"/>
      <c r="AA1005" s="2"/>
      <c r="AB1005" s="2"/>
    </row>
    <row r="1006" spans="1:28" ht="14.25" customHeight="1">
      <c r="A1006" s="2"/>
      <c r="B1006" s="2"/>
      <c r="C1006" s="2"/>
      <c r="D1006" s="3"/>
      <c r="E1006" s="1"/>
      <c r="F1006" s="3"/>
      <c r="G1006" s="2"/>
      <c r="H1006" s="2"/>
      <c r="I1006" s="1"/>
      <c r="J1006" s="1"/>
      <c r="K1006" s="1"/>
      <c r="L1006" s="2"/>
      <c r="M1006" s="2"/>
      <c r="N1006" s="2"/>
      <c r="O1006" s="2"/>
      <c r="P1006" s="2"/>
      <c r="Q1006" s="2"/>
      <c r="R1006" s="2"/>
      <c r="S1006" s="2"/>
      <c r="T1006" s="2"/>
      <c r="U1006" s="2"/>
      <c r="V1006" s="2"/>
      <c r="W1006" s="2"/>
      <c r="X1006" s="2"/>
      <c r="Y1006" s="2"/>
      <c r="Z1006" s="2"/>
      <c r="AA1006" s="2"/>
      <c r="AB1006" s="2"/>
    </row>
    <row r="1007" spans="1:28" ht="14.25" customHeight="1">
      <c r="A1007" s="2"/>
      <c r="B1007" s="2"/>
      <c r="C1007" s="2"/>
      <c r="D1007" s="3"/>
      <c r="E1007" s="1"/>
      <c r="F1007" s="3"/>
      <c r="G1007" s="2"/>
      <c r="H1007" s="2"/>
      <c r="I1007" s="1"/>
      <c r="J1007" s="1"/>
      <c r="K1007" s="1"/>
      <c r="L1007" s="2"/>
      <c r="M1007" s="2"/>
      <c r="N1007" s="2"/>
      <c r="O1007" s="2"/>
      <c r="P1007" s="2"/>
      <c r="Q1007" s="2"/>
      <c r="R1007" s="2"/>
      <c r="S1007" s="2"/>
      <c r="T1007" s="2"/>
      <c r="U1007" s="2"/>
      <c r="V1007" s="2"/>
      <c r="W1007" s="2"/>
      <c r="X1007" s="2"/>
      <c r="Y1007" s="2"/>
      <c r="Z1007" s="2"/>
      <c r="AA1007" s="2"/>
      <c r="AB1007" s="2"/>
    </row>
    <row r="1008" spans="1:28" ht="14.25" customHeight="1">
      <c r="A1008" s="2"/>
      <c r="B1008" s="2"/>
      <c r="C1008" s="2"/>
      <c r="D1008" s="3"/>
      <c r="E1008" s="1"/>
      <c r="F1008" s="3"/>
      <c r="G1008" s="2"/>
      <c r="H1008" s="2"/>
      <c r="I1008" s="1"/>
      <c r="J1008" s="1"/>
      <c r="K1008" s="1"/>
      <c r="L1008" s="2"/>
      <c r="M1008" s="2"/>
      <c r="N1008" s="2"/>
      <c r="O1008" s="2"/>
      <c r="P1008" s="2"/>
      <c r="Q1008" s="2"/>
      <c r="R1008" s="2"/>
      <c r="S1008" s="2"/>
      <c r="T1008" s="2"/>
      <c r="U1008" s="2"/>
      <c r="V1008" s="2"/>
      <c r="W1008" s="2"/>
      <c r="X1008" s="2"/>
      <c r="Y1008" s="2"/>
      <c r="Z1008" s="2"/>
      <c r="AA1008" s="2"/>
      <c r="AB1008" s="2"/>
    </row>
    <row r="1009" spans="1:28" ht="14.25" customHeight="1">
      <c r="A1009" s="2"/>
      <c r="B1009" s="2"/>
      <c r="C1009" s="2"/>
      <c r="D1009" s="3"/>
      <c r="E1009" s="1"/>
      <c r="F1009" s="3"/>
      <c r="G1009" s="2"/>
      <c r="H1009" s="2"/>
      <c r="I1009" s="1"/>
      <c r="J1009" s="1"/>
      <c r="K1009" s="1"/>
      <c r="L1009" s="2"/>
      <c r="M1009" s="2"/>
      <c r="N1009" s="2"/>
      <c r="O1009" s="2"/>
      <c r="P1009" s="2"/>
      <c r="Q1009" s="2"/>
      <c r="R1009" s="2"/>
      <c r="S1009" s="2"/>
      <c r="T1009" s="2"/>
      <c r="U1009" s="2"/>
      <c r="V1009" s="2"/>
      <c r="W1009" s="2"/>
      <c r="X1009" s="2"/>
      <c r="Y1009" s="2"/>
      <c r="Z1009" s="2"/>
      <c r="AA1009" s="2"/>
      <c r="AB1009" s="2"/>
    </row>
    <row r="1010" spans="1:28" ht="14.25" customHeight="1">
      <c r="A1010" s="2"/>
      <c r="B1010" s="2"/>
      <c r="C1010" s="2"/>
      <c r="D1010" s="3"/>
      <c r="E1010" s="1"/>
      <c r="F1010" s="3"/>
      <c r="G1010" s="2"/>
      <c r="H1010" s="2"/>
      <c r="I1010" s="1"/>
      <c r="J1010" s="1"/>
      <c r="K1010" s="1"/>
      <c r="L1010" s="2"/>
      <c r="M1010" s="2"/>
      <c r="N1010" s="2"/>
      <c r="O1010" s="2"/>
      <c r="P1010" s="2"/>
      <c r="Q1010" s="2"/>
      <c r="R1010" s="2"/>
      <c r="S1010" s="2"/>
      <c r="T1010" s="2"/>
      <c r="U1010" s="2"/>
      <c r="V1010" s="2"/>
      <c r="W1010" s="2"/>
      <c r="X1010" s="2"/>
      <c r="Y1010" s="2"/>
      <c r="Z1010" s="2"/>
      <c r="AA1010" s="2"/>
      <c r="AB1010" s="2"/>
    </row>
  </sheetData>
  <autoFilter ref="A2:K54" xr:uid="{00000000-0009-0000-0000-000004000000}"/>
  <mergeCells count="46">
    <mergeCell ref="G22:G23"/>
    <mergeCell ref="H22:H23"/>
    <mergeCell ref="H30:H31"/>
    <mergeCell ref="D30:D32"/>
    <mergeCell ref="D24:D26"/>
    <mergeCell ref="D27:D29"/>
    <mergeCell ref="I27:I28"/>
    <mergeCell ref="I24:I25"/>
    <mergeCell ref="I30:I31"/>
    <mergeCell ref="I22:I23"/>
    <mergeCell ref="H27:H28"/>
    <mergeCell ref="A1:K1"/>
    <mergeCell ref="D15:D16"/>
    <mergeCell ref="D13:D14"/>
    <mergeCell ref="D6:D8"/>
    <mergeCell ref="D9:D11"/>
    <mergeCell ref="C13:C14"/>
    <mergeCell ref="C15:C16"/>
    <mergeCell ref="D42:D44"/>
    <mergeCell ref="D39:D41"/>
    <mergeCell ref="I36:I37"/>
    <mergeCell ref="I33:I34"/>
    <mergeCell ref="I42:I43"/>
    <mergeCell ref="I39:I40"/>
    <mergeCell ref="H36:H37"/>
    <mergeCell ref="H39:H40"/>
    <mergeCell ref="H42:H43"/>
    <mergeCell ref="H33:H34"/>
    <mergeCell ref="D33:D35"/>
    <mergeCell ref="D36:D38"/>
    <mergeCell ref="B24:B45"/>
    <mergeCell ref="A3:A54"/>
    <mergeCell ref="B3:B4"/>
    <mergeCell ref="C33:C45"/>
    <mergeCell ref="B17:B19"/>
    <mergeCell ref="B21:B23"/>
    <mergeCell ref="C6:C8"/>
    <mergeCell ref="C9:C12"/>
    <mergeCell ref="C18:C19"/>
    <mergeCell ref="B5:B16"/>
    <mergeCell ref="C3:C4"/>
    <mergeCell ref="B46:B54"/>
    <mergeCell ref="C53:C54"/>
    <mergeCell ref="C49:C52"/>
    <mergeCell ref="C21:C23"/>
    <mergeCell ref="C24:C32"/>
  </mergeCells>
  <hyperlinks>
    <hyperlink ref="E12" location="ACC.12" display="ACC.12" xr:uid="{00000000-0004-0000-0400-000000000000}"/>
    <hyperlink ref="E3" location="CAL.1" display="CAL1" xr:uid="{00000000-0004-0000-0400-000001000000}"/>
    <hyperlink ref="E4" location="CAL.2" display="CAL2" xr:uid="{00000000-0004-0000-0400-000002000000}"/>
    <hyperlink ref="E5" location="CAL.3" display="CAL3" xr:uid="{00000000-0004-0000-0400-000003000000}"/>
    <hyperlink ref="E6" location="CAL4.1" display="CAL4.1 " xr:uid="{00000000-0004-0000-0400-000004000000}"/>
    <hyperlink ref="E7" location="CAL4.2" display="CAL4.2" xr:uid="{00000000-0004-0000-0400-000005000000}"/>
    <hyperlink ref="E8" location="CAL4.3" display="CAL4.3" xr:uid="{00000000-0004-0000-0400-000006000000}"/>
    <hyperlink ref="E11" location="CAL5.1" display="CAL5.1" xr:uid="{00000000-0004-0000-0400-000007000000}"/>
    <hyperlink ref="E9" location="CAL5.2" display="CAL5.2" xr:uid="{00000000-0004-0000-0400-000008000000}"/>
    <hyperlink ref="E10" location="CAL5.3" display="CAL5.3" xr:uid="{00000000-0004-0000-0400-000009000000}"/>
    <hyperlink ref="E13" location="CAL6.1" display="CAL6.1" xr:uid="{00000000-0004-0000-0400-00000A000000}"/>
    <hyperlink ref="E14" location="CAL6.2" display="CAL6.2" xr:uid="{00000000-0004-0000-0400-00000B000000}"/>
    <hyperlink ref="E15" location="CAL7.2" display="CAL7.2" xr:uid="{00000000-0004-0000-0400-00000C000000}"/>
    <hyperlink ref="E16" location="CAL7.1" display="CAL7.1" xr:uid="{00000000-0004-0000-0400-00000D000000}"/>
    <hyperlink ref="E18" location="CAL8.1" display="CAL8.1" xr:uid="{00000000-0004-0000-0400-00000E000000}"/>
    <hyperlink ref="E19" location="CAL8.2" display="CAL8.2" xr:uid="{00000000-0004-0000-0400-00000F000000}"/>
    <hyperlink ref="E20" location="CAL8.3" display="CAL8.3" xr:uid="{00000000-0004-0000-0400-000010000000}"/>
    <hyperlink ref="E21" location="CAL.9" display="CAL9" xr:uid="{00000000-0004-0000-0400-000011000000}"/>
    <hyperlink ref="E22" location="CAL.10" display="CAL10" xr:uid="{00000000-0004-0000-0400-000012000000}"/>
    <hyperlink ref="E23" location="CAL.11" display="CAL11" xr:uid="{00000000-0004-0000-0400-000013000000}"/>
    <hyperlink ref="E24" location="CAL12.1" display="CAL12.1" xr:uid="{00000000-0004-0000-0400-000014000000}"/>
    <hyperlink ref="E25" location="CAL12.2" display="CAL12.2" xr:uid="{00000000-0004-0000-0400-000015000000}"/>
    <hyperlink ref="E26" location="CAL12.3" display="CAL12.3" xr:uid="{00000000-0004-0000-0400-000016000000}"/>
    <hyperlink ref="E27" location="CAL13.1" display="CAL13.1" xr:uid="{00000000-0004-0000-0400-000017000000}"/>
    <hyperlink ref="E28" location="CAL13.2" display="CAL13.2" xr:uid="{00000000-0004-0000-0400-000018000000}"/>
    <hyperlink ref="E29" location="CAL13.3" display="CAL13.3" xr:uid="{00000000-0004-0000-0400-000019000000}"/>
    <hyperlink ref="E30" location="CAL14.1" display="CAL14.1" xr:uid="{00000000-0004-0000-0400-00001A000000}"/>
    <hyperlink ref="E31" location="CAL14.2" display="CAL14.2" xr:uid="{00000000-0004-0000-0400-00001B000000}"/>
    <hyperlink ref="E32" location="CAL14.3" display="CAL14.3" xr:uid="{00000000-0004-0000-0400-00001C000000}"/>
    <hyperlink ref="E33" location="CAL15.1" display="CAL15.1" xr:uid="{00000000-0004-0000-0400-00001D000000}"/>
    <hyperlink ref="E34" location="CAL15.2" display="CAL15.2" xr:uid="{00000000-0004-0000-0400-00001E000000}"/>
    <hyperlink ref="E35" location="CAL15.3" display="CAL15.3" xr:uid="{00000000-0004-0000-0400-00001F000000}"/>
    <hyperlink ref="E36" location="CAL16.1" display="CAL16.1" xr:uid="{00000000-0004-0000-0400-000020000000}"/>
    <hyperlink ref="E37" location="CAL16.2" display="CAL16.2" xr:uid="{00000000-0004-0000-0400-000021000000}"/>
    <hyperlink ref="E38" location="CAL16.3" display="CAL16.3" xr:uid="{00000000-0004-0000-0400-000022000000}"/>
    <hyperlink ref="E39" location="CAL17.1" display="CAL17.1" xr:uid="{00000000-0004-0000-0400-000023000000}"/>
    <hyperlink ref="E40" location="CAL17.2" display="CAL17.2" xr:uid="{00000000-0004-0000-0400-000024000000}"/>
    <hyperlink ref="E41" location="CAL17.3" display="CAL17.3" xr:uid="{00000000-0004-0000-0400-000025000000}"/>
    <hyperlink ref="E42" location="CAL18.1" display="CAL18.1" xr:uid="{00000000-0004-0000-0400-000026000000}"/>
    <hyperlink ref="E43" location="CAL18.2" display="CAL18.2" xr:uid="{00000000-0004-0000-0400-000027000000}"/>
    <hyperlink ref="E44" location="CAL18.3" display="CAL18.3" xr:uid="{00000000-0004-0000-0400-000028000000}"/>
    <hyperlink ref="E45" location="CAL.19" display="CAL19" xr:uid="{00000000-0004-0000-0400-000029000000}"/>
    <hyperlink ref="E46" location="CAL.20" display="CAL20" xr:uid="{00000000-0004-0000-0400-00002A000000}"/>
    <hyperlink ref="E47" location="CAL.21" display="CAL21" xr:uid="{00000000-0004-0000-0400-00002B000000}"/>
    <hyperlink ref="E48" location="CAL.22" display="CAL22.1 A CAL22.4 y CAL22.89" xr:uid="{00000000-0004-0000-0400-00002C000000}"/>
    <hyperlink ref="E49" location="CAL.23" display="CAL23" xr:uid="{00000000-0004-0000-0400-00002D000000}"/>
    <hyperlink ref="E50" location="CAL.24" display="CAL24" xr:uid="{00000000-0004-0000-0400-00002E000000}"/>
    <hyperlink ref="E51" location="CAL.25" display="CAL25" xr:uid="{00000000-0004-0000-0400-00002F000000}"/>
    <hyperlink ref="E52" location="CAL.26" display="CAL 26" xr:uid="{00000000-0004-0000-0400-000030000000}"/>
    <hyperlink ref="E53" location="CAL.27" display="CAL27" xr:uid="{00000000-0004-0000-0400-000031000000}"/>
    <hyperlink ref="E54" location="CAL.28" display="CAL28.1 CAL28.2" xr:uid="{00000000-0004-0000-0400-000032000000}"/>
    <hyperlink ref="E17" location="USO.2" display="USO2" xr:uid="{00000000-0004-0000-0400-000033000000}"/>
  </hyperlinks>
  <pageMargins left="0.25" right="0.25" top="0.75" bottom="0.75" header="0" footer="0"/>
  <pageSetup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B2:AD361"/>
  <sheetViews>
    <sheetView topLeftCell="A333" zoomScale="80" zoomScaleNormal="80" workbookViewId="0">
      <selection activeCell="B103" sqref="B103:B105"/>
    </sheetView>
  </sheetViews>
  <sheetFormatPr baseColWidth="10" defaultRowHeight="15"/>
  <cols>
    <col min="2" max="2" width="50.7109375" customWidth="1"/>
    <col min="3" max="3" width="30.7109375" customWidth="1"/>
  </cols>
  <sheetData>
    <row r="2" spans="2:29" ht="15.75" thickBot="1">
      <c r="B2" s="709" t="s">
        <v>945</v>
      </c>
      <c r="C2" s="709"/>
      <c r="D2" s="709"/>
      <c r="E2" s="709"/>
      <c r="F2" s="709"/>
      <c r="G2" s="709"/>
      <c r="H2" s="709"/>
      <c r="I2" s="709"/>
      <c r="J2" s="709"/>
      <c r="K2" s="709"/>
      <c r="L2" s="709"/>
      <c r="M2" s="709"/>
      <c r="N2" s="709"/>
      <c r="O2" s="709"/>
      <c r="P2" s="709"/>
      <c r="Q2" s="709"/>
      <c r="R2" s="709"/>
      <c r="S2" s="709"/>
      <c r="T2" s="709"/>
      <c r="U2" s="709"/>
      <c r="V2" s="709"/>
      <c r="W2" s="709"/>
      <c r="X2" s="709"/>
      <c r="Y2" s="709"/>
      <c r="Z2" s="75"/>
      <c r="AA2" s="75"/>
      <c r="AB2" s="75"/>
      <c r="AC2" s="75"/>
    </row>
    <row r="3" spans="2:29" ht="15.75" thickTop="1">
      <c r="B3" s="716" t="s">
        <v>546</v>
      </c>
      <c r="C3" s="717"/>
      <c r="D3" s="722" t="s">
        <v>612</v>
      </c>
      <c r="E3" s="723"/>
      <c r="F3" s="723"/>
      <c r="G3" s="723"/>
      <c r="H3" s="723"/>
      <c r="I3" s="723"/>
      <c r="J3" s="723"/>
      <c r="K3" s="723"/>
      <c r="L3" s="723"/>
      <c r="M3" s="723"/>
      <c r="N3" s="723"/>
      <c r="O3" s="723"/>
      <c r="P3" s="723"/>
      <c r="Q3" s="723"/>
      <c r="R3" s="723"/>
      <c r="S3" s="723"/>
      <c r="T3" s="723"/>
      <c r="U3" s="723"/>
      <c r="V3" s="723"/>
      <c r="W3" s="723"/>
      <c r="X3" s="723"/>
      <c r="Y3" s="724"/>
      <c r="Z3" s="75"/>
      <c r="AA3" s="75"/>
      <c r="AB3" s="75"/>
      <c r="AC3" s="75"/>
    </row>
    <row r="4" spans="2:29">
      <c r="B4" s="718"/>
      <c r="C4" s="719"/>
      <c r="D4" s="713" t="s">
        <v>549</v>
      </c>
      <c r="E4" s="714"/>
      <c r="F4" s="714" t="s">
        <v>613</v>
      </c>
      <c r="G4" s="714"/>
      <c r="H4" s="714" t="s">
        <v>614</v>
      </c>
      <c r="I4" s="714"/>
      <c r="J4" s="714" t="s">
        <v>615</v>
      </c>
      <c r="K4" s="714"/>
      <c r="L4" s="714" t="s">
        <v>616</v>
      </c>
      <c r="M4" s="714"/>
      <c r="N4" s="714" t="s">
        <v>617</v>
      </c>
      <c r="O4" s="714"/>
      <c r="P4" s="714" t="s">
        <v>618</v>
      </c>
      <c r="Q4" s="714"/>
      <c r="R4" s="714" t="s">
        <v>619</v>
      </c>
      <c r="S4" s="714"/>
      <c r="T4" s="714" t="s">
        <v>620</v>
      </c>
      <c r="U4" s="714"/>
      <c r="V4" s="714" t="s">
        <v>621</v>
      </c>
      <c r="W4" s="714"/>
      <c r="X4" s="714" t="s">
        <v>622</v>
      </c>
      <c r="Y4" s="715"/>
      <c r="Z4" s="75"/>
      <c r="AA4" s="75"/>
      <c r="AB4" s="75"/>
      <c r="AC4" s="75"/>
    </row>
    <row r="5" spans="2:29" ht="25.5" thickBot="1">
      <c r="B5" s="720"/>
      <c r="C5" s="721"/>
      <c r="D5" s="76" t="s">
        <v>547</v>
      </c>
      <c r="E5" s="77" t="s">
        <v>548</v>
      </c>
      <c r="F5" s="77" t="s">
        <v>547</v>
      </c>
      <c r="G5" s="77" t="s">
        <v>548</v>
      </c>
      <c r="H5" s="77" t="s">
        <v>547</v>
      </c>
      <c r="I5" s="77" t="s">
        <v>548</v>
      </c>
      <c r="J5" s="77" t="s">
        <v>547</v>
      </c>
      <c r="K5" s="77" t="s">
        <v>548</v>
      </c>
      <c r="L5" s="77" t="s">
        <v>547</v>
      </c>
      <c r="M5" s="77" t="s">
        <v>548</v>
      </c>
      <c r="N5" s="77" t="s">
        <v>547</v>
      </c>
      <c r="O5" s="77" t="s">
        <v>548</v>
      </c>
      <c r="P5" s="77" t="s">
        <v>547</v>
      </c>
      <c r="Q5" s="77" t="s">
        <v>548</v>
      </c>
      <c r="R5" s="77" t="s">
        <v>547</v>
      </c>
      <c r="S5" s="77" t="s">
        <v>548</v>
      </c>
      <c r="T5" s="77" t="s">
        <v>547</v>
      </c>
      <c r="U5" s="77" t="s">
        <v>548</v>
      </c>
      <c r="V5" s="77" t="s">
        <v>547</v>
      </c>
      <c r="W5" s="77" t="s">
        <v>548</v>
      </c>
      <c r="X5" s="77" t="s">
        <v>547</v>
      </c>
      <c r="Y5" s="78" t="s">
        <v>548</v>
      </c>
      <c r="Z5" s="75"/>
      <c r="AA5" s="75"/>
      <c r="AB5" s="75"/>
      <c r="AC5" s="75"/>
    </row>
    <row r="6" spans="2:29" ht="15.75" thickTop="1">
      <c r="B6" s="702" t="s">
        <v>946</v>
      </c>
      <c r="C6" s="79" t="s">
        <v>549</v>
      </c>
      <c r="D6" s="80">
        <v>3171.8000000000056</v>
      </c>
      <c r="E6" s="81">
        <v>1</v>
      </c>
      <c r="F6" s="82">
        <v>1883.0600000000013</v>
      </c>
      <c r="G6" s="81">
        <v>1</v>
      </c>
      <c r="H6" s="82">
        <v>624.10000000000036</v>
      </c>
      <c r="I6" s="81">
        <v>1</v>
      </c>
      <c r="J6" s="82">
        <v>165.79</v>
      </c>
      <c r="K6" s="81">
        <v>1</v>
      </c>
      <c r="L6" s="82">
        <v>150.79999999999995</v>
      </c>
      <c r="M6" s="81">
        <v>1</v>
      </c>
      <c r="N6" s="82">
        <v>149.99999999999997</v>
      </c>
      <c r="O6" s="81">
        <v>1</v>
      </c>
      <c r="P6" s="82">
        <v>136.39000000000001</v>
      </c>
      <c r="Q6" s="81">
        <v>1</v>
      </c>
      <c r="R6" s="82">
        <v>26.21</v>
      </c>
      <c r="S6" s="81">
        <v>1</v>
      </c>
      <c r="T6" s="82">
        <v>20.180000000000003</v>
      </c>
      <c r="U6" s="81">
        <v>1</v>
      </c>
      <c r="V6" s="82">
        <v>12.45</v>
      </c>
      <c r="W6" s="81">
        <v>1</v>
      </c>
      <c r="X6" s="82">
        <v>2.8200000000000003</v>
      </c>
      <c r="Y6" s="83">
        <v>1</v>
      </c>
      <c r="Z6" s="75"/>
      <c r="AA6" s="75"/>
      <c r="AB6" s="75"/>
      <c r="AC6" s="75"/>
    </row>
    <row r="7" spans="2:29">
      <c r="B7" s="703"/>
      <c r="C7" s="84" t="s">
        <v>562</v>
      </c>
      <c r="D7" s="85">
        <v>287.4899999999999</v>
      </c>
      <c r="E7" s="86">
        <v>9.0639384576580925E-2</v>
      </c>
      <c r="F7" s="87">
        <v>172.57000000000002</v>
      </c>
      <c r="G7" s="86">
        <v>9.164338895202484E-2</v>
      </c>
      <c r="H7" s="87">
        <v>36.240000000000009</v>
      </c>
      <c r="I7" s="86">
        <v>5.8067617369011358E-2</v>
      </c>
      <c r="J7" s="87">
        <v>10.629999999999999</v>
      </c>
      <c r="K7" s="86">
        <v>6.4117256770613418E-2</v>
      </c>
      <c r="L7" s="87">
        <v>22.41</v>
      </c>
      <c r="M7" s="86">
        <v>0.14860742705570296</v>
      </c>
      <c r="N7" s="87">
        <v>18.790000000000003</v>
      </c>
      <c r="O7" s="86">
        <v>0.12526666666666672</v>
      </c>
      <c r="P7" s="87">
        <v>14.730000000000002</v>
      </c>
      <c r="Q7" s="86">
        <v>0.10799912017010045</v>
      </c>
      <c r="R7" s="87">
        <v>4.9799999999999995</v>
      </c>
      <c r="S7" s="86">
        <v>0.19000381533765737</v>
      </c>
      <c r="T7" s="87">
        <v>0</v>
      </c>
      <c r="U7" s="86">
        <v>0</v>
      </c>
      <c r="V7" s="87">
        <v>7.1400000000000015</v>
      </c>
      <c r="W7" s="86">
        <v>0.57349397590361462</v>
      </c>
      <c r="X7" s="87">
        <v>0</v>
      </c>
      <c r="Y7" s="88">
        <v>0</v>
      </c>
      <c r="Z7" s="75"/>
      <c r="AA7" s="75"/>
      <c r="AB7" s="75"/>
      <c r="AC7" s="75"/>
    </row>
    <row r="8" spans="2:29">
      <c r="B8" s="703"/>
      <c r="C8" s="84" t="s">
        <v>563</v>
      </c>
      <c r="D8" s="85">
        <v>2884.3100000000081</v>
      </c>
      <c r="E8" s="86">
        <v>0.90936061542341984</v>
      </c>
      <c r="F8" s="87">
        <v>1710.4900000000002</v>
      </c>
      <c r="G8" s="86">
        <v>0.90835661104797472</v>
      </c>
      <c r="H8" s="87">
        <v>587.86000000000035</v>
      </c>
      <c r="I8" s="86">
        <v>0.94193238263098866</v>
      </c>
      <c r="J8" s="87">
        <v>155.15999999999994</v>
      </c>
      <c r="K8" s="86">
        <v>0.93588274322938636</v>
      </c>
      <c r="L8" s="87">
        <v>128.38999999999999</v>
      </c>
      <c r="M8" s="86">
        <v>0.85139257294429727</v>
      </c>
      <c r="N8" s="87">
        <v>131.21</v>
      </c>
      <c r="O8" s="86">
        <v>0.87473333333333358</v>
      </c>
      <c r="P8" s="87">
        <v>121.66</v>
      </c>
      <c r="Q8" s="86">
        <v>0.8920008798298994</v>
      </c>
      <c r="R8" s="87">
        <v>21.230000000000004</v>
      </c>
      <c r="S8" s="86">
        <v>0.80999618466234269</v>
      </c>
      <c r="T8" s="87">
        <v>20.180000000000003</v>
      </c>
      <c r="U8" s="86">
        <v>1</v>
      </c>
      <c r="V8" s="87">
        <v>5.3100000000000005</v>
      </c>
      <c r="W8" s="86">
        <v>0.42650602409638561</v>
      </c>
      <c r="X8" s="87">
        <v>2.8200000000000003</v>
      </c>
      <c r="Y8" s="88">
        <v>1</v>
      </c>
      <c r="Z8" s="75"/>
      <c r="AA8" s="75"/>
      <c r="AB8" s="75"/>
      <c r="AC8" s="75"/>
    </row>
    <row r="9" spans="2:29">
      <c r="B9" s="703" t="s">
        <v>947</v>
      </c>
      <c r="C9" s="84" t="s">
        <v>549</v>
      </c>
      <c r="D9" s="85">
        <v>3171.8000000000056</v>
      </c>
      <c r="E9" s="86">
        <v>1</v>
      </c>
      <c r="F9" s="87">
        <v>1883.0600000000013</v>
      </c>
      <c r="G9" s="86">
        <v>1</v>
      </c>
      <c r="H9" s="87">
        <v>624.10000000000036</v>
      </c>
      <c r="I9" s="86">
        <v>1</v>
      </c>
      <c r="J9" s="87">
        <v>165.79</v>
      </c>
      <c r="K9" s="86">
        <v>1</v>
      </c>
      <c r="L9" s="87">
        <v>150.79999999999995</v>
      </c>
      <c r="M9" s="86">
        <v>1</v>
      </c>
      <c r="N9" s="87">
        <v>149.99999999999997</v>
      </c>
      <c r="O9" s="86">
        <v>1</v>
      </c>
      <c r="P9" s="87">
        <v>136.39000000000001</v>
      </c>
      <c r="Q9" s="86">
        <v>1</v>
      </c>
      <c r="R9" s="87">
        <v>26.21</v>
      </c>
      <c r="S9" s="86">
        <v>1</v>
      </c>
      <c r="T9" s="87">
        <v>20.180000000000003</v>
      </c>
      <c r="U9" s="86">
        <v>1</v>
      </c>
      <c r="V9" s="87">
        <v>12.45</v>
      </c>
      <c r="W9" s="86">
        <v>1</v>
      </c>
      <c r="X9" s="87">
        <v>2.8200000000000003</v>
      </c>
      <c r="Y9" s="88">
        <v>1</v>
      </c>
      <c r="Z9" s="75"/>
      <c r="AA9" s="75"/>
      <c r="AB9" s="75"/>
      <c r="AC9" s="75"/>
    </row>
    <row r="10" spans="2:29">
      <c r="B10" s="703"/>
      <c r="C10" s="84" t="s">
        <v>948</v>
      </c>
      <c r="D10" s="85">
        <v>110.67999999999998</v>
      </c>
      <c r="E10" s="86">
        <v>3.4895012295857175E-2</v>
      </c>
      <c r="F10" s="87">
        <v>62.800000000000004</v>
      </c>
      <c r="G10" s="86">
        <v>3.3349972916423248E-2</v>
      </c>
      <c r="H10" s="87">
        <v>12.29</v>
      </c>
      <c r="I10" s="86">
        <v>1.9692356994071451E-2</v>
      </c>
      <c r="J10" s="87">
        <v>7.39</v>
      </c>
      <c r="K10" s="86">
        <v>4.4574461668375663E-2</v>
      </c>
      <c r="L10" s="87">
        <v>12.35</v>
      </c>
      <c r="M10" s="86">
        <v>8.1896551724137956E-2</v>
      </c>
      <c r="N10" s="87">
        <v>7.25</v>
      </c>
      <c r="O10" s="86">
        <v>4.8333333333333339E-2</v>
      </c>
      <c r="P10" s="87">
        <v>7.2200000000000006</v>
      </c>
      <c r="Q10" s="86">
        <v>5.2936432289757314E-2</v>
      </c>
      <c r="R10" s="87">
        <v>1.38</v>
      </c>
      <c r="S10" s="86">
        <v>5.2651659671880957E-2</v>
      </c>
      <c r="T10" s="87">
        <v>0</v>
      </c>
      <c r="U10" s="86">
        <v>0</v>
      </c>
      <c r="V10" s="87">
        <v>0</v>
      </c>
      <c r="W10" s="86">
        <v>0</v>
      </c>
      <c r="X10" s="87">
        <v>0</v>
      </c>
      <c r="Y10" s="88">
        <v>0</v>
      </c>
      <c r="Z10" s="75"/>
      <c r="AA10" s="75"/>
      <c r="AB10" s="75"/>
      <c r="AC10" s="75"/>
    </row>
    <row r="11" spans="2:29">
      <c r="B11" s="703"/>
      <c r="C11" s="84" t="s">
        <v>949</v>
      </c>
      <c r="D11" s="85">
        <v>946.72999999999979</v>
      </c>
      <c r="E11" s="86">
        <v>0.29848351094015957</v>
      </c>
      <c r="F11" s="87">
        <v>566.8000000000003</v>
      </c>
      <c r="G11" s="86">
        <v>0.30099943708644433</v>
      </c>
      <c r="H11" s="87">
        <v>150.27000000000004</v>
      </c>
      <c r="I11" s="86">
        <v>0.24077872135875653</v>
      </c>
      <c r="J11" s="87">
        <v>61.199999999999989</v>
      </c>
      <c r="K11" s="86">
        <v>0.36914168526449115</v>
      </c>
      <c r="L11" s="87">
        <v>63.91</v>
      </c>
      <c r="M11" s="86">
        <v>0.42380636604774546</v>
      </c>
      <c r="N11" s="87">
        <v>37.289999999999992</v>
      </c>
      <c r="O11" s="86">
        <v>0.24859999999999999</v>
      </c>
      <c r="P11" s="87">
        <v>36.169999999999995</v>
      </c>
      <c r="Q11" s="86">
        <v>0.26519539555685895</v>
      </c>
      <c r="R11" s="87">
        <v>19.159999999999997</v>
      </c>
      <c r="S11" s="86">
        <v>0.73101869515452089</v>
      </c>
      <c r="T11" s="87">
        <v>6.5100000000000007</v>
      </c>
      <c r="U11" s="86">
        <v>0.32259663032705643</v>
      </c>
      <c r="V11" s="87">
        <v>5.4200000000000008</v>
      </c>
      <c r="W11" s="86">
        <v>0.43534136546184748</v>
      </c>
      <c r="X11" s="87">
        <v>0</v>
      </c>
      <c r="Y11" s="88">
        <v>0</v>
      </c>
      <c r="Z11" s="75"/>
      <c r="AA11" s="75"/>
      <c r="AB11" s="75"/>
      <c r="AC11" s="75"/>
    </row>
    <row r="12" spans="2:29">
      <c r="B12" s="703"/>
      <c r="C12" s="84" t="s">
        <v>950</v>
      </c>
      <c r="D12" s="85">
        <v>2114.3900000000012</v>
      </c>
      <c r="E12" s="86">
        <v>0.66662147676398176</v>
      </c>
      <c r="F12" s="87">
        <v>1253.4599999999978</v>
      </c>
      <c r="G12" s="86">
        <v>0.66565058999713078</v>
      </c>
      <c r="H12" s="87">
        <v>461.53999999999974</v>
      </c>
      <c r="I12" s="86">
        <v>0.7395289216471711</v>
      </c>
      <c r="J12" s="87">
        <v>97.199999999999946</v>
      </c>
      <c r="K12" s="86">
        <v>0.58628385306713282</v>
      </c>
      <c r="L12" s="87">
        <v>74.539999999999992</v>
      </c>
      <c r="M12" s="86">
        <v>0.49429708222811686</v>
      </c>
      <c r="N12" s="87">
        <v>105.46000000000001</v>
      </c>
      <c r="O12" s="86">
        <v>0.70306666666666684</v>
      </c>
      <c r="P12" s="87">
        <v>92.999999999999986</v>
      </c>
      <c r="Q12" s="86">
        <v>0.68186817215338347</v>
      </c>
      <c r="R12" s="87">
        <v>5.67</v>
      </c>
      <c r="S12" s="86">
        <v>0.21632964517359785</v>
      </c>
      <c r="T12" s="87">
        <v>13.670000000000002</v>
      </c>
      <c r="U12" s="86">
        <v>0.67740336967294335</v>
      </c>
      <c r="V12" s="87">
        <v>7.0300000000000011</v>
      </c>
      <c r="W12" s="86">
        <v>0.56465863453815268</v>
      </c>
      <c r="X12" s="87">
        <v>2.8200000000000003</v>
      </c>
      <c r="Y12" s="88">
        <v>1</v>
      </c>
      <c r="Z12" s="75"/>
      <c r="AA12" s="75"/>
      <c r="AB12" s="75"/>
      <c r="AC12" s="75"/>
    </row>
    <row r="13" spans="2:29">
      <c r="B13" s="703" t="s">
        <v>951</v>
      </c>
      <c r="C13" s="84" t="s">
        <v>549</v>
      </c>
      <c r="D13" s="85">
        <v>3171.8000000000056</v>
      </c>
      <c r="E13" s="86">
        <v>1</v>
      </c>
      <c r="F13" s="87">
        <v>1883.0600000000013</v>
      </c>
      <c r="G13" s="86">
        <v>1</v>
      </c>
      <c r="H13" s="87">
        <v>624.10000000000036</v>
      </c>
      <c r="I13" s="86">
        <v>1</v>
      </c>
      <c r="J13" s="87">
        <v>165.79</v>
      </c>
      <c r="K13" s="86">
        <v>1</v>
      </c>
      <c r="L13" s="87">
        <v>150.79999999999995</v>
      </c>
      <c r="M13" s="86">
        <v>1</v>
      </c>
      <c r="N13" s="87">
        <v>149.99999999999997</v>
      </c>
      <c r="O13" s="86">
        <v>1</v>
      </c>
      <c r="P13" s="87">
        <v>136.39000000000001</v>
      </c>
      <c r="Q13" s="86">
        <v>1</v>
      </c>
      <c r="R13" s="87">
        <v>26.21</v>
      </c>
      <c r="S13" s="86">
        <v>1</v>
      </c>
      <c r="T13" s="87">
        <v>20.180000000000003</v>
      </c>
      <c r="U13" s="86">
        <v>1</v>
      </c>
      <c r="V13" s="87">
        <v>12.45</v>
      </c>
      <c r="W13" s="86">
        <v>1</v>
      </c>
      <c r="X13" s="87">
        <v>2.8200000000000003</v>
      </c>
      <c r="Y13" s="88">
        <v>1</v>
      </c>
      <c r="Z13" s="75"/>
      <c r="AA13" s="75"/>
      <c r="AB13" s="75"/>
      <c r="AC13" s="75"/>
    </row>
    <row r="14" spans="2:29">
      <c r="B14" s="703"/>
      <c r="C14" s="84" t="s">
        <v>562</v>
      </c>
      <c r="D14" s="85">
        <v>255.23</v>
      </c>
      <c r="E14" s="86">
        <v>8.046850368875702E-2</v>
      </c>
      <c r="F14" s="87">
        <v>148.56999999999996</v>
      </c>
      <c r="G14" s="86">
        <v>7.8898176372500003E-2</v>
      </c>
      <c r="H14" s="87">
        <v>37.839999999999996</v>
      </c>
      <c r="I14" s="86">
        <v>6.0631309085082477E-2</v>
      </c>
      <c r="J14" s="87">
        <v>16.779999999999998</v>
      </c>
      <c r="K14" s="86">
        <v>0.10121237710356475</v>
      </c>
      <c r="L14" s="87">
        <v>10.690000000000001</v>
      </c>
      <c r="M14" s="86">
        <v>7.0888594164456267E-2</v>
      </c>
      <c r="N14" s="87">
        <v>20.61</v>
      </c>
      <c r="O14" s="86">
        <v>0.13740000000000002</v>
      </c>
      <c r="P14" s="87">
        <v>11.3</v>
      </c>
      <c r="Q14" s="86">
        <v>8.2850648874550903E-2</v>
      </c>
      <c r="R14" s="87">
        <v>6.67</v>
      </c>
      <c r="S14" s="86">
        <v>0.25448302174742465</v>
      </c>
      <c r="T14" s="87">
        <v>0</v>
      </c>
      <c r="U14" s="86">
        <v>0</v>
      </c>
      <c r="V14" s="87">
        <v>2.77</v>
      </c>
      <c r="W14" s="86">
        <v>0.22248995983935743</v>
      </c>
      <c r="X14" s="87">
        <v>0</v>
      </c>
      <c r="Y14" s="88">
        <v>0</v>
      </c>
      <c r="Z14" s="75"/>
      <c r="AA14" s="75"/>
      <c r="AB14" s="75"/>
      <c r="AC14" s="75"/>
    </row>
    <row r="15" spans="2:29" ht="15.75" thickBot="1">
      <c r="B15" s="704"/>
      <c r="C15" s="89" t="s">
        <v>563</v>
      </c>
      <c r="D15" s="90">
        <v>2916.5700000000052</v>
      </c>
      <c r="E15" s="91">
        <v>0.91953149631124287</v>
      </c>
      <c r="F15" s="92">
        <v>1734.49</v>
      </c>
      <c r="G15" s="91">
        <v>0.92110182362749926</v>
      </c>
      <c r="H15" s="92">
        <v>586.26000000000056</v>
      </c>
      <c r="I15" s="91">
        <v>0.93936869091491781</v>
      </c>
      <c r="J15" s="92">
        <v>149.00999999999996</v>
      </c>
      <c r="K15" s="91">
        <v>0.89878762289643499</v>
      </c>
      <c r="L15" s="92">
        <v>140.11000000000001</v>
      </c>
      <c r="M15" s="91">
        <v>0.92911140583554408</v>
      </c>
      <c r="N15" s="92">
        <v>129.38999999999996</v>
      </c>
      <c r="O15" s="91">
        <v>0.86259999999999992</v>
      </c>
      <c r="P15" s="92">
        <v>125.09</v>
      </c>
      <c r="Q15" s="91">
        <v>0.91714935112544904</v>
      </c>
      <c r="R15" s="92">
        <v>19.540000000000003</v>
      </c>
      <c r="S15" s="91">
        <v>0.74551697825257546</v>
      </c>
      <c r="T15" s="92">
        <v>20.180000000000003</v>
      </c>
      <c r="U15" s="91">
        <v>1</v>
      </c>
      <c r="V15" s="92">
        <v>9.68</v>
      </c>
      <c r="W15" s="91">
        <v>0.77751004016064262</v>
      </c>
      <c r="X15" s="92">
        <v>2.8200000000000003</v>
      </c>
      <c r="Y15" s="93">
        <v>1</v>
      </c>
      <c r="Z15" s="75"/>
      <c r="AA15" s="75"/>
      <c r="AB15" s="75"/>
      <c r="AC15" s="75"/>
    </row>
    <row r="16" spans="2:29" ht="69.95" customHeight="1" thickTop="1">
      <c r="B16" s="705" t="s">
        <v>747</v>
      </c>
      <c r="C16" s="705"/>
      <c r="D16" s="705"/>
      <c r="E16" s="705"/>
      <c r="F16" s="705"/>
      <c r="G16" s="705"/>
      <c r="H16" s="705"/>
      <c r="I16" s="705"/>
      <c r="J16" s="705"/>
      <c r="K16" s="705"/>
      <c r="L16" s="705"/>
      <c r="M16" s="705"/>
      <c r="N16" s="705"/>
      <c r="O16" s="705"/>
      <c r="P16" s="705"/>
      <c r="Q16" s="705"/>
      <c r="R16" s="705"/>
      <c r="S16" s="705"/>
      <c r="T16" s="705"/>
      <c r="U16" s="705"/>
      <c r="V16" s="705"/>
      <c r="W16" s="705"/>
      <c r="X16" s="705"/>
      <c r="Y16" s="705"/>
      <c r="Z16" s="75"/>
      <c r="AA16" s="75"/>
      <c r="AB16" s="75"/>
      <c r="AC16" s="75"/>
    </row>
    <row r="17" spans="2:30">
      <c r="B17" s="75"/>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row>
    <row r="18" spans="2:30" ht="15.75" thickBot="1">
      <c r="B18" s="729" t="s">
        <v>952</v>
      </c>
      <c r="C18" s="729"/>
      <c r="D18" s="729"/>
      <c r="E18" s="729"/>
      <c r="F18" s="729"/>
      <c r="G18" s="729"/>
      <c r="H18" s="729"/>
      <c r="I18" s="729"/>
      <c r="J18" s="729"/>
      <c r="K18" s="729"/>
      <c r="L18" s="729"/>
      <c r="M18" s="729"/>
      <c r="N18" s="729"/>
      <c r="O18" s="729"/>
      <c r="P18" s="729"/>
      <c r="Q18" s="729"/>
      <c r="R18" s="729"/>
      <c r="S18" s="729"/>
      <c r="T18" s="729"/>
      <c r="U18" s="729"/>
      <c r="V18" s="729"/>
      <c r="W18" s="729"/>
      <c r="X18" s="729"/>
      <c r="Y18" s="729"/>
      <c r="Z18" s="729"/>
      <c r="AA18" s="729"/>
      <c r="AB18" s="729"/>
      <c r="AC18" s="729"/>
      <c r="AD18" s="305"/>
    </row>
    <row r="19" spans="2:30" ht="15.75" customHeight="1" thickTop="1">
      <c r="B19" s="730" t="s">
        <v>546</v>
      </c>
      <c r="C19" s="731"/>
      <c r="D19" s="736" t="s">
        <v>807</v>
      </c>
      <c r="E19" s="737"/>
      <c r="F19" s="737"/>
      <c r="G19" s="737"/>
      <c r="H19" s="737"/>
      <c r="I19" s="737"/>
      <c r="J19" s="737"/>
      <c r="K19" s="737"/>
      <c r="L19" s="737"/>
      <c r="M19" s="737"/>
      <c r="N19" s="737"/>
      <c r="O19" s="737"/>
      <c r="P19" s="737"/>
      <c r="Q19" s="737"/>
      <c r="R19" s="737"/>
      <c r="S19" s="737"/>
      <c r="T19" s="737"/>
      <c r="U19" s="737"/>
      <c r="V19" s="737"/>
      <c r="W19" s="737"/>
      <c r="X19" s="737"/>
      <c r="Y19" s="737"/>
      <c r="Z19" s="737"/>
      <c r="AA19" s="737"/>
      <c r="AB19" s="737"/>
      <c r="AC19" s="738"/>
      <c r="AD19" s="305"/>
    </row>
    <row r="20" spans="2:30" ht="15" customHeight="1">
      <c r="B20" s="732"/>
      <c r="C20" s="733"/>
      <c r="D20" s="739" t="s">
        <v>549</v>
      </c>
      <c r="E20" s="740"/>
      <c r="F20" s="740" t="s">
        <v>613</v>
      </c>
      <c r="G20" s="740"/>
      <c r="H20" s="740" t="s">
        <v>808</v>
      </c>
      <c r="I20" s="740"/>
      <c r="J20" s="740" t="s">
        <v>788</v>
      </c>
      <c r="K20" s="740"/>
      <c r="L20" s="740" t="s">
        <v>621</v>
      </c>
      <c r="M20" s="740"/>
      <c r="N20" s="740" t="s">
        <v>615</v>
      </c>
      <c r="O20" s="740"/>
      <c r="P20" s="740" t="s">
        <v>614</v>
      </c>
      <c r="Q20" s="740"/>
      <c r="R20" s="740" t="s">
        <v>616</v>
      </c>
      <c r="S20" s="740"/>
      <c r="T20" s="740" t="s">
        <v>618</v>
      </c>
      <c r="U20" s="740"/>
      <c r="V20" s="740" t="s">
        <v>617</v>
      </c>
      <c r="W20" s="740"/>
      <c r="X20" s="740" t="s">
        <v>620</v>
      </c>
      <c r="Y20" s="740"/>
      <c r="Z20" s="740" t="s">
        <v>622</v>
      </c>
      <c r="AA20" s="740"/>
      <c r="AB20" s="740" t="s">
        <v>619</v>
      </c>
      <c r="AC20" s="741"/>
      <c r="AD20" s="305"/>
    </row>
    <row r="21" spans="2:30" ht="25.5" thickBot="1">
      <c r="B21" s="734"/>
      <c r="C21" s="735"/>
      <c r="D21" s="306" t="s">
        <v>547</v>
      </c>
      <c r="E21" s="307" t="s">
        <v>548</v>
      </c>
      <c r="F21" s="307" t="s">
        <v>547</v>
      </c>
      <c r="G21" s="307" t="s">
        <v>548</v>
      </c>
      <c r="H21" s="307" t="s">
        <v>547</v>
      </c>
      <c r="I21" s="307" t="s">
        <v>548</v>
      </c>
      <c r="J21" s="307" t="s">
        <v>547</v>
      </c>
      <c r="K21" s="307" t="s">
        <v>548</v>
      </c>
      <c r="L21" s="307" t="s">
        <v>547</v>
      </c>
      <c r="M21" s="307" t="s">
        <v>548</v>
      </c>
      <c r="N21" s="307" t="s">
        <v>547</v>
      </c>
      <c r="O21" s="307" t="s">
        <v>548</v>
      </c>
      <c r="P21" s="307" t="s">
        <v>547</v>
      </c>
      <c r="Q21" s="307" t="s">
        <v>548</v>
      </c>
      <c r="R21" s="307" t="s">
        <v>547</v>
      </c>
      <c r="S21" s="307" t="s">
        <v>548</v>
      </c>
      <c r="T21" s="307" t="s">
        <v>547</v>
      </c>
      <c r="U21" s="307" t="s">
        <v>548</v>
      </c>
      <c r="V21" s="307" t="s">
        <v>547</v>
      </c>
      <c r="W21" s="307" t="s">
        <v>548</v>
      </c>
      <c r="X21" s="307" t="s">
        <v>547</v>
      </c>
      <c r="Y21" s="307" t="s">
        <v>548</v>
      </c>
      <c r="Z21" s="307" t="s">
        <v>547</v>
      </c>
      <c r="AA21" s="307" t="s">
        <v>548</v>
      </c>
      <c r="AB21" s="307" t="s">
        <v>547</v>
      </c>
      <c r="AC21" s="308" t="s">
        <v>548</v>
      </c>
      <c r="AD21" s="305"/>
    </row>
    <row r="22" spans="2:30" ht="15.75" customHeight="1" thickTop="1">
      <c r="B22" s="725" t="s">
        <v>953</v>
      </c>
      <c r="C22" s="309" t="s">
        <v>549</v>
      </c>
      <c r="D22" s="310">
        <v>1307.7599999999984</v>
      </c>
      <c r="E22" s="311">
        <v>1</v>
      </c>
      <c r="F22" s="312">
        <v>588.70000000000061</v>
      </c>
      <c r="G22" s="311">
        <v>1</v>
      </c>
      <c r="H22" s="312">
        <v>325.43000000000012</v>
      </c>
      <c r="I22" s="311">
        <v>1</v>
      </c>
      <c r="J22" s="312">
        <v>136.61999999999992</v>
      </c>
      <c r="K22" s="311">
        <v>1</v>
      </c>
      <c r="L22" s="312">
        <v>77.39</v>
      </c>
      <c r="M22" s="311">
        <v>1</v>
      </c>
      <c r="N22" s="312">
        <v>61.44</v>
      </c>
      <c r="O22" s="311">
        <v>1</v>
      </c>
      <c r="P22" s="312">
        <v>45.239999999999995</v>
      </c>
      <c r="Q22" s="311">
        <v>1</v>
      </c>
      <c r="R22" s="312">
        <v>40.769999999999996</v>
      </c>
      <c r="S22" s="311">
        <v>1</v>
      </c>
      <c r="T22" s="312">
        <v>16.82</v>
      </c>
      <c r="U22" s="311">
        <v>1</v>
      </c>
      <c r="V22" s="312">
        <v>6.0400000000000009</v>
      </c>
      <c r="W22" s="311">
        <v>1</v>
      </c>
      <c r="X22" s="312">
        <v>4.08</v>
      </c>
      <c r="Y22" s="311">
        <v>1</v>
      </c>
      <c r="Z22" s="312">
        <v>3.5</v>
      </c>
      <c r="AA22" s="311">
        <v>1</v>
      </c>
      <c r="AB22" s="312">
        <v>1.73</v>
      </c>
      <c r="AC22" s="313">
        <v>1</v>
      </c>
      <c r="AD22" s="305"/>
    </row>
    <row r="23" spans="2:30">
      <c r="B23" s="726"/>
      <c r="C23" s="314" t="s">
        <v>562</v>
      </c>
      <c r="D23" s="315">
        <v>278.53000000000009</v>
      </c>
      <c r="E23" s="316">
        <v>0.21298250443506486</v>
      </c>
      <c r="F23" s="317">
        <v>147.12</v>
      </c>
      <c r="G23" s="316">
        <v>0.24990657380669246</v>
      </c>
      <c r="H23" s="317">
        <v>61.02000000000001</v>
      </c>
      <c r="I23" s="316">
        <v>0.18750576160771901</v>
      </c>
      <c r="J23" s="317">
        <v>16.61</v>
      </c>
      <c r="K23" s="316">
        <v>0.12157809983896946</v>
      </c>
      <c r="L23" s="317">
        <v>10.029999999999999</v>
      </c>
      <c r="M23" s="316">
        <v>0.12960330792092001</v>
      </c>
      <c r="N23" s="317">
        <v>21.810000000000002</v>
      </c>
      <c r="O23" s="316">
        <v>0.35498046875000006</v>
      </c>
      <c r="P23" s="317">
        <v>11</v>
      </c>
      <c r="Q23" s="316">
        <v>0.2431476569407604</v>
      </c>
      <c r="R23" s="317">
        <v>4.24</v>
      </c>
      <c r="S23" s="316">
        <v>0.10399803777287224</v>
      </c>
      <c r="T23" s="317">
        <v>1.99</v>
      </c>
      <c r="U23" s="316">
        <v>0.11831153388822829</v>
      </c>
      <c r="V23" s="317">
        <v>2.98</v>
      </c>
      <c r="W23" s="316">
        <v>0.49337748344370852</v>
      </c>
      <c r="X23" s="317">
        <v>0</v>
      </c>
      <c r="Y23" s="316">
        <v>0</v>
      </c>
      <c r="Z23" s="317">
        <v>0</v>
      </c>
      <c r="AA23" s="316">
        <v>0</v>
      </c>
      <c r="AB23" s="317">
        <v>1.73</v>
      </c>
      <c r="AC23" s="318">
        <v>1</v>
      </c>
      <c r="AD23" s="305"/>
    </row>
    <row r="24" spans="2:30">
      <c r="B24" s="726"/>
      <c r="C24" s="314" t="s">
        <v>563</v>
      </c>
      <c r="D24" s="315">
        <v>939.66000000000065</v>
      </c>
      <c r="E24" s="316">
        <v>0.71852633510736053</v>
      </c>
      <c r="F24" s="317">
        <v>411.05</v>
      </c>
      <c r="G24" s="316">
        <v>0.69823339561746134</v>
      </c>
      <c r="H24" s="317">
        <v>235.25000000000003</v>
      </c>
      <c r="I24" s="316">
        <v>0.72288971514611422</v>
      </c>
      <c r="J24" s="317">
        <v>105.26999999999995</v>
      </c>
      <c r="K24" s="316">
        <v>0.77053140096618367</v>
      </c>
      <c r="L24" s="317">
        <v>59.600000000000009</v>
      </c>
      <c r="M24" s="316">
        <v>0.77012533919111004</v>
      </c>
      <c r="N24" s="317">
        <v>37.290000000000006</v>
      </c>
      <c r="O24" s="316">
        <v>0.60693359375000011</v>
      </c>
      <c r="P24" s="317">
        <v>34.24</v>
      </c>
      <c r="Q24" s="316">
        <v>0.75685234305923965</v>
      </c>
      <c r="R24" s="317">
        <v>36.529999999999994</v>
      </c>
      <c r="S24" s="316">
        <v>0.89600196222712769</v>
      </c>
      <c r="T24" s="317">
        <v>11.9</v>
      </c>
      <c r="U24" s="316">
        <v>0.70749108204518441</v>
      </c>
      <c r="V24" s="317">
        <v>3.06</v>
      </c>
      <c r="W24" s="316">
        <v>0.50662251655629131</v>
      </c>
      <c r="X24" s="317">
        <v>1.97</v>
      </c>
      <c r="Y24" s="316">
        <v>0.48284313725490191</v>
      </c>
      <c r="Z24" s="317">
        <v>3.5</v>
      </c>
      <c r="AA24" s="316">
        <v>1</v>
      </c>
      <c r="AB24" s="317">
        <v>0</v>
      </c>
      <c r="AC24" s="318">
        <v>0</v>
      </c>
      <c r="AD24" s="305"/>
    </row>
    <row r="25" spans="2:30" ht="15.75" thickBot="1">
      <c r="B25" s="727"/>
      <c r="C25" s="319" t="s">
        <v>449</v>
      </c>
      <c r="D25" s="320">
        <v>89.570000000000007</v>
      </c>
      <c r="E25" s="321">
        <v>6.8491160457576403E-2</v>
      </c>
      <c r="F25" s="322">
        <v>30.53</v>
      </c>
      <c r="G25" s="321">
        <v>5.1860030575845026E-2</v>
      </c>
      <c r="H25" s="322">
        <v>29.16</v>
      </c>
      <c r="I25" s="321">
        <v>8.9604523246166579E-2</v>
      </c>
      <c r="J25" s="322">
        <v>14.739999999999998</v>
      </c>
      <c r="K25" s="321">
        <v>0.10789049919484707</v>
      </c>
      <c r="L25" s="322">
        <v>7.76</v>
      </c>
      <c r="M25" s="321">
        <v>0.10027135288797001</v>
      </c>
      <c r="N25" s="322">
        <v>2.34</v>
      </c>
      <c r="O25" s="321">
        <v>3.80859375E-2</v>
      </c>
      <c r="P25" s="322">
        <v>0</v>
      </c>
      <c r="Q25" s="321">
        <v>0</v>
      </c>
      <c r="R25" s="322">
        <v>0</v>
      </c>
      <c r="S25" s="321">
        <v>0</v>
      </c>
      <c r="T25" s="322">
        <v>2.93</v>
      </c>
      <c r="U25" s="321">
        <v>0.17419738406658741</v>
      </c>
      <c r="V25" s="322">
        <v>0</v>
      </c>
      <c r="W25" s="321">
        <v>0</v>
      </c>
      <c r="X25" s="322">
        <v>2.11</v>
      </c>
      <c r="Y25" s="321">
        <v>0.51715686274509798</v>
      </c>
      <c r="Z25" s="322">
        <v>0</v>
      </c>
      <c r="AA25" s="321">
        <v>0</v>
      </c>
      <c r="AB25" s="322">
        <v>0</v>
      </c>
      <c r="AC25" s="323">
        <v>0</v>
      </c>
      <c r="AD25" s="305"/>
    </row>
    <row r="26" spans="2:30" ht="69.95" customHeight="1" thickTop="1">
      <c r="B26" s="728" t="s">
        <v>954</v>
      </c>
      <c r="C26" s="728"/>
      <c r="D26" s="728"/>
      <c r="E26" s="728"/>
      <c r="F26" s="728"/>
      <c r="G26" s="728"/>
      <c r="H26" s="728"/>
      <c r="I26" s="728"/>
      <c r="J26" s="728"/>
      <c r="K26" s="728"/>
      <c r="L26" s="728"/>
      <c r="M26" s="728"/>
      <c r="N26" s="728"/>
      <c r="O26" s="728"/>
      <c r="P26" s="728"/>
      <c r="Q26" s="728"/>
      <c r="R26" s="728"/>
      <c r="S26" s="728"/>
      <c r="T26" s="728"/>
      <c r="U26" s="728"/>
      <c r="V26" s="728"/>
      <c r="W26" s="728"/>
      <c r="X26" s="728"/>
      <c r="Y26" s="728"/>
      <c r="Z26" s="728"/>
      <c r="AA26" s="728"/>
      <c r="AB26" s="728"/>
      <c r="AC26" s="728"/>
      <c r="AD26" s="305"/>
    </row>
    <row r="27" spans="2:30">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row>
    <row r="28" spans="2:30" ht="15.75" thickBot="1">
      <c r="B28" s="709" t="s">
        <v>952</v>
      </c>
      <c r="C28" s="709"/>
      <c r="D28" s="709"/>
      <c r="E28" s="709"/>
      <c r="F28" s="709"/>
      <c r="G28" s="709"/>
      <c r="H28" s="709"/>
      <c r="I28" s="709"/>
      <c r="J28" s="709"/>
      <c r="K28" s="709"/>
      <c r="L28" s="709"/>
      <c r="M28" s="709"/>
      <c r="N28" s="709"/>
      <c r="O28" s="709"/>
      <c r="P28" s="709"/>
      <c r="Q28" s="709"/>
      <c r="R28" s="709"/>
      <c r="S28" s="709"/>
      <c r="T28" s="709"/>
      <c r="U28" s="709"/>
      <c r="V28" s="709"/>
      <c r="W28" s="709"/>
      <c r="X28" s="709"/>
      <c r="Y28" s="709"/>
      <c r="Z28" s="75"/>
      <c r="AA28" s="75"/>
      <c r="AB28" s="75"/>
      <c r="AC28" s="75"/>
    </row>
    <row r="29" spans="2:30" ht="15.75" thickTop="1">
      <c r="B29" s="716" t="s">
        <v>546</v>
      </c>
      <c r="C29" s="717"/>
      <c r="D29" s="722" t="s">
        <v>612</v>
      </c>
      <c r="E29" s="723"/>
      <c r="F29" s="723"/>
      <c r="G29" s="723"/>
      <c r="H29" s="723"/>
      <c r="I29" s="723"/>
      <c r="J29" s="723"/>
      <c r="K29" s="723"/>
      <c r="L29" s="723"/>
      <c r="M29" s="723"/>
      <c r="N29" s="723"/>
      <c r="O29" s="723"/>
      <c r="P29" s="723"/>
      <c r="Q29" s="723"/>
      <c r="R29" s="723"/>
      <c r="S29" s="723"/>
      <c r="T29" s="723"/>
      <c r="U29" s="723"/>
      <c r="V29" s="723"/>
      <c r="W29" s="723"/>
      <c r="X29" s="723"/>
      <c r="Y29" s="724"/>
      <c r="Z29" s="75"/>
      <c r="AA29" s="75"/>
      <c r="AB29" s="75"/>
      <c r="AC29" s="75"/>
    </row>
    <row r="30" spans="2:30">
      <c r="B30" s="718"/>
      <c r="C30" s="719"/>
      <c r="D30" s="713" t="s">
        <v>549</v>
      </c>
      <c r="E30" s="714"/>
      <c r="F30" s="714" t="s">
        <v>613</v>
      </c>
      <c r="G30" s="714"/>
      <c r="H30" s="714" t="s">
        <v>614</v>
      </c>
      <c r="I30" s="714"/>
      <c r="J30" s="714" t="s">
        <v>615</v>
      </c>
      <c r="K30" s="714"/>
      <c r="L30" s="714" t="s">
        <v>616</v>
      </c>
      <c r="M30" s="714"/>
      <c r="N30" s="714" t="s">
        <v>617</v>
      </c>
      <c r="O30" s="714"/>
      <c r="P30" s="714" t="s">
        <v>618</v>
      </c>
      <c r="Q30" s="714"/>
      <c r="R30" s="714" t="s">
        <v>619</v>
      </c>
      <c r="S30" s="714"/>
      <c r="T30" s="714" t="s">
        <v>620</v>
      </c>
      <c r="U30" s="714"/>
      <c r="V30" s="714" t="s">
        <v>621</v>
      </c>
      <c r="W30" s="714"/>
      <c r="X30" s="714" t="s">
        <v>622</v>
      </c>
      <c r="Y30" s="715"/>
      <c r="Z30" s="75"/>
      <c r="AA30" s="75"/>
      <c r="AB30" s="75"/>
      <c r="AC30" s="75"/>
    </row>
    <row r="31" spans="2:30" ht="25.5" thickBot="1">
      <c r="B31" s="720"/>
      <c r="C31" s="721"/>
      <c r="D31" s="76" t="s">
        <v>547</v>
      </c>
      <c r="E31" s="77" t="s">
        <v>548</v>
      </c>
      <c r="F31" s="77" t="s">
        <v>547</v>
      </c>
      <c r="G31" s="77" t="s">
        <v>548</v>
      </c>
      <c r="H31" s="77" t="s">
        <v>547</v>
      </c>
      <c r="I31" s="77" t="s">
        <v>548</v>
      </c>
      <c r="J31" s="77" t="s">
        <v>547</v>
      </c>
      <c r="K31" s="77" t="s">
        <v>548</v>
      </c>
      <c r="L31" s="77" t="s">
        <v>547</v>
      </c>
      <c r="M31" s="77" t="s">
        <v>548</v>
      </c>
      <c r="N31" s="77" t="s">
        <v>547</v>
      </c>
      <c r="O31" s="77" t="s">
        <v>548</v>
      </c>
      <c r="P31" s="77" t="s">
        <v>547</v>
      </c>
      <c r="Q31" s="77" t="s">
        <v>548</v>
      </c>
      <c r="R31" s="77" t="s">
        <v>547</v>
      </c>
      <c r="S31" s="77" t="s">
        <v>548</v>
      </c>
      <c r="T31" s="77" t="s">
        <v>547</v>
      </c>
      <c r="U31" s="77" t="s">
        <v>548</v>
      </c>
      <c r="V31" s="77" t="s">
        <v>547</v>
      </c>
      <c r="W31" s="77" t="s">
        <v>548</v>
      </c>
      <c r="X31" s="77" t="s">
        <v>547</v>
      </c>
      <c r="Y31" s="78" t="s">
        <v>548</v>
      </c>
      <c r="Z31" s="75"/>
      <c r="AA31" s="75"/>
      <c r="AB31" s="75"/>
      <c r="AC31" s="75"/>
    </row>
    <row r="32" spans="2:30" ht="15.75" thickTop="1">
      <c r="B32" s="702" t="s">
        <v>955</v>
      </c>
      <c r="C32" s="79" t="s">
        <v>549</v>
      </c>
      <c r="D32" s="80">
        <v>3171.8000000000056</v>
      </c>
      <c r="E32" s="81">
        <v>1</v>
      </c>
      <c r="F32" s="82">
        <v>1883.0600000000013</v>
      </c>
      <c r="G32" s="81">
        <v>1</v>
      </c>
      <c r="H32" s="82">
        <v>624.10000000000036</v>
      </c>
      <c r="I32" s="81">
        <v>1</v>
      </c>
      <c r="J32" s="82">
        <v>165.79</v>
      </c>
      <c r="K32" s="81">
        <v>1</v>
      </c>
      <c r="L32" s="82">
        <v>150.79999999999995</v>
      </c>
      <c r="M32" s="81">
        <v>1</v>
      </c>
      <c r="N32" s="82">
        <v>149.99999999999997</v>
      </c>
      <c r="O32" s="81">
        <v>1</v>
      </c>
      <c r="P32" s="82">
        <v>136.39000000000001</v>
      </c>
      <c r="Q32" s="81">
        <v>1</v>
      </c>
      <c r="R32" s="82">
        <v>26.21</v>
      </c>
      <c r="S32" s="81">
        <v>1</v>
      </c>
      <c r="T32" s="82">
        <v>20.180000000000003</v>
      </c>
      <c r="U32" s="81">
        <v>1</v>
      </c>
      <c r="V32" s="82">
        <v>12.45</v>
      </c>
      <c r="W32" s="81">
        <v>1</v>
      </c>
      <c r="X32" s="82">
        <v>2.8200000000000003</v>
      </c>
      <c r="Y32" s="83">
        <v>1</v>
      </c>
      <c r="Z32" s="75"/>
      <c r="AA32" s="75"/>
      <c r="AB32" s="75"/>
      <c r="AC32" s="75"/>
    </row>
    <row r="33" spans="2:30">
      <c r="B33" s="703"/>
      <c r="C33" s="84" t="s">
        <v>562</v>
      </c>
      <c r="D33" s="85">
        <v>424.50000000000028</v>
      </c>
      <c r="E33" s="86">
        <v>0.13383567690270495</v>
      </c>
      <c r="F33" s="87">
        <v>231.05</v>
      </c>
      <c r="G33" s="86">
        <v>0.1226992236041336</v>
      </c>
      <c r="H33" s="87">
        <v>79.890000000000015</v>
      </c>
      <c r="I33" s="86">
        <v>0.12800833199807718</v>
      </c>
      <c r="J33" s="87">
        <v>25.6</v>
      </c>
      <c r="K33" s="86">
        <v>0.15441220821521204</v>
      </c>
      <c r="L33" s="87">
        <v>38.459999999999994</v>
      </c>
      <c r="M33" s="86">
        <v>0.25503978779840852</v>
      </c>
      <c r="N33" s="87">
        <v>14.77</v>
      </c>
      <c r="O33" s="86">
        <v>9.8466666666666688E-2</v>
      </c>
      <c r="P33" s="87">
        <v>26.179999999999996</v>
      </c>
      <c r="Q33" s="86">
        <v>0.19194955641909225</v>
      </c>
      <c r="R33" s="87">
        <v>3.6100000000000003</v>
      </c>
      <c r="S33" s="86">
        <v>0.13773368943151471</v>
      </c>
      <c r="T33" s="87">
        <v>0</v>
      </c>
      <c r="U33" s="86">
        <v>0</v>
      </c>
      <c r="V33" s="87">
        <v>4.9399999999999995</v>
      </c>
      <c r="W33" s="86">
        <v>0.39678714859437747</v>
      </c>
      <c r="X33" s="87">
        <v>0</v>
      </c>
      <c r="Y33" s="88">
        <v>0</v>
      </c>
      <c r="Z33" s="75"/>
      <c r="AA33" s="75"/>
      <c r="AB33" s="75"/>
      <c r="AC33" s="75"/>
    </row>
    <row r="34" spans="2:30">
      <c r="B34" s="703"/>
      <c r="C34" s="84" t="s">
        <v>563</v>
      </c>
      <c r="D34" s="85">
        <v>2747.3000000000093</v>
      </c>
      <c r="E34" s="86">
        <v>0.8661643230972963</v>
      </c>
      <c r="F34" s="87">
        <v>1652.0099999999995</v>
      </c>
      <c r="G34" s="86">
        <v>0.87730077639586534</v>
      </c>
      <c r="H34" s="87">
        <v>544.21000000000026</v>
      </c>
      <c r="I34" s="86">
        <v>0.87199166800192274</v>
      </c>
      <c r="J34" s="87">
        <v>140.18999999999997</v>
      </c>
      <c r="K34" s="86">
        <v>0.84558779178478782</v>
      </c>
      <c r="L34" s="87">
        <v>112.34</v>
      </c>
      <c r="M34" s="86">
        <v>0.74496021220159181</v>
      </c>
      <c r="N34" s="87">
        <v>135.22999999999999</v>
      </c>
      <c r="O34" s="86">
        <v>0.90153333333333341</v>
      </c>
      <c r="P34" s="87">
        <v>110.21</v>
      </c>
      <c r="Q34" s="86">
        <v>0.8080504435809075</v>
      </c>
      <c r="R34" s="87">
        <v>22.6</v>
      </c>
      <c r="S34" s="86">
        <v>0.86226631056848535</v>
      </c>
      <c r="T34" s="87">
        <v>20.180000000000003</v>
      </c>
      <c r="U34" s="86">
        <v>1</v>
      </c>
      <c r="V34" s="87">
        <v>7.5100000000000016</v>
      </c>
      <c r="W34" s="86">
        <v>0.60321285140562264</v>
      </c>
      <c r="X34" s="87">
        <v>2.8200000000000003</v>
      </c>
      <c r="Y34" s="88">
        <v>1</v>
      </c>
      <c r="Z34" s="75"/>
      <c r="AA34" s="75"/>
      <c r="AB34" s="75"/>
      <c r="AC34" s="75"/>
    </row>
    <row r="35" spans="2:30">
      <c r="B35" s="703" t="s">
        <v>956</v>
      </c>
      <c r="C35" s="84" t="s">
        <v>549</v>
      </c>
      <c r="D35" s="85">
        <v>3171.8000000000056</v>
      </c>
      <c r="E35" s="86">
        <v>1</v>
      </c>
      <c r="F35" s="87">
        <v>1883.0600000000013</v>
      </c>
      <c r="G35" s="86">
        <v>1</v>
      </c>
      <c r="H35" s="87">
        <v>624.10000000000036</v>
      </c>
      <c r="I35" s="86">
        <v>1</v>
      </c>
      <c r="J35" s="87">
        <v>165.79</v>
      </c>
      <c r="K35" s="86">
        <v>1</v>
      </c>
      <c r="L35" s="87">
        <v>150.79999999999995</v>
      </c>
      <c r="M35" s="86">
        <v>1</v>
      </c>
      <c r="N35" s="87">
        <v>149.99999999999997</v>
      </c>
      <c r="O35" s="86">
        <v>1</v>
      </c>
      <c r="P35" s="87">
        <v>136.39000000000001</v>
      </c>
      <c r="Q35" s="86">
        <v>1</v>
      </c>
      <c r="R35" s="87">
        <v>26.21</v>
      </c>
      <c r="S35" s="86">
        <v>1</v>
      </c>
      <c r="T35" s="87">
        <v>20.180000000000003</v>
      </c>
      <c r="U35" s="86">
        <v>1</v>
      </c>
      <c r="V35" s="87">
        <v>12.45</v>
      </c>
      <c r="W35" s="86">
        <v>1</v>
      </c>
      <c r="X35" s="87">
        <v>2.8200000000000003</v>
      </c>
      <c r="Y35" s="88">
        <v>1</v>
      </c>
      <c r="Z35" s="75"/>
      <c r="AA35" s="75"/>
      <c r="AB35" s="75"/>
      <c r="AC35" s="75"/>
    </row>
    <row r="36" spans="2:30">
      <c r="B36" s="703"/>
      <c r="C36" s="84" t="s">
        <v>562</v>
      </c>
      <c r="D36" s="85">
        <v>341.88000000000017</v>
      </c>
      <c r="E36" s="86">
        <v>0.10778737625323148</v>
      </c>
      <c r="F36" s="87">
        <v>198.65</v>
      </c>
      <c r="G36" s="86">
        <v>0.10549318662177512</v>
      </c>
      <c r="H36" s="87">
        <v>53.08000000000002</v>
      </c>
      <c r="I36" s="86">
        <v>8.5050472680660127E-2</v>
      </c>
      <c r="J36" s="87">
        <v>12.88</v>
      </c>
      <c r="K36" s="86">
        <v>7.7688642258278554E-2</v>
      </c>
      <c r="L36" s="87">
        <v>34.489999999999995</v>
      </c>
      <c r="M36" s="86">
        <v>0.22871352785145896</v>
      </c>
      <c r="N36" s="87">
        <v>13.78</v>
      </c>
      <c r="O36" s="86">
        <v>9.186666666666668E-2</v>
      </c>
      <c r="P36" s="87">
        <v>20.48</v>
      </c>
      <c r="Q36" s="86">
        <v>0.15015763619033654</v>
      </c>
      <c r="R36" s="87">
        <v>5.4300000000000006</v>
      </c>
      <c r="S36" s="86">
        <v>0.20717283479587945</v>
      </c>
      <c r="T36" s="87">
        <v>0</v>
      </c>
      <c r="U36" s="86">
        <v>0</v>
      </c>
      <c r="V36" s="87">
        <v>3.09</v>
      </c>
      <c r="W36" s="86">
        <v>0.24819277108433735</v>
      </c>
      <c r="X36" s="87">
        <v>0</v>
      </c>
      <c r="Y36" s="88">
        <v>0</v>
      </c>
      <c r="Z36" s="75"/>
      <c r="AA36" s="75"/>
      <c r="AB36" s="75"/>
      <c r="AC36" s="75"/>
    </row>
    <row r="37" spans="2:30" ht="15.75" thickBot="1">
      <c r="B37" s="704"/>
      <c r="C37" s="89" t="s">
        <v>563</v>
      </c>
      <c r="D37" s="90">
        <v>2829.9200000000096</v>
      </c>
      <c r="E37" s="91">
        <v>0.8922126237467698</v>
      </c>
      <c r="F37" s="92">
        <v>1684.4099999999999</v>
      </c>
      <c r="G37" s="91">
        <v>0.89450681337822413</v>
      </c>
      <c r="H37" s="92">
        <v>571.02000000000044</v>
      </c>
      <c r="I37" s="91">
        <v>0.91494952731933987</v>
      </c>
      <c r="J37" s="92">
        <v>152.90999999999997</v>
      </c>
      <c r="K37" s="91">
        <v>0.92231135774172135</v>
      </c>
      <c r="L37" s="92">
        <v>116.31</v>
      </c>
      <c r="M37" s="91">
        <v>0.7712864721485414</v>
      </c>
      <c r="N37" s="92">
        <v>136.22</v>
      </c>
      <c r="O37" s="91">
        <v>0.90813333333333346</v>
      </c>
      <c r="P37" s="92">
        <v>115.91000000000001</v>
      </c>
      <c r="Q37" s="91">
        <v>0.84984236380966349</v>
      </c>
      <c r="R37" s="92">
        <v>20.779999999999998</v>
      </c>
      <c r="S37" s="91">
        <v>0.79282716520412033</v>
      </c>
      <c r="T37" s="92">
        <v>20.180000000000003</v>
      </c>
      <c r="U37" s="91">
        <v>1</v>
      </c>
      <c r="V37" s="92">
        <v>9.36</v>
      </c>
      <c r="W37" s="91">
        <v>0.75180722891566265</v>
      </c>
      <c r="X37" s="92">
        <v>2.8200000000000003</v>
      </c>
      <c r="Y37" s="93">
        <v>1</v>
      </c>
      <c r="Z37" s="75"/>
      <c r="AA37" s="75"/>
      <c r="AB37" s="75"/>
      <c r="AC37" s="75"/>
    </row>
    <row r="38" spans="2:30" ht="69.95" customHeight="1" thickTop="1">
      <c r="B38" s="705" t="s">
        <v>747</v>
      </c>
      <c r="C38" s="705"/>
      <c r="D38" s="705"/>
      <c r="E38" s="705"/>
      <c r="F38" s="705"/>
      <c r="G38" s="705"/>
      <c r="H38" s="705"/>
      <c r="I38" s="705"/>
      <c r="J38" s="705"/>
      <c r="K38" s="705"/>
      <c r="L38" s="705"/>
      <c r="M38" s="705"/>
      <c r="N38" s="705"/>
      <c r="O38" s="705"/>
      <c r="P38" s="705"/>
      <c r="Q38" s="705"/>
      <c r="R38" s="705"/>
      <c r="S38" s="705"/>
      <c r="T38" s="705"/>
      <c r="U38" s="705"/>
      <c r="V38" s="705"/>
      <c r="W38" s="705"/>
      <c r="X38" s="705"/>
      <c r="Y38" s="705"/>
      <c r="Z38" s="75"/>
      <c r="AA38" s="75"/>
      <c r="AB38" s="75"/>
      <c r="AC38" s="75"/>
    </row>
    <row r="39" spans="2:30">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row>
    <row r="40" spans="2:30" ht="15.75" thickBot="1">
      <c r="B40" s="729" t="s">
        <v>957</v>
      </c>
      <c r="C40" s="729"/>
      <c r="D40" s="729"/>
      <c r="E40" s="729"/>
      <c r="F40" s="729"/>
      <c r="G40" s="729"/>
      <c r="H40" s="729"/>
      <c r="I40" s="729"/>
      <c r="J40" s="729"/>
      <c r="K40" s="729"/>
      <c r="L40" s="729"/>
      <c r="M40" s="729"/>
      <c r="N40" s="729"/>
      <c r="O40" s="729"/>
      <c r="P40" s="729"/>
      <c r="Q40" s="729"/>
      <c r="R40" s="729"/>
      <c r="S40" s="729"/>
      <c r="T40" s="729"/>
      <c r="U40" s="729"/>
      <c r="V40" s="729"/>
      <c r="W40" s="729"/>
      <c r="X40" s="729"/>
      <c r="Y40" s="729"/>
      <c r="Z40" s="729"/>
      <c r="AA40" s="729"/>
      <c r="AB40" s="729"/>
      <c r="AC40" s="729"/>
      <c r="AD40" s="305"/>
    </row>
    <row r="41" spans="2:30" ht="15.75" customHeight="1" thickTop="1">
      <c r="B41" s="730" t="s">
        <v>546</v>
      </c>
      <c r="C41" s="731"/>
      <c r="D41" s="736" t="s">
        <v>807</v>
      </c>
      <c r="E41" s="737"/>
      <c r="F41" s="737"/>
      <c r="G41" s="737"/>
      <c r="H41" s="737"/>
      <c r="I41" s="737"/>
      <c r="J41" s="737"/>
      <c r="K41" s="737"/>
      <c r="L41" s="737"/>
      <c r="M41" s="737"/>
      <c r="N41" s="737"/>
      <c r="O41" s="737"/>
      <c r="P41" s="737"/>
      <c r="Q41" s="737"/>
      <c r="R41" s="737"/>
      <c r="S41" s="737"/>
      <c r="T41" s="737"/>
      <c r="U41" s="737"/>
      <c r="V41" s="737"/>
      <c r="W41" s="737"/>
      <c r="X41" s="737"/>
      <c r="Y41" s="737"/>
      <c r="Z41" s="737"/>
      <c r="AA41" s="737"/>
      <c r="AB41" s="737"/>
      <c r="AC41" s="738"/>
      <c r="AD41" s="305"/>
    </row>
    <row r="42" spans="2:30" ht="15" customHeight="1">
      <c r="B42" s="732"/>
      <c r="C42" s="733"/>
      <c r="D42" s="739" t="s">
        <v>549</v>
      </c>
      <c r="E42" s="740"/>
      <c r="F42" s="740" t="s">
        <v>613</v>
      </c>
      <c r="G42" s="740"/>
      <c r="H42" s="740" t="s">
        <v>808</v>
      </c>
      <c r="I42" s="740"/>
      <c r="J42" s="740" t="s">
        <v>788</v>
      </c>
      <c r="K42" s="740"/>
      <c r="L42" s="740" t="s">
        <v>621</v>
      </c>
      <c r="M42" s="740"/>
      <c r="N42" s="740" t="s">
        <v>615</v>
      </c>
      <c r="O42" s="740"/>
      <c r="P42" s="740" t="s">
        <v>614</v>
      </c>
      <c r="Q42" s="740"/>
      <c r="R42" s="740" t="s">
        <v>616</v>
      </c>
      <c r="S42" s="740"/>
      <c r="T42" s="740" t="s">
        <v>618</v>
      </c>
      <c r="U42" s="740"/>
      <c r="V42" s="740" t="s">
        <v>617</v>
      </c>
      <c r="W42" s="740"/>
      <c r="X42" s="740" t="s">
        <v>620</v>
      </c>
      <c r="Y42" s="740"/>
      <c r="Z42" s="740" t="s">
        <v>622</v>
      </c>
      <c r="AA42" s="740"/>
      <c r="AB42" s="740" t="s">
        <v>619</v>
      </c>
      <c r="AC42" s="741"/>
      <c r="AD42" s="305"/>
    </row>
    <row r="43" spans="2:30" ht="25.5" thickBot="1">
      <c r="B43" s="734"/>
      <c r="C43" s="735"/>
      <c r="D43" s="306" t="s">
        <v>547</v>
      </c>
      <c r="E43" s="307" t="s">
        <v>548</v>
      </c>
      <c r="F43" s="307" t="s">
        <v>547</v>
      </c>
      <c r="G43" s="307" t="s">
        <v>548</v>
      </c>
      <c r="H43" s="307" t="s">
        <v>547</v>
      </c>
      <c r="I43" s="307" t="s">
        <v>548</v>
      </c>
      <c r="J43" s="307" t="s">
        <v>547</v>
      </c>
      <c r="K43" s="307" t="s">
        <v>548</v>
      </c>
      <c r="L43" s="307" t="s">
        <v>547</v>
      </c>
      <c r="M43" s="307" t="s">
        <v>548</v>
      </c>
      <c r="N43" s="307" t="s">
        <v>547</v>
      </c>
      <c r="O43" s="307" t="s">
        <v>548</v>
      </c>
      <c r="P43" s="307" t="s">
        <v>547</v>
      </c>
      <c r="Q43" s="307" t="s">
        <v>548</v>
      </c>
      <c r="R43" s="307" t="s">
        <v>547</v>
      </c>
      <c r="S43" s="307" t="s">
        <v>548</v>
      </c>
      <c r="T43" s="307" t="s">
        <v>547</v>
      </c>
      <c r="U43" s="307" t="s">
        <v>548</v>
      </c>
      <c r="V43" s="307" t="s">
        <v>547</v>
      </c>
      <c r="W43" s="307" t="s">
        <v>548</v>
      </c>
      <c r="X43" s="307" t="s">
        <v>547</v>
      </c>
      <c r="Y43" s="307" t="s">
        <v>548</v>
      </c>
      <c r="Z43" s="307" t="s">
        <v>547</v>
      </c>
      <c r="AA43" s="307" t="s">
        <v>548</v>
      </c>
      <c r="AB43" s="307" t="s">
        <v>547</v>
      </c>
      <c r="AC43" s="308" t="s">
        <v>548</v>
      </c>
      <c r="AD43" s="305"/>
    </row>
    <row r="44" spans="2:30" ht="15.75" customHeight="1" thickTop="1">
      <c r="B44" s="725" t="s">
        <v>958</v>
      </c>
      <c r="C44" s="309" t="s">
        <v>549</v>
      </c>
      <c r="D44" s="310">
        <v>1307.7599999999984</v>
      </c>
      <c r="E44" s="311">
        <v>1</v>
      </c>
      <c r="F44" s="312">
        <v>588.70000000000061</v>
      </c>
      <c r="G44" s="311">
        <v>1</v>
      </c>
      <c r="H44" s="312">
        <v>325.43000000000012</v>
      </c>
      <c r="I44" s="311">
        <v>1</v>
      </c>
      <c r="J44" s="312">
        <v>136.61999999999992</v>
      </c>
      <c r="K44" s="311">
        <v>1</v>
      </c>
      <c r="L44" s="312">
        <v>77.39</v>
      </c>
      <c r="M44" s="311">
        <v>1</v>
      </c>
      <c r="N44" s="312">
        <v>61.44</v>
      </c>
      <c r="O44" s="311">
        <v>1</v>
      </c>
      <c r="P44" s="312">
        <v>45.239999999999995</v>
      </c>
      <c r="Q44" s="311">
        <v>1</v>
      </c>
      <c r="R44" s="312">
        <v>40.769999999999996</v>
      </c>
      <c r="S44" s="311">
        <v>1</v>
      </c>
      <c r="T44" s="312">
        <v>16.82</v>
      </c>
      <c r="U44" s="311">
        <v>1</v>
      </c>
      <c r="V44" s="312">
        <v>6.0400000000000009</v>
      </c>
      <c r="W44" s="311">
        <v>1</v>
      </c>
      <c r="X44" s="312">
        <v>4.08</v>
      </c>
      <c r="Y44" s="311">
        <v>1</v>
      </c>
      <c r="Z44" s="312">
        <v>3.5</v>
      </c>
      <c r="AA44" s="311">
        <v>1</v>
      </c>
      <c r="AB44" s="312">
        <v>1.73</v>
      </c>
      <c r="AC44" s="313">
        <v>1</v>
      </c>
      <c r="AD44" s="305"/>
    </row>
    <row r="45" spans="2:30">
      <c r="B45" s="726"/>
      <c r="C45" s="314" t="s">
        <v>562</v>
      </c>
      <c r="D45" s="315">
        <v>99.17</v>
      </c>
      <c r="E45" s="316">
        <v>7.5831956933994096E-2</v>
      </c>
      <c r="F45" s="317">
        <v>38.289999999999992</v>
      </c>
      <c r="G45" s="316">
        <v>6.5041617122473167E-2</v>
      </c>
      <c r="H45" s="317">
        <v>30.680000000000003</v>
      </c>
      <c r="I45" s="316">
        <v>9.4275266570383778E-2</v>
      </c>
      <c r="J45" s="317">
        <v>7.98</v>
      </c>
      <c r="K45" s="316">
        <v>5.841018884497149E-2</v>
      </c>
      <c r="L45" s="317">
        <v>5.52</v>
      </c>
      <c r="M45" s="316">
        <v>7.1327044837834336E-2</v>
      </c>
      <c r="N45" s="317">
        <v>9.17</v>
      </c>
      <c r="O45" s="316">
        <v>0.14925130208333334</v>
      </c>
      <c r="P45" s="317">
        <v>5.29</v>
      </c>
      <c r="Q45" s="316">
        <v>0.11693191865605661</v>
      </c>
      <c r="R45" s="317">
        <v>0</v>
      </c>
      <c r="S45" s="316">
        <v>0</v>
      </c>
      <c r="T45" s="317">
        <v>0</v>
      </c>
      <c r="U45" s="316">
        <v>0</v>
      </c>
      <c r="V45" s="317">
        <v>2.2400000000000002</v>
      </c>
      <c r="W45" s="316">
        <v>0.37086092715231783</v>
      </c>
      <c r="X45" s="317">
        <v>0</v>
      </c>
      <c r="Y45" s="316">
        <v>0</v>
      </c>
      <c r="Z45" s="317">
        <v>0</v>
      </c>
      <c r="AA45" s="316">
        <v>0</v>
      </c>
      <c r="AB45" s="317">
        <v>0</v>
      </c>
      <c r="AC45" s="318">
        <v>0</v>
      </c>
      <c r="AD45" s="305"/>
    </row>
    <row r="46" spans="2:30">
      <c r="B46" s="726"/>
      <c r="C46" s="314" t="s">
        <v>563</v>
      </c>
      <c r="D46" s="315">
        <v>1115.1399999999994</v>
      </c>
      <c r="E46" s="316">
        <v>0.85270997736587817</v>
      </c>
      <c r="F46" s="317">
        <v>517.45000000000005</v>
      </c>
      <c r="G46" s="316">
        <v>0.87897061321555892</v>
      </c>
      <c r="H46" s="317">
        <v>267.12000000000006</v>
      </c>
      <c r="I46" s="316">
        <v>0.8208216820821681</v>
      </c>
      <c r="J46" s="317">
        <v>111.96999999999997</v>
      </c>
      <c r="K46" s="316">
        <v>0.81957253696384158</v>
      </c>
      <c r="L46" s="317">
        <v>63.120000000000012</v>
      </c>
      <c r="M46" s="316">
        <v>0.81560925184132327</v>
      </c>
      <c r="N46" s="317">
        <v>49.87</v>
      </c>
      <c r="O46" s="316">
        <v>0.81168619791666652</v>
      </c>
      <c r="P46" s="317">
        <v>39.950000000000003</v>
      </c>
      <c r="Q46" s="316">
        <v>0.88306808134394355</v>
      </c>
      <c r="R46" s="317">
        <v>40.769999999999996</v>
      </c>
      <c r="S46" s="316">
        <v>1</v>
      </c>
      <c r="T46" s="317">
        <v>13.889999999999999</v>
      </c>
      <c r="U46" s="316">
        <v>0.82580261593341253</v>
      </c>
      <c r="V46" s="317">
        <v>3.8</v>
      </c>
      <c r="W46" s="316">
        <v>0.629139072847682</v>
      </c>
      <c r="X46" s="317">
        <v>1.97</v>
      </c>
      <c r="Y46" s="316">
        <v>0.48284313725490191</v>
      </c>
      <c r="Z46" s="317">
        <v>3.5</v>
      </c>
      <c r="AA46" s="316">
        <v>1</v>
      </c>
      <c r="AB46" s="317">
        <v>1.73</v>
      </c>
      <c r="AC46" s="318">
        <v>1</v>
      </c>
      <c r="AD46" s="305"/>
    </row>
    <row r="47" spans="2:30" ht="15.75" thickBot="1">
      <c r="B47" s="727"/>
      <c r="C47" s="319" t="s">
        <v>449</v>
      </c>
      <c r="D47" s="320">
        <v>93.450000000000017</v>
      </c>
      <c r="E47" s="321">
        <v>7.1458065700128567E-2</v>
      </c>
      <c r="F47" s="322">
        <v>32.96</v>
      </c>
      <c r="G47" s="321">
        <v>5.5987769661966988E-2</v>
      </c>
      <c r="H47" s="322">
        <v>27.630000000000003</v>
      </c>
      <c r="I47" s="321">
        <v>8.4903051347447966E-2</v>
      </c>
      <c r="J47" s="322">
        <v>16.669999999999998</v>
      </c>
      <c r="K47" s="321">
        <v>0.1220172741911873</v>
      </c>
      <c r="L47" s="322">
        <v>8.75</v>
      </c>
      <c r="M47" s="321">
        <v>0.11306370332084248</v>
      </c>
      <c r="N47" s="322">
        <v>2.4</v>
      </c>
      <c r="O47" s="321">
        <v>3.90625E-2</v>
      </c>
      <c r="P47" s="322">
        <v>0</v>
      </c>
      <c r="Q47" s="321">
        <v>0</v>
      </c>
      <c r="R47" s="322">
        <v>0</v>
      </c>
      <c r="S47" s="321">
        <v>0</v>
      </c>
      <c r="T47" s="322">
        <v>2.93</v>
      </c>
      <c r="U47" s="321">
        <v>0.17419738406658741</v>
      </c>
      <c r="V47" s="322">
        <v>0</v>
      </c>
      <c r="W47" s="321">
        <v>0</v>
      </c>
      <c r="X47" s="322">
        <v>2.11</v>
      </c>
      <c r="Y47" s="321">
        <v>0.51715686274509798</v>
      </c>
      <c r="Z47" s="322">
        <v>0</v>
      </c>
      <c r="AA47" s="321">
        <v>0</v>
      </c>
      <c r="AB47" s="322">
        <v>0</v>
      </c>
      <c r="AC47" s="323">
        <v>0</v>
      </c>
      <c r="AD47" s="305"/>
    </row>
    <row r="48" spans="2:30" ht="69.95" customHeight="1" thickTop="1">
      <c r="B48" s="728" t="s">
        <v>954</v>
      </c>
      <c r="C48" s="728"/>
      <c r="D48" s="728"/>
      <c r="E48" s="728"/>
      <c r="F48" s="728"/>
      <c r="G48" s="728"/>
      <c r="H48" s="728"/>
      <c r="I48" s="728"/>
      <c r="J48" s="728"/>
      <c r="K48" s="728"/>
      <c r="L48" s="728"/>
      <c r="M48" s="728"/>
      <c r="N48" s="728"/>
      <c r="O48" s="728"/>
      <c r="P48" s="728"/>
      <c r="Q48" s="728"/>
      <c r="R48" s="728"/>
      <c r="S48" s="728"/>
      <c r="T48" s="728"/>
      <c r="U48" s="728"/>
      <c r="V48" s="728"/>
      <c r="W48" s="728"/>
      <c r="X48" s="728"/>
      <c r="Y48" s="728"/>
      <c r="Z48" s="728"/>
      <c r="AA48" s="728"/>
      <c r="AB48" s="728"/>
      <c r="AC48" s="728"/>
      <c r="AD48" s="305"/>
    </row>
    <row r="49" spans="2:29">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row>
    <row r="50" spans="2:29" ht="15.75" thickBot="1">
      <c r="B50" s="709" t="s">
        <v>957</v>
      </c>
      <c r="C50" s="709"/>
      <c r="D50" s="709"/>
      <c r="E50" s="709"/>
      <c r="F50" s="709"/>
      <c r="G50" s="709"/>
      <c r="H50" s="709"/>
      <c r="I50" s="709"/>
      <c r="J50" s="709"/>
      <c r="K50" s="709"/>
      <c r="L50" s="709"/>
      <c r="M50" s="709"/>
      <c r="N50" s="709"/>
      <c r="O50" s="709"/>
      <c r="P50" s="709"/>
      <c r="Q50" s="709"/>
      <c r="R50" s="709"/>
      <c r="S50" s="709"/>
      <c r="T50" s="709"/>
      <c r="U50" s="709"/>
      <c r="V50" s="709"/>
      <c r="W50" s="709"/>
      <c r="X50" s="709"/>
      <c r="Y50" s="709"/>
      <c r="Z50" s="75"/>
      <c r="AA50" s="75"/>
      <c r="AB50" s="75"/>
      <c r="AC50" s="75"/>
    </row>
    <row r="51" spans="2:29" ht="15.75" thickTop="1">
      <c r="B51" s="716" t="s">
        <v>546</v>
      </c>
      <c r="C51" s="717"/>
      <c r="D51" s="722" t="s">
        <v>612</v>
      </c>
      <c r="E51" s="723"/>
      <c r="F51" s="723"/>
      <c r="G51" s="723"/>
      <c r="H51" s="723"/>
      <c r="I51" s="723"/>
      <c r="J51" s="723"/>
      <c r="K51" s="723"/>
      <c r="L51" s="723"/>
      <c r="M51" s="723"/>
      <c r="N51" s="723"/>
      <c r="O51" s="723"/>
      <c r="P51" s="723"/>
      <c r="Q51" s="723"/>
      <c r="R51" s="723"/>
      <c r="S51" s="723"/>
      <c r="T51" s="723"/>
      <c r="U51" s="723"/>
      <c r="V51" s="723"/>
      <c r="W51" s="723"/>
      <c r="X51" s="723"/>
      <c r="Y51" s="724"/>
      <c r="Z51" s="75"/>
      <c r="AA51" s="75"/>
      <c r="AB51" s="75"/>
      <c r="AC51" s="75"/>
    </row>
    <row r="52" spans="2:29">
      <c r="B52" s="718"/>
      <c r="C52" s="719"/>
      <c r="D52" s="713" t="s">
        <v>549</v>
      </c>
      <c r="E52" s="714"/>
      <c r="F52" s="714" t="s">
        <v>613</v>
      </c>
      <c r="G52" s="714"/>
      <c r="H52" s="714" t="s">
        <v>614</v>
      </c>
      <c r="I52" s="714"/>
      <c r="J52" s="714" t="s">
        <v>615</v>
      </c>
      <c r="K52" s="714"/>
      <c r="L52" s="714" t="s">
        <v>616</v>
      </c>
      <c r="M52" s="714"/>
      <c r="N52" s="714" t="s">
        <v>617</v>
      </c>
      <c r="O52" s="714"/>
      <c r="P52" s="714" t="s">
        <v>618</v>
      </c>
      <c r="Q52" s="714"/>
      <c r="R52" s="714" t="s">
        <v>619</v>
      </c>
      <c r="S52" s="714"/>
      <c r="T52" s="714" t="s">
        <v>620</v>
      </c>
      <c r="U52" s="714"/>
      <c r="V52" s="714" t="s">
        <v>621</v>
      </c>
      <c r="W52" s="714"/>
      <c r="X52" s="714" t="s">
        <v>622</v>
      </c>
      <c r="Y52" s="715"/>
      <c r="Z52" s="75"/>
      <c r="AA52" s="75"/>
      <c r="AB52" s="75"/>
      <c r="AC52" s="75"/>
    </row>
    <row r="53" spans="2:29" ht="25.5" thickBot="1">
      <c r="B53" s="720"/>
      <c r="C53" s="721"/>
      <c r="D53" s="76" t="s">
        <v>547</v>
      </c>
      <c r="E53" s="77" t="s">
        <v>548</v>
      </c>
      <c r="F53" s="77" t="s">
        <v>547</v>
      </c>
      <c r="G53" s="77" t="s">
        <v>548</v>
      </c>
      <c r="H53" s="77" t="s">
        <v>547</v>
      </c>
      <c r="I53" s="77" t="s">
        <v>548</v>
      </c>
      <c r="J53" s="77" t="s">
        <v>547</v>
      </c>
      <c r="K53" s="77" t="s">
        <v>548</v>
      </c>
      <c r="L53" s="77" t="s">
        <v>547</v>
      </c>
      <c r="M53" s="77" t="s">
        <v>548</v>
      </c>
      <c r="N53" s="77" t="s">
        <v>547</v>
      </c>
      <c r="O53" s="77" t="s">
        <v>548</v>
      </c>
      <c r="P53" s="77" t="s">
        <v>547</v>
      </c>
      <c r="Q53" s="77" t="s">
        <v>548</v>
      </c>
      <c r="R53" s="77" t="s">
        <v>547</v>
      </c>
      <c r="S53" s="77" t="s">
        <v>548</v>
      </c>
      <c r="T53" s="77" t="s">
        <v>547</v>
      </c>
      <c r="U53" s="77" t="s">
        <v>548</v>
      </c>
      <c r="V53" s="77" t="s">
        <v>547</v>
      </c>
      <c r="W53" s="77" t="s">
        <v>548</v>
      </c>
      <c r="X53" s="77" t="s">
        <v>547</v>
      </c>
      <c r="Y53" s="78" t="s">
        <v>548</v>
      </c>
      <c r="Z53" s="75"/>
      <c r="AA53" s="75"/>
      <c r="AB53" s="75"/>
      <c r="AC53" s="75"/>
    </row>
    <row r="54" spans="2:29" ht="15.75" thickTop="1">
      <c r="B54" s="702" t="s">
        <v>959</v>
      </c>
      <c r="C54" s="79" t="s">
        <v>549</v>
      </c>
      <c r="D54" s="80">
        <v>3171.8000000000056</v>
      </c>
      <c r="E54" s="81">
        <v>1</v>
      </c>
      <c r="F54" s="82">
        <v>1883.0600000000013</v>
      </c>
      <c r="G54" s="81">
        <v>1</v>
      </c>
      <c r="H54" s="82">
        <v>624.10000000000036</v>
      </c>
      <c r="I54" s="81">
        <v>1</v>
      </c>
      <c r="J54" s="82">
        <v>165.79</v>
      </c>
      <c r="K54" s="81">
        <v>1</v>
      </c>
      <c r="L54" s="82">
        <v>150.79999999999995</v>
      </c>
      <c r="M54" s="81">
        <v>1</v>
      </c>
      <c r="N54" s="82">
        <v>149.99999999999997</v>
      </c>
      <c r="O54" s="81">
        <v>1</v>
      </c>
      <c r="P54" s="82">
        <v>136.39000000000001</v>
      </c>
      <c r="Q54" s="81">
        <v>1</v>
      </c>
      <c r="R54" s="82">
        <v>26.21</v>
      </c>
      <c r="S54" s="81">
        <v>1</v>
      </c>
      <c r="T54" s="82">
        <v>20.180000000000003</v>
      </c>
      <c r="U54" s="81">
        <v>1</v>
      </c>
      <c r="V54" s="82">
        <v>12.45</v>
      </c>
      <c r="W54" s="81">
        <v>1</v>
      </c>
      <c r="X54" s="82">
        <v>2.8200000000000003</v>
      </c>
      <c r="Y54" s="83">
        <v>1</v>
      </c>
      <c r="Z54" s="75"/>
      <c r="AA54" s="75"/>
      <c r="AB54" s="75"/>
      <c r="AC54" s="75"/>
    </row>
    <row r="55" spans="2:29">
      <c r="B55" s="703"/>
      <c r="C55" s="84" t="s">
        <v>562</v>
      </c>
      <c r="D55" s="85">
        <v>374.45000000000033</v>
      </c>
      <c r="E55" s="86">
        <v>0.11805599344220936</v>
      </c>
      <c r="F55" s="87">
        <v>231.12000000000006</v>
      </c>
      <c r="G55" s="86">
        <v>0.12273639714082392</v>
      </c>
      <c r="H55" s="87">
        <v>48.390000000000008</v>
      </c>
      <c r="I55" s="86">
        <v>7.7535651337926587E-2</v>
      </c>
      <c r="J55" s="87">
        <v>14.06</v>
      </c>
      <c r="K55" s="86">
        <v>8.4806079980698487E-2</v>
      </c>
      <c r="L55" s="87">
        <v>37.229999999999997</v>
      </c>
      <c r="M55" s="86">
        <v>0.24688328912466848</v>
      </c>
      <c r="N55" s="87">
        <v>20.900000000000002</v>
      </c>
      <c r="O55" s="86">
        <v>0.13933333333333336</v>
      </c>
      <c r="P55" s="87">
        <v>16.77</v>
      </c>
      <c r="Q55" s="86">
        <v>0.12295622846249725</v>
      </c>
      <c r="R55" s="87">
        <v>2.8899999999999997</v>
      </c>
      <c r="S55" s="86">
        <v>0.11026325829835941</v>
      </c>
      <c r="T55" s="87">
        <v>0</v>
      </c>
      <c r="U55" s="86">
        <v>0</v>
      </c>
      <c r="V55" s="87">
        <v>3.09</v>
      </c>
      <c r="W55" s="86">
        <v>0.24819277108433735</v>
      </c>
      <c r="X55" s="87">
        <v>0</v>
      </c>
      <c r="Y55" s="88">
        <v>0</v>
      </c>
      <c r="Z55" s="75"/>
      <c r="AA55" s="75"/>
      <c r="AB55" s="75"/>
      <c r="AC55" s="75"/>
    </row>
    <row r="56" spans="2:29">
      <c r="B56" s="703"/>
      <c r="C56" s="84" t="s">
        <v>563</v>
      </c>
      <c r="D56" s="85">
        <v>2797.3500000000076</v>
      </c>
      <c r="E56" s="86">
        <v>0.88194400655779137</v>
      </c>
      <c r="F56" s="87">
        <v>1651.9399999999991</v>
      </c>
      <c r="G56" s="86">
        <v>0.87726360285917493</v>
      </c>
      <c r="H56" s="87">
        <v>575.71000000000049</v>
      </c>
      <c r="I56" s="86">
        <v>0.92246434866207361</v>
      </c>
      <c r="J56" s="87">
        <v>151.72999999999996</v>
      </c>
      <c r="K56" s="86">
        <v>0.91519392001930133</v>
      </c>
      <c r="L56" s="87">
        <v>113.56999999999996</v>
      </c>
      <c r="M56" s="86">
        <v>0.75311671087533161</v>
      </c>
      <c r="N56" s="87">
        <v>129.1</v>
      </c>
      <c r="O56" s="86">
        <v>0.8606666666666668</v>
      </c>
      <c r="P56" s="87">
        <v>119.61999999999999</v>
      </c>
      <c r="Q56" s="86">
        <v>0.87704377153750257</v>
      </c>
      <c r="R56" s="87">
        <v>23.319999999999997</v>
      </c>
      <c r="S56" s="86">
        <v>0.88973674170164041</v>
      </c>
      <c r="T56" s="87">
        <v>20.180000000000003</v>
      </c>
      <c r="U56" s="86">
        <v>1</v>
      </c>
      <c r="V56" s="87">
        <v>9.36</v>
      </c>
      <c r="W56" s="86">
        <v>0.75180722891566265</v>
      </c>
      <c r="X56" s="87">
        <v>2.8200000000000003</v>
      </c>
      <c r="Y56" s="88">
        <v>1</v>
      </c>
      <c r="Z56" s="75"/>
      <c r="AA56" s="75"/>
      <c r="AB56" s="75"/>
      <c r="AC56" s="75"/>
    </row>
    <row r="57" spans="2:29">
      <c r="B57" s="703" t="s">
        <v>960</v>
      </c>
      <c r="C57" s="84" t="s">
        <v>549</v>
      </c>
      <c r="D57" s="85">
        <v>3171.8000000000056</v>
      </c>
      <c r="E57" s="86">
        <v>1</v>
      </c>
      <c r="F57" s="87">
        <v>1883.0600000000013</v>
      </c>
      <c r="G57" s="86">
        <v>1</v>
      </c>
      <c r="H57" s="87">
        <v>624.10000000000036</v>
      </c>
      <c r="I57" s="86">
        <v>1</v>
      </c>
      <c r="J57" s="87">
        <v>165.79</v>
      </c>
      <c r="K57" s="86">
        <v>1</v>
      </c>
      <c r="L57" s="87">
        <v>150.79999999999995</v>
      </c>
      <c r="M57" s="86">
        <v>1</v>
      </c>
      <c r="N57" s="87">
        <v>149.99999999999997</v>
      </c>
      <c r="O57" s="86">
        <v>1</v>
      </c>
      <c r="P57" s="87">
        <v>136.39000000000001</v>
      </c>
      <c r="Q57" s="86">
        <v>1</v>
      </c>
      <c r="R57" s="87">
        <v>26.21</v>
      </c>
      <c r="S57" s="86">
        <v>1</v>
      </c>
      <c r="T57" s="87">
        <v>20.180000000000003</v>
      </c>
      <c r="U57" s="86">
        <v>1</v>
      </c>
      <c r="V57" s="87">
        <v>12.45</v>
      </c>
      <c r="W57" s="86">
        <v>1</v>
      </c>
      <c r="X57" s="87">
        <v>2.8200000000000003</v>
      </c>
      <c r="Y57" s="88">
        <v>1</v>
      </c>
      <c r="Z57" s="75"/>
      <c r="AA57" s="75"/>
      <c r="AB57" s="75"/>
      <c r="AC57" s="75"/>
    </row>
    <row r="58" spans="2:29">
      <c r="B58" s="703"/>
      <c r="C58" s="84" t="s">
        <v>562</v>
      </c>
      <c r="D58" s="85">
        <v>257.51</v>
      </c>
      <c r="E58" s="86">
        <v>8.1187338419824562E-2</v>
      </c>
      <c r="F58" s="87">
        <v>164.56999999999996</v>
      </c>
      <c r="G58" s="86">
        <v>8.7394984758849881E-2</v>
      </c>
      <c r="H58" s="87">
        <v>41.46</v>
      </c>
      <c r="I58" s="86">
        <v>6.6431661592693439E-2</v>
      </c>
      <c r="J58" s="87">
        <v>10.34</v>
      </c>
      <c r="K58" s="86">
        <v>6.2368055974425483E-2</v>
      </c>
      <c r="L58" s="87">
        <v>17.39</v>
      </c>
      <c r="M58" s="86">
        <v>0.11531830238726794</v>
      </c>
      <c r="N58" s="87">
        <v>8.44</v>
      </c>
      <c r="O58" s="86">
        <v>5.6266666666666666E-2</v>
      </c>
      <c r="P58" s="87">
        <v>10.530000000000001</v>
      </c>
      <c r="Q58" s="86">
        <v>7.7205073685754091E-2</v>
      </c>
      <c r="R58" s="87">
        <v>1.69</v>
      </c>
      <c r="S58" s="86">
        <v>6.4479206409767259E-2</v>
      </c>
      <c r="T58" s="87">
        <v>0</v>
      </c>
      <c r="U58" s="86">
        <v>0</v>
      </c>
      <c r="V58" s="87">
        <v>3.09</v>
      </c>
      <c r="W58" s="86">
        <v>0.24819277108433735</v>
      </c>
      <c r="X58" s="87">
        <v>0</v>
      </c>
      <c r="Y58" s="88">
        <v>0</v>
      </c>
      <c r="Z58" s="75"/>
      <c r="AA58" s="75"/>
      <c r="AB58" s="75"/>
      <c r="AC58" s="75"/>
    </row>
    <row r="59" spans="2:29" ht="15.75" thickBot="1">
      <c r="B59" s="704"/>
      <c r="C59" s="89" t="s">
        <v>563</v>
      </c>
      <c r="D59" s="90">
        <v>2914.2900000000068</v>
      </c>
      <c r="E59" s="91">
        <v>0.91881266158017583</v>
      </c>
      <c r="F59" s="92">
        <v>1718.4899999999989</v>
      </c>
      <c r="G59" s="91">
        <v>0.91260501524114868</v>
      </c>
      <c r="H59" s="92">
        <v>582.64000000000044</v>
      </c>
      <c r="I59" s="91">
        <v>0.93356833840730669</v>
      </c>
      <c r="J59" s="92">
        <v>155.44999999999996</v>
      </c>
      <c r="K59" s="91">
        <v>0.93763194402557426</v>
      </c>
      <c r="L59" s="92">
        <v>133.41</v>
      </c>
      <c r="M59" s="91">
        <v>0.8846816976127323</v>
      </c>
      <c r="N59" s="92">
        <v>141.55999999999995</v>
      </c>
      <c r="O59" s="91">
        <v>0.9437333333333332</v>
      </c>
      <c r="P59" s="92">
        <v>125.85999999999999</v>
      </c>
      <c r="Q59" s="91">
        <v>0.92279492631424576</v>
      </c>
      <c r="R59" s="92">
        <v>24.52</v>
      </c>
      <c r="S59" s="91">
        <v>0.93552079359023266</v>
      </c>
      <c r="T59" s="92">
        <v>20.180000000000003</v>
      </c>
      <c r="U59" s="91">
        <v>1</v>
      </c>
      <c r="V59" s="92">
        <v>9.36</v>
      </c>
      <c r="W59" s="91">
        <v>0.75180722891566265</v>
      </c>
      <c r="X59" s="92">
        <v>2.8200000000000003</v>
      </c>
      <c r="Y59" s="93">
        <v>1</v>
      </c>
      <c r="Z59" s="75"/>
      <c r="AA59" s="75"/>
      <c r="AB59" s="75"/>
      <c r="AC59" s="75"/>
    </row>
    <row r="60" spans="2:29" ht="69.95" customHeight="1" thickTop="1">
      <c r="B60" s="705" t="s">
        <v>747</v>
      </c>
      <c r="C60" s="705"/>
      <c r="D60" s="705"/>
      <c r="E60" s="705"/>
      <c r="F60" s="705"/>
      <c r="G60" s="705"/>
      <c r="H60" s="705"/>
      <c r="I60" s="705"/>
      <c r="J60" s="705"/>
      <c r="K60" s="705"/>
      <c r="L60" s="705"/>
      <c r="M60" s="705"/>
      <c r="N60" s="705"/>
      <c r="O60" s="705"/>
      <c r="P60" s="705"/>
      <c r="Q60" s="705"/>
      <c r="R60" s="705"/>
      <c r="S60" s="705"/>
      <c r="T60" s="705"/>
      <c r="U60" s="705"/>
      <c r="V60" s="705"/>
      <c r="W60" s="705"/>
      <c r="X60" s="705"/>
      <c r="Y60" s="705"/>
      <c r="Z60" s="75"/>
      <c r="AA60" s="75"/>
      <c r="AB60" s="75"/>
      <c r="AC60" s="75"/>
    </row>
    <row r="61" spans="2:29">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row>
    <row r="62" spans="2:29" ht="15.75" thickBot="1">
      <c r="B62" s="709" t="s">
        <v>961</v>
      </c>
      <c r="C62" s="709"/>
      <c r="D62" s="709"/>
      <c r="E62" s="709"/>
      <c r="F62" s="709"/>
      <c r="G62" s="709"/>
      <c r="H62" s="709"/>
      <c r="I62" s="709"/>
      <c r="J62" s="709"/>
      <c r="K62" s="709"/>
      <c r="L62" s="709"/>
      <c r="M62" s="709"/>
      <c r="N62" s="709"/>
      <c r="O62" s="709"/>
      <c r="P62" s="709"/>
      <c r="Q62" s="709"/>
      <c r="R62" s="709"/>
      <c r="S62" s="709"/>
      <c r="T62" s="709"/>
      <c r="U62" s="709"/>
      <c r="V62" s="709"/>
      <c r="W62" s="709"/>
      <c r="X62" s="709"/>
      <c r="Y62" s="709"/>
      <c r="Z62" s="709"/>
      <c r="AA62" s="709"/>
      <c r="AB62" s="709"/>
      <c r="AC62" s="709"/>
    </row>
    <row r="63" spans="2:29" ht="15.75" thickTop="1">
      <c r="B63" s="716" t="s">
        <v>546</v>
      </c>
      <c r="C63" s="717"/>
      <c r="D63" s="722" t="s">
        <v>807</v>
      </c>
      <c r="E63" s="723"/>
      <c r="F63" s="723"/>
      <c r="G63" s="723"/>
      <c r="H63" s="723"/>
      <c r="I63" s="723"/>
      <c r="J63" s="723"/>
      <c r="K63" s="723"/>
      <c r="L63" s="723"/>
      <c r="M63" s="723"/>
      <c r="N63" s="723"/>
      <c r="O63" s="723"/>
      <c r="P63" s="723"/>
      <c r="Q63" s="723"/>
      <c r="R63" s="723"/>
      <c r="S63" s="723"/>
      <c r="T63" s="723"/>
      <c r="U63" s="723"/>
      <c r="V63" s="723"/>
      <c r="W63" s="723"/>
      <c r="X63" s="723"/>
      <c r="Y63" s="723"/>
      <c r="Z63" s="723"/>
      <c r="AA63" s="723"/>
      <c r="AB63" s="723"/>
      <c r="AC63" s="724"/>
    </row>
    <row r="64" spans="2:29">
      <c r="B64" s="718"/>
      <c r="C64" s="719"/>
      <c r="D64" s="713" t="s">
        <v>549</v>
      </c>
      <c r="E64" s="714"/>
      <c r="F64" s="714" t="s">
        <v>613</v>
      </c>
      <c r="G64" s="714"/>
      <c r="H64" s="714" t="s">
        <v>808</v>
      </c>
      <c r="I64" s="714"/>
      <c r="J64" s="714" t="s">
        <v>788</v>
      </c>
      <c r="K64" s="714"/>
      <c r="L64" s="714" t="s">
        <v>621</v>
      </c>
      <c r="M64" s="714"/>
      <c r="N64" s="714" t="s">
        <v>615</v>
      </c>
      <c r="O64" s="714"/>
      <c r="P64" s="714" t="s">
        <v>614</v>
      </c>
      <c r="Q64" s="714"/>
      <c r="R64" s="714" t="s">
        <v>616</v>
      </c>
      <c r="S64" s="714"/>
      <c r="T64" s="714" t="s">
        <v>618</v>
      </c>
      <c r="U64" s="714"/>
      <c r="V64" s="714" t="s">
        <v>617</v>
      </c>
      <c r="W64" s="714"/>
      <c r="X64" s="714" t="s">
        <v>620</v>
      </c>
      <c r="Y64" s="714"/>
      <c r="Z64" s="714" t="s">
        <v>622</v>
      </c>
      <c r="AA64" s="714"/>
      <c r="AB64" s="714" t="s">
        <v>619</v>
      </c>
      <c r="AC64" s="715"/>
    </row>
    <row r="65" spans="2:30" ht="25.5" thickBot="1">
      <c r="B65" s="720"/>
      <c r="C65" s="721"/>
      <c r="D65" s="76" t="s">
        <v>547</v>
      </c>
      <c r="E65" s="77" t="s">
        <v>548</v>
      </c>
      <c r="F65" s="77" t="s">
        <v>547</v>
      </c>
      <c r="G65" s="77" t="s">
        <v>548</v>
      </c>
      <c r="H65" s="77" t="s">
        <v>547</v>
      </c>
      <c r="I65" s="77" t="s">
        <v>548</v>
      </c>
      <c r="J65" s="77" t="s">
        <v>547</v>
      </c>
      <c r="K65" s="77" t="s">
        <v>548</v>
      </c>
      <c r="L65" s="77" t="s">
        <v>547</v>
      </c>
      <c r="M65" s="77" t="s">
        <v>548</v>
      </c>
      <c r="N65" s="77" t="s">
        <v>547</v>
      </c>
      <c r="O65" s="77" t="s">
        <v>548</v>
      </c>
      <c r="P65" s="77" t="s">
        <v>547</v>
      </c>
      <c r="Q65" s="77" t="s">
        <v>548</v>
      </c>
      <c r="R65" s="77" t="s">
        <v>547</v>
      </c>
      <c r="S65" s="77" t="s">
        <v>548</v>
      </c>
      <c r="T65" s="77" t="s">
        <v>547</v>
      </c>
      <c r="U65" s="77" t="s">
        <v>548</v>
      </c>
      <c r="V65" s="77" t="s">
        <v>547</v>
      </c>
      <c r="W65" s="77" t="s">
        <v>548</v>
      </c>
      <c r="X65" s="77" t="s">
        <v>547</v>
      </c>
      <c r="Y65" s="77" t="s">
        <v>548</v>
      </c>
      <c r="Z65" s="77" t="s">
        <v>547</v>
      </c>
      <c r="AA65" s="77" t="s">
        <v>548</v>
      </c>
      <c r="AB65" s="77" t="s">
        <v>547</v>
      </c>
      <c r="AC65" s="78" t="s">
        <v>548</v>
      </c>
    </row>
    <row r="66" spans="2:30" ht="15.75" thickTop="1">
      <c r="B66" s="702" t="s">
        <v>962</v>
      </c>
      <c r="C66" s="79" t="s">
        <v>549</v>
      </c>
      <c r="D66" s="80">
        <v>1307.7599999999984</v>
      </c>
      <c r="E66" s="81">
        <v>1</v>
      </c>
      <c r="F66" s="82">
        <v>588.6999999999997</v>
      </c>
      <c r="G66" s="81">
        <v>1</v>
      </c>
      <c r="H66" s="82">
        <v>325.43000000000012</v>
      </c>
      <c r="I66" s="81">
        <v>1</v>
      </c>
      <c r="J66" s="82">
        <v>136.62000000000003</v>
      </c>
      <c r="K66" s="81">
        <v>1</v>
      </c>
      <c r="L66" s="82">
        <v>77.39</v>
      </c>
      <c r="M66" s="81">
        <v>1</v>
      </c>
      <c r="N66" s="82">
        <v>61.44</v>
      </c>
      <c r="O66" s="81">
        <v>1</v>
      </c>
      <c r="P66" s="82">
        <v>45.240000000000009</v>
      </c>
      <c r="Q66" s="81">
        <v>1</v>
      </c>
      <c r="R66" s="82">
        <v>40.770000000000003</v>
      </c>
      <c r="S66" s="81">
        <v>1</v>
      </c>
      <c r="T66" s="82">
        <v>16.820000000000004</v>
      </c>
      <c r="U66" s="81">
        <v>1</v>
      </c>
      <c r="V66" s="82">
        <v>6.0400000000000009</v>
      </c>
      <c r="W66" s="81">
        <v>1</v>
      </c>
      <c r="X66" s="82">
        <v>4.08</v>
      </c>
      <c r="Y66" s="81">
        <v>1</v>
      </c>
      <c r="Z66" s="82">
        <v>3.5</v>
      </c>
      <c r="AA66" s="81">
        <v>1</v>
      </c>
      <c r="AB66" s="82">
        <v>1.73</v>
      </c>
      <c r="AC66" s="83">
        <v>1</v>
      </c>
    </row>
    <row r="67" spans="2:30">
      <c r="B67" s="703"/>
      <c r="C67" s="84" t="s">
        <v>562</v>
      </c>
      <c r="D67" s="85">
        <v>455.17999999999995</v>
      </c>
      <c r="E67" s="86">
        <v>0.3480608062641467</v>
      </c>
      <c r="F67" s="87">
        <v>213.92000000000004</v>
      </c>
      <c r="G67" s="86">
        <v>0.36337693222354367</v>
      </c>
      <c r="H67" s="87">
        <v>99.51</v>
      </c>
      <c r="I67" s="86">
        <v>0.30578004486371868</v>
      </c>
      <c r="J67" s="87">
        <v>54.04</v>
      </c>
      <c r="K67" s="86">
        <v>0.39554969989752586</v>
      </c>
      <c r="L67" s="87">
        <v>24.27</v>
      </c>
      <c r="M67" s="86">
        <v>0.3136064090967825</v>
      </c>
      <c r="N67" s="87">
        <v>18.389999999999997</v>
      </c>
      <c r="O67" s="86">
        <v>0.29931640624999994</v>
      </c>
      <c r="P67" s="87">
        <v>10.7</v>
      </c>
      <c r="Q67" s="86">
        <v>0.23651635720601236</v>
      </c>
      <c r="R67" s="87">
        <v>19.29</v>
      </c>
      <c r="S67" s="86">
        <v>0.4731420161883737</v>
      </c>
      <c r="T67" s="87">
        <v>8.24</v>
      </c>
      <c r="U67" s="86">
        <v>0.48989298454221158</v>
      </c>
      <c r="V67" s="87">
        <v>2.98</v>
      </c>
      <c r="W67" s="86">
        <v>0.49337748344370852</v>
      </c>
      <c r="X67" s="87">
        <v>2.11</v>
      </c>
      <c r="Y67" s="86">
        <v>0.51715686274509798</v>
      </c>
      <c r="Z67" s="87">
        <v>0</v>
      </c>
      <c r="AA67" s="86">
        <v>0</v>
      </c>
      <c r="AB67" s="87">
        <v>1.73</v>
      </c>
      <c r="AC67" s="88">
        <v>1</v>
      </c>
    </row>
    <row r="68" spans="2:30" ht="15.75" thickBot="1">
      <c r="B68" s="704"/>
      <c r="C68" s="89" t="s">
        <v>563</v>
      </c>
      <c r="D68" s="90">
        <v>852.5799999999989</v>
      </c>
      <c r="E68" s="91">
        <v>0.65193919373585363</v>
      </c>
      <c r="F68" s="92">
        <v>374.7800000000002</v>
      </c>
      <c r="G68" s="91">
        <v>0.63662306777645727</v>
      </c>
      <c r="H68" s="92">
        <v>225.92000000000004</v>
      </c>
      <c r="I68" s="91">
        <v>0.6942199551362811</v>
      </c>
      <c r="J68" s="92">
        <v>82.579999999999984</v>
      </c>
      <c r="K68" s="91">
        <v>0.6044503001024738</v>
      </c>
      <c r="L68" s="92">
        <v>53.120000000000019</v>
      </c>
      <c r="M68" s="91">
        <v>0.68639359090321772</v>
      </c>
      <c r="N68" s="92">
        <v>43.05</v>
      </c>
      <c r="O68" s="91">
        <v>0.70068359375</v>
      </c>
      <c r="P68" s="92">
        <v>34.539999999999992</v>
      </c>
      <c r="Q68" s="91">
        <v>0.76348364279398728</v>
      </c>
      <c r="R68" s="92">
        <v>21.48</v>
      </c>
      <c r="S68" s="91">
        <v>0.52685798381162618</v>
      </c>
      <c r="T68" s="92">
        <v>8.58</v>
      </c>
      <c r="U68" s="91">
        <v>0.51010701545778825</v>
      </c>
      <c r="V68" s="92">
        <v>3.0600000000000005</v>
      </c>
      <c r="W68" s="91">
        <v>0.50662251655629142</v>
      </c>
      <c r="X68" s="92">
        <v>1.97</v>
      </c>
      <c r="Y68" s="91">
        <v>0.48284313725490191</v>
      </c>
      <c r="Z68" s="92">
        <v>3.5</v>
      </c>
      <c r="AA68" s="91">
        <v>1</v>
      </c>
      <c r="AB68" s="92">
        <v>0</v>
      </c>
      <c r="AC68" s="93">
        <v>0</v>
      </c>
    </row>
    <row r="69" spans="2:30" ht="69.95" customHeight="1" thickTop="1">
      <c r="B69" s="705" t="s">
        <v>954</v>
      </c>
      <c r="C69" s="705"/>
      <c r="D69" s="705"/>
      <c r="E69" s="705"/>
      <c r="F69" s="705"/>
      <c r="G69" s="705"/>
      <c r="H69" s="705"/>
      <c r="I69" s="705"/>
      <c r="J69" s="705"/>
      <c r="K69" s="705"/>
      <c r="L69" s="705"/>
      <c r="M69" s="705"/>
      <c r="N69" s="705"/>
      <c r="O69" s="705"/>
      <c r="P69" s="705"/>
      <c r="Q69" s="705"/>
      <c r="R69" s="705"/>
      <c r="S69" s="705"/>
      <c r="T69" s="705"/>
      <c r="U69" s="705"/>
      <c r="V69" s="705"/>
      <c r="W69" s="705"/>
      <c r="X69" s="705"/>
      <c r="Y69" s="705"/>
      <c r="Z69" s="705"/>
      <c r="AA69" s="705"/>
      <c r="AB69" s="705"/>
      <c r="AC69" s="705"/>
    </row>
    <row r="70" spans="2:30">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row>
    <row r="71" spans="2:30" ht="15.75" thickBot="1">
      <c r="B71" s="709" t="s">
        <v>961</v>
      </c>
      <c r="C71" s="709"/>
      <c r="D71" s="709"/>
      <c r="E71" s="709"/>
      <c r="F71" s="709"/>
      <c r="G71" s="709"/>
      <c r="H71" s="709"/>
      <c r="I71" s="709"/>
      <c r="J71" s="709"/>
      <c r="K71" s="709"/>
      <c r="L71" s="709"/>
      <c r="M71" s="709"/>
      <c r="N71" s="709"/>
      <c r="O71" s="709"/>
      <c r="P71" s="709"/>
      <c r="Q71" s="709"/>
      <c r="R71" s="709"/>
      <c r="S71" s="709"/>
      <c r="T71" s="709"/>
      <c r="U71" s="709"/>
      <c r="V71" s="709"/>
      <c r="W71" s="709"/>
      <c r="X71" s="709"/>
      <c r="Y71" s="709"/>
      <c r="Z71" s="75"/>
      <c r="AA71" s="75"/>
      <c r="AB71" s="75"/>
      <c r="AC71" s="75"/>
    </row>
    <row r="72" spans="2:30" ht="15.75" thickTop="1">
      <c r="B72" s="716" t="s">
        <v>546</v>
      </c>
      <c r="C72" s="717"/>
      <c r="D72" s="722" t="s">
        <v>612</v>
      </c>
      <c r="E72" s="723"/>
      <c r="F72" s="723"/>
      <c r="G72" s="723"/>
      <c r="H72" s="723"/>
      <c r="I72" s="723"/>
      <c r="J72" s="723"/>
      <c r="K72" s="723"/>
      <c r="L72" s="723"/>
      <c r="M72" s="723"/>
      <c r="N72" s="723"/>
      <c r="O72" s="723"/>
      <c r="P72" s="723"/>
      <c r="Q72" s="723"/>
      <c r="R72" s="723"/>
      <c r="S72" s="723"/>
      <c r="T72" s="723"/>
      <c r="U72" s="723"/>
      <c r="V72" s="723"/>
      <c r="W72" s="723"/>
      <c r="X72" s="723"/>
      <c r="Y72" s="724"/>
      <c r="Z72" s="75"/>
      <c r="AA72" s="75"/>
      <c r="AB72" s="75"/>
      <c r="AC72" s="75"/>
    </row>
    <row r="73" spans="2:30">
      <c r="B73" s="718"/>
      <c r="C73" s="719"/>
      <c r="D73" s="713" t="s">
        <v>549</v>
      </c>
      <c r="E73" s="714"/>
      <c r="F73" s="714" t="s">
        <v>613</v>
      </c>
      <c r="G73" s="714"/>
      <c r="H73" s="714" t="s">
        <v>614</v>
      </c>
      <c r="I73" s="714"/>
      <c r="J73" s="714" t="s">
        <v>615</v>
      </c>
      <c r="K73" s="714"/>
      <c r="L73" s="714" t="s">
        <v>616</v>
      </c>
      <c r="M73" s="714"/>
      <c r="N73" s="714" t="s">
        <v>617</v>
      </c>
      <c r="O73" s="714"/>
      <c r="P73" s="714" t="s">
        <v>618</v>
      </c>
      <c r="Q73" s="714"/>
      <c r="R73" s="714" t="s">
        <v>619</v>
      </c>
      <c r="S73" s="714"/>
      <c r="T73" s="714" t="s">
        <v>620</v>
      </c>
      <c r="U73" s="714"/>
      <c r="V73" s="714" t="s">
        <v>621</v>
      </c>
      <c r="W73" s="714"/>
      <c r="X73" s="714" t="s">
        <v>622</v>
      </c>
      <c r="Y73" s="715"/>
      <c r="Z73" s="75"/>
      <c r="AA73" s="75"/>
      <c r="AB73" s="75"/>
      <c r="AC73" s="75"/>
    </row>
    <row r="74" spans="2:30" ht="25.5" thickBot="1">
      <c r="B74" s="720"/>
      <c r="C74" s="721"/>
      <c r="D74" s="76" t="s">
        <v>547</v>
      </c>
      <c r="E74" s="77" t="s">
        <v>548</v>
      </c>
      <c r="F74" s="77" t="s">
        <v>547</v>
      </c>
      <c r="G74" s="77" t="s">
        <v>548</v>
      </c>
      <c r="H74" s="77" t="s">
        <v>547</v>
      </c>
      <c r="I74" s="77" t="s">
        <v>548</v>
      </c>
      <c r="J74" s="77" t="s">
        <v>547</v>
      </c>
      <c r="K74" s="77" t="s">
        <v>548</v>
      </c>
      <c r="L74" s="77" t="s">
        <v>547</v>
      </c>
      <c r="M74" s="77" t="s">
        <v>548</v>
      </c>
      <c r="N74" s="77" t="s">
        <v>547</v>
      </c>
      <c r="O74" s="77" t="s">
        <v>548</v>
      </c>
      <c r="P74" s="77" t="s">
        <v>547</v>
      </c>
      <c r="Q74" s="77" t="s">
        <v>548</v>
      </c>
      <c r="R74" s="77" t="s">
        <v>547</v>
      </c>
      <c r="S74" s="77" t="s">
        <v>548</v>
      </c>
      <c r="T74" s="77" t="s">
        <v>547</v>
      </c>
      <c r="U74" s="77" t="s">
        <v>548</v>
      </c>
      <c r="V74" s="77" t="s">
        <v>547</v>
      </c>
      <c r="W74" s="77" t="s">
        <v>548</v>
      </c>
      <c r="X74" s="77" t="s">
        <v>547</v>
      </c>
      <c r="Y74" s="78" t="s">
        <v>548</v>
      </c>
      <c r="Z74" s="75"/>
      <c r="AA74" s="75"/>
      <c r="AB74" s="75"/>
      <c r="AC74" s="75"/>
    </row>
    <row r="75" spans="2:30" ht="15.75" thickTop="1">
      <c r="B75" s="702" t="s">
        <v>963</v>
      </c>
      <c r="C75" s="79" t="s">
        <v>549</v>
      </c>
      <c r="D75" s="80">
        <v>3171.8000000000056</v>
      </c>
      <c r="E75" s="81">
        <v>1</v>
      </c>
      <c r="F75" s="82">
        <v>1883.0600000000013</v>
      </c>
      <c r="G75" s="81">
        <v>1</v>
      </c>
      <c r="H75" s="82">
        <v>624.10000000000036</v>
      </c>
      <c r="I75" s="81">
        <v>1</v>
      </c>
      <c r="J75" s="82">
        <v>165.79</v>
      </c>
      <c r="K75" s="81">
        <v>1</v>
      </c>
      <c r="L75" s="82">
        <v>150.79999999999995</v>
      </c>
      <c r="M75" s="81">
        <v>1</v>
      </c>
      <c r="N75" s="82">
        <v>149.99999999999997</v>
      </c>
      <c r="O75" s="81">
        <v>1</v>
      </c>
      <c r="P75" s="82">
        <v>136.39000000000001</v>
      </c>
      <c r="Q75" s="81">
        <v>1</v>
      </c>
      <c r="R75" s="82">
        <v>26.21</v>
      </c>
      <c r="S75" s="81">
        <v>1</v>
      </c>
      <c r="T75" s="82">
        <v>20.180000000000003</v>
      </c>
      <c r="U75" s="81">
        <v>1</v>
      </c>
      <c r="V75" s="82">
        <v>12.45</v>
      </c>
      <c r="W75" s="81">
        <v>1</v>
      </c>
      <c r="X75" s="82">
        <v>2.8200000000000003</v>
      </c>
      <c r="Y75" s="83">
        <v>1</v>
      </c>
      <c r="Z75" s="75"/>
      <c r="AA75" s="75"/>
      <c r="AB75" s="75"/>
      <c r="AC75" s="75"/>
    </row>
    <row r="76" spans="2:30">
      <c r="B76" s="703"/>
      <c r="C76" s="84" t="s">
        <v>562</v>
      </c>
      <c r="D76" s="85">
        <v>539.84000000000015</v>
      </c>
      <c r="E76" s="86">
        <v>0.17019988649977905</v>
      </c>
      <c r="F76" s="87">
        <v>308.92000000000007</v>
      </c>
      <c r="G76" s="86">
        <v>0.16405212791945017</v>
      </c>
      <c r="H76" s="87">
        <v>88.770000000000024</v>
      </c>
      <c r="I76" s="86">
        <v>0.14223682102227203</v>
      </c>
      <c r="J76" s="87">
        <v>24.580000000000002</v>
      </c>
      <c r="K76" s="86">
        <v>0.14825984679413717</v>
      </c>
      <c r="L76" s="87">
        <v>36.749999999999993</v>
      </c>
      <c r="M76" s="86">
        <v>0.2437002652519894</v>
      </c>
      <c r="N76" s="87">
        <v>23.75</v>
      </c>
      <c r="O76" s="86">
        <v>0.15833333333333335</v>
      </c>
      <c r="P76" s="87">
        <v>47.760000000000005</v>
      </c>
      <c r="Q76" s="86">
        <v>0.35017230002199573</v>
      </c>
      <c r="R76" s="87">
        <v>4.9799999999999995</v>
      </c>
      <c r="S76" s="86">
        <v>0.19000381533765737</v>
      </c>
      <c r="T76" s="87">
        <v>0</v>
      </c>
      <c r="U76" s="86">
        <v>0</v>
      </c>
      <c r="V76" s="87">
        <v>4.33</v>
      </c>
      <c r="W76" s="86">
        <v>0.34779116465863458</v>
      </c>
      <c r="X76" s="87">
        <v>0</v>
      </c>
      <c r="Y76" s="88">
        <v>0</v>
      </c>
      <c r="Z76" s="75"/>
      <c r="AA76" s="75"/>
      <c r="AB76" s="75"/>
      <c r="AC76" s="75"/>
    </row>
    <row r="77" spans="2:30" ht="15.75" thickBot="1">
      <c r="B77" s="704"/>
      <c r="C77" s="89" t="s">
        <v>563</v>
      </c>
      <c r="D77" s="90">
        <v>2631.9600000000059</v>
      </c>
      <c r="E77" s="91">
        <v>0.82980011350022109</v>
      </c>
      <c r="F77" s="92">
        <v>1574.1399999999999</v>
      </c>
      <c r="G77" s="91">
        <v>0.8359478720805491</v>
      </c>
      <c r="H77" s="92">
        <v>535.32999999999993</v>
      </c>
      <c r="I77" s="91">
        <v>0.85776317897772747</v>
      </c>
      <c r="J77" s="92">
        <v>141.20999999999998</v>
      </c>
      <c r="K77" s="91">
        <v>0.85174015320586283</v>
      </c>
      <c r="L77" s="92">
        <v>114.05</v>
      </c>
      <c r="M77" s="91">
        <v>0.75629973474801071</v>
      </c>
      <c r="N77" s="92">
        <v>126.24999999999997</v>
      </c>
      <c r="O77" s="91">
        <v>0.84166666666666667</v>
      </c>
      <c r="P77" s="92">
        <v>88.629999999999981</v>
      </c>
      <c r="Q77" s="91">
        <v>0.64982769997800405</v>
      </c>
      <c r="R77" s="92">
        <v>21.230000000000004</v>
      </c>
      <c r="S77" s="91">
        <v>0.80999618466234269</v>
      </c>
      <c r="T77" s="92">
        <v>20.180000000000003</v>
      </c>
      <c r="U77" s="91">
        <v>1</v>
      </c>
      <c r="V77" s="92">
        <v>8.120000000000001</v>
      </c>
      <c r="W77" s="91">
        <v>0.65220883534136542</v>
      </c>
      <c r="X77" s="92">
        <v>2.8200000000000003</v>
      </c>
      <c r="Y77" s="93">
        <v>1</v>
      </c>
      <c r="Z77" s="75"/>
      <c r="AA77" s="75"/>
      <c r="AB77" s="75"/>
      <c r="AC77" s="75"/>
    </row>
    <row r="78" spans="2:30" ht="69.95" customHeight="1" thickTop="1">
      <c r="B78" s="705" t="s">
        <v>747</v>
      </c>
      <c r="C78" s="705"/>
      <c r="D78" s="705"/>
      <c r="E78" s="705"/>
      <c r="F78" s="705"/>
      <c r="G78" s="705"/>
      <c r="H78" s="705"/>
      <c r="I78" s="705"/>
      <c r="J78" s="705"/>
      <c r="K78" s="705"/>
      <c r="L78" s="705"/>
      <c r="M78" s="705"/>
      <c r="N78" s="705"/>
      <c r="O78" s="705"/>
      <c r="P78" s="705"/>
      <c r="Q78" s="705"/>
      <c r="R78" s="705"/>
      <c r="S78" s="705"/>
      <c r="T78" s="705"/>
      <c r="U78" s="705"/>
      <c r="V78" s="705"/>
      <c r="W78" s="705"/>
      <c r="X78" s="705"/>
      <c r="Y78" s="705"/>
      <c r="Z78" s="75"/>
      <c r="AA78" s="75"/>
      <c r="AB78" s="75"/>
      <c r="AC78" s="75"/>
    </row>
    <row r="79" spans="2:30">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row>
    <row r="80" spans="2:30" ht="15.75" thickBot="1">
      <c r="B80" s="729" t="s">
        <v>964</v>
      </c>
      <c r="C80" s="729"/>
      <c r="D80" s="729"/>
      <c r="E80" s="729"/>
      <c r="F80" s="729"/>
      <c r="G80" s="729"/>
      <c r="H80" s="729"/>
      <c r="I80" s="729"/>
      <c r="J80" s="729"/>
      <c r="K80" s="729"/>
      <c r="L80" s="729"/>
      <c r="M80" s="729"/>
      <c r="N80" s="729"/>
      <c r="O80" s="729"/>
      <c r="P80" s="729"/>
      <c r="Q80" s="729"/>
      <c r="R80" s="729"/>
      <c r="S80" s="729"/>
      <c r="T80" s="729"/>
      <c r="U80" s="729"/>
      <c r="V80" s="729"/>
      <c r="W80" s="729"/>
      <c r="X80" s="729"/>
      <c r="Y80" s="729"/>
      <c r="Z80" s="729"/>
      <c r="AA80" s="729"/>
      <c r="AB80" s="729"/>
      <c r="AC80" s="729"/>
      <c r="AD80" s="305"/>
    </row>
    <row r="81" spans="2:30" ht="15.75" customHeight="1" thickTop="1">
      <c r="B81" s="730" t="s">
        <v>546</v>
      </c>
      <c r="C81" s="731"/>
      <c r="D81" s="736" t="s">
        <v>807</v>
      </c>
      <c r="E81" s="737"/>
      <c r="F81" s="737"/>
      <c r="G81" s="737"/>
      <c r="H81" s="737"/>
      <c r="I81" s="737"/>
      <c r="J81" s="737"/>
      <c r="K81" s="737"/>
      <c r="L81" s="737"/>
      <c r="M81" s="737"/>
      <c r="N81" s="737"/>
      <c r="O81" s="737"/>
      <c r="P81" s="737"/>
      <c r="Q81" s="737"/>
      <c r="R81" s="737"/>
      <c r="S81" s="737"/>
      <c r="T81" s="737"/>
      <c r="U81" s="737"/>
      <c r="V81" s="737"/>
      <c r="W81" s="737"/>
      <c r="X81" s="737"/>
      <c r="Y81" s="737"/>
      <c r="Z81" s="737"/>
      <c r="AA81" s="737"/>
      <c r="AB81" s="737"/>
      <c r="AC81" s="738"/>
      <c r="AD81" s="305"/>
    </row>
    <row r="82" spans="2:30" ht="15" customHeight="1">
      <c r="B82" s="732"/>
      <c r="C82" s="733"/>
      <c r="D82" s="739" t="s">
        <v>549</v>
      </c>
      <c r="E82" s="740"/>
      <c r="F82" s="740" t="s">
        <v>613</v>
      </c>
      <c r="G82" s="740"/>
      <c r="H82" s="740" t="s">
        <v>808</v>
      </c>
      <c r="I82" s="740"/>
      <c r="J82" s="740" t="s">
        <v>788</v>
      </c>
      <c r="K82" s="740"/>
      <c r="L82" s="740" t="s">
        <v>621</v>
      </c>
      <c r="M82" s="740"/>
      <c r="N82" s="740" t="s">
        <v>615</v>
      </c>
      <c r="O82" s="740"/>
      <c r="P82" s="740" t="s">
        <v>614</v>
      </c>
      <c r="Q82" s="740"/>
      <c r="R82" s="740" t="s">
        <v>616</v>
      </c>
      <c r="S82" s="740"/>
      <c r="T82" s="740" t="s">
        <v>618</v>
      </c>
      <c r="U82" s="740"/>
      <c r="V82" s="740" t="s">
        <v>617</v>
      </c>
      <c r="W82" s="740"/>
      <c r="X82" s="740" t="s">
        <v>620</v>
      </c>
      <c r="Y82" s="740"/>
      <c r="Z82" s="740" t="s">
        <v>622</v>
      </c>
      <c r="AA82" s="740"/>
      <c r="AB82" s="740" t="s">
        <v>619</v>
      </c>
      <c r="AC82" s="741"/>
      <c r="AD82" s="305"/>
    </row>
    <row r="83" spans="2:30" ht="25.5" thickBot="1">
      <c r="B83" s="734"/>
      <c r="C83" s="735"/>
      <c r="D83" s="306" t="s">
        <v>547</v>
      </c>
      <c r="E83" s="307" t="s">
        <v>548</v>
      </c>
      <c r="F83" s="307" t="s">
        <v>547</v>
      </c>
      <c r="G83" s="307" t="s">
        <v>548</v>
      </c>
      <c r="H83" s="307" t="s">
        <v>547</v>
      </c>
      <c r="I83" s="307" t="s">
        <v>548</v>
      </c>
      <c r="J83" s="307" t="s">
        <v>547</v>
      </c>
      <c r="K83" s="307" t="s">
        <v>548</v>
      </c>
      <c r="L83" s="307" t="s">
        <v>547</v>
      </c>
      <c r="M83" s="307" t="s">
        <v>548</v>
      </c>
      <c r="N83" s="307" t="s">
        <v>547</v>
      </c>
      <c r="O83" s="307" t="s">
        <v>548</v>
      </c>
      <c r="P83" s="307" t="s">
        <v>547</v>
      </c>
      <c r="Q83" s="307" t="s">
        <v>548</v>
      </c>
      <c r="R83" s="307" t="s">
        <v>547</v>
      </c>
      <c r="S83" s="307" t="s">
        <v>548</v>
      </c>
      <c r="T83" s="307" t="s">
        <v>547</v>
      </c>
      <c r="U83" s="307" t="s">
        <v>548</v>
      </c>
      <c r="V83" s="307" t="s">
        <v>547</v>
      </c>
      <c r="W83" s="307" t="s">
        <v>548</v>
      </c>
      <c r="X83" s="307" t="s">
        <v>547</v>
      </c>
      <c r="Y83" s="307" t="s">
        <v>548</v>
      </c>
      <c r="Z83" s="307" t="s">
        <v>547</v>
      </c>
      <c r="AA83" s="307" t="s">
        <v>548</v>
      </c>
      <c r="AB83" s="307" t="s">
        <v>547</v>
      </c>
      <c r="AC83" s="308" t="s">
        <v>548</v>
      </c>
      <c r="AD83" s="305"/>
    </row>
    <row r="84" spans="2:30" ht="15.75" customHeight="1" thickTop="1">
      <c r="B84" s="725" t="s">
        <v>965</v>
      </c>
      <c r="C84" s="309" t="s">
        <v>549</v>
      </c>
      <c r="D84" s="310">
        <v>1307.7599999999984</v>
      </c>
      <c r="E84" s="311">
        <v>1</v>
      </c>
      <c r="F84" s="312">
        <v>588.70000000000061</v>
      </c>
      <c r="G84" s="311">
        <v>1</v>
      </c>
      <c r="H84" s="312">
        <v>325.43000000000012</v>
      </c>
      <c r="I84" s="311">
        <v>1</v>
      </c>
      <c r="J84" s="312">
        <v>136.61999999999992</v>
      </c>
      <c r="K84" s="311">
        <v>1</v>
      </c>
      <c r="L84" s="312">
        <v>77.39</v>
      </c>
      <c r="M84" s="311">
        <v>1</v>
      </c>
      <c r="N84" s="312">
        <v>61.44</v>
      </c>
      <c r="O84" s="311">
        <v>1</v>
      </c>
      <c r="P84" s="312">
        <v>45.239999999999995</v>
      </c>
      <c r="Q84" s="311">
        <v>1</v>
      </c>
      <c r="R84" s="312">
        <v>40.769999999999996</v>
      </c>
      <c r="S84" s="311">
        <v>1</v>
      </c>
      <c r="T84" s="312">
        <v>16.82</v>
      </c>
      <c r="U84" s="311">
        <v>1</v>
      </c>
      <c r="V84" s="312">
        <v>6.0400000000000009</v>
      </c>
      <c r="W84" s="311">
        <v>1</v>
      </c>
      <c r="X84" s="312">
        <v>4.08</v>
      </c>
      <c r="Y84" s="311">
        <v>1</v>
      </c>
      <c r="Z84" s="312">
        <v>3.5</v>
      </c>
      <c r="AA84" s="311">
        <v>1</v>
      </c>
      <c r="AB84" s="312">
        <v>1.73</v>
      </c>
      <c r="AC84" s="313">
        <v>1</v>
      </c>
      <c r="AD84" s="305"/>
    </row>
    <row r="85" spans="2:30">
      <c r="B85" s="726"/>
      <c r="C85" s="314" t="s">
        <v>562</v>
      </c>
      <c r="D85" s="315">
        <v>197.98999999999998</v>
      </c>
      <c r="E85" s="316">
        <v>0.15139628066311878</v>
      </c>
      <c r="F85" s="317">
        <v>103.07</v>
      </c>
      <c r="G85" s="316">
        <v>0.17508068625785611</v>
      </c>
      <c r="H85" s="317">
        <v>51.09</v>
      </c>
      <c r="I85" s="316">
        <v>0.15699228712780008</v>
      </c>
      <c r="J85" s="317">
        <v>13.559999999999999</v>
      </c>
      <c r="K85" s="316">
        <v>9.9253403601229737E-2</v>
      </c>
      <c r="L85" s="317">
        <v>10</v>
      </c>
      <c r="M85" s="316">
        <v>0.12921566093810569</v>
      </c>
      <c r="N85" s="317">
        <v>6.8899999999999988</v>
      </c>
      <c r="O85" s="316">
        <v>0.11214192708333331</v>
      </c>
      <c r="P85" s="317">
        <v>4.49</v>
      </c>
      <c r="Q85" s="316">
        <v>9.9248452696728579E-2</v>
      </c>
      <c r="R85" s="317">
        <v>2.9400000000000004</v>
      </c>
      <c r="S85" s="316">
        <v>7.2111846946284044E-2</v>
      </c>
      <c r="T85" s="317">
        <v>4.2200000000000006</v>
      </c>
      <c r="U85" s="316">
        <v>0.25089179548156959</v>
      </c>
      <c r="V85" s="317">
        <v>0</v>
      </c>
      <c r="W85" s="316">
        <v>0</v>
      </c>
      <c r="X85" s="317">
        <v>0</v>
      </c>
      <c r="Y85" s="316">
        <v>0</v>
      </c>
      <c r="Z85" s="317">
        <v>0</v>
      </c>
      <c r="AA85" s="316">
        <v>0</v>
      </c>
      <c r="AB85" s="317">
        <v>1.73</v>
      </c>
      <c r="AC85" s="318">
        <v>1</v>
      </c>
      <c r="AD85" s="305"/>
    </row>
    <row r="86" spans="2:30">
      <c r="B86" s="726"/>
      <c r="C86" s="314" t="s">
        <v>563</v>
      </c>
      <c r="D86" s="315">
        <v>832.85000000000036</v>
      </c>
      <c r="E86" s="316">
        <v>0.63685232764421718</v>
      </c>
      <c r="F86" s="317">
        <v>393.02999999999986</v>
      </c>
      <c r="G86" s="316">
        <v>0.66762357737387357</v>
      </c>
      <c r="H86" s="317">
        <v>203.54</v>
      </c>
      <c r="I86" s="316">
        <v>0.62544940540208316</v>
      </c>
      <c r="J86" s="317">
        <v>49.900000000000013</v>
      </c>
      <c r="K86" s="316">
        <v>0.36524666959449598</v>
      </c>
      <c r="L86" s="317">
        <v>56.70000000000001</v>
      </c>
      <c r="M86" s="316">
        <v>0.73265279751905932</v>
      </c>
      <c r="N86" s="317">
        <v>50.370000000000005</v>
      </c>
      <c r="O86" s="316">
        <v>0.81982421875000011</v>
      </c>
      <c r="P86" s="317">
        <v>35.080000000000005</v>
      </c>
      <c r="Q86" s="316">
        <v>0.7754199823165342</v>
      </c>
      <c r="R86" s="317">
        <v>25.509999999999998</v>
      </c>
      <c r="S86" s="316">
        <v>0.62570517537404957</v>
      </c>
      <c r="T86" s="317">
        <v>9.18</v>
      </c>
      <c r="U86" s="316">
        <v>0.54577883472057076</v>
      </c>
      <c r="V86" s="317">
        <v>6.0400000000000009</v>
      </c>
      <c r="W86" s="316">
        <v>1</v>
      </c>
      <c r="X86" s="317">
        <v>0</v>
      </c>
      <c r="Y86" s="316">
        <v>0</v>
      </c>
      <c r="Z86" s="317">
        <v>3.5</v>
      </c>
      <c r="AA86" s="316">
        <v>1</v>
      </c>
      <c r="AB86" s="317">
        <v>0</v>
      </c>
      <c r="AC86" s="318">
        <v>0</v>
      </c>
      <c r="AD86" s="305"/>
    </row>
    <row r="87" spans="2:30" ht="15.75" thickBot="1">
      <c r="B87" s="727"/>
      <c r="C87" s="319" t="s">
        <v>449</v>
      </c>
      <c r="D87" s="320">
        <v>276.92</v>
      </c>
      <c r="E87" s="321">
        <v>0.2117513916926656</v>
      </c>
      <c r="F87" s="322">
        <v>92.599999999999966</v>
      </c>
      <c r="G87" s="321">
        <v>0.15729573636826885</v>
      </c>
      <c r="H87" s="322">
        <v>70.8</v>
      </c>
      <c r="I87" s="321">
        <v>0.21755830747011637</v>
      </c>
      <c r="J87" s="322">
        <v>73.16</v>
      </c>
      <c r="K87" s="321">
        <v>0.53549992680427494</v>
      </c>
      <c r="L87" s="322">
        <v>10.69</v>
      </c>
      <c r="M87" s="321">
        <v>0.138131541542835</v>
      </c>
      <c r="N87" s="322">
        <v>4.18</v>
      </c>
      <c r="O87" s="321">
        <v>6.8033854166666671E-2</v>
      </c>
      <c r="P87" s="322">
        <v>5.67</v>
      </c>
      <c r="Q87" s="321">
        <v>0.12533156498673742</v>
      </c>
      <c r="R87" s="322">
        <v>12.32</v>
      </c>
      <c r="S87" s="321">
        <v>0.30218297767966645</v>
      </c>
      <c r="T87" s="322">
        <v>3.42</v>
      </c>
      <c r="U87" s="321">
        <v>0.20332936979785965</v>
      </c>
      <c r="V87" s="322">
        <v>0</v>
      </c>
      <c r="W87" s="321">
        <v>0</v>
      </c>
      <c r="X87" s="322">
        <v>4.08</v>
      </c>
      <c r="Y87" s="321">
        <v>1</v>
      </c>
      <c r="Z87" s="322">
        <v>0</v>
      </c>
      <c r="AA87" s="321">
        <v>0</v>
      </c>
      <c r="AB87" s="322">
        <v>0</v>
      </c>
      <c r="AC87" s="323">
        <v>0</v>
      </c>
      <c r="AD87" s="305"/>
    </row>
    <row r="88" spans="2:30" ht="69.95" customHeight="1" thickTop="1">
      <c r="B88" s="728" t="s">
        <v>954</v>
      </c>
      <c r="C88" s="728"/>
      <c r="D88" s="728"/>
      <c r="E88" s="728"/>
      <c r="F88" s="728"/>
      <c r="G88" s="728"/>
      <c r="H88" s="728"/>
      <c r="I88" s="728"/>
      <c r="J88" s="728"/>
      <c r="K88" s="728"/>
      <c r="L88" s="728"/>
      <c r="M88" s="728"/>
      <c r="N88" s="728"/>
      <c r="O88" s="728"/>
      <c r="P88" s="728"/>
      <c r="Q88" s="728"/>
      <c r="R88" s="728"/>
      <c r="S88" s="728"/>
      <c r="T88" s="728"/>
      <c r="U88" s="728"/>
      <c r="V88" s="728"/>
      <c r="W88" s="728"/>
      <c r="X88" s="728"/>
      <c r="Y88" s="728"/>
      <c r="Z88" s="728"/>
      <c r="AA88" s="728"/>
      <c r="AB88" s="728"/>
      <c r="AC88" s="728"/>
      <c r="AD88" s="305"/>
    </row>
    <row r="89" spans="2:30">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row>
    <row r="90" spans="2:30" ht="15.75" thickBot="1">
      <c r="B90" s="709" t="s">
        <v>964</v>
      </c>
      <c r="C90" s="709"/>
      <c r="D90" s="709"/>
      <c r="E90" s="709"/>
      <c r="F90" s="709"/>
      <c r="G90" s="709"/>
      <c r="H90" s="709"/>
      <c r="I90" s="709"/>
      <c r="J90" s="709"/>
      <c r="K90" s="709"/>
      <c r="L90" s="709"/>
      <c r="M90" s="709"/>
      <c r="N90" s="709"/>
      <c r="O90" s="709"/>
      <c r="P90" s="709"/>
      <c r="Q90" s="709"/>
      <c r="R90" s="709"/>
      <c r="S90" s="709"/>
      <c r="T90" s="709"/>
      <c r="U90" s="709"/>
      <c r="V90" s="709"/>
      <c r="W90" s="709"/>
      <c r="X90" s="709"/>
      <c r="Y90" s="709"/>
      <c r="Z90" s="75"/>
      <c r="AA90" s="75"/>
      <c r="AB90" s="75"/>
      <c r="AC90" s="75"/>
    </row>
    <row r="91" spans="2:30" ht="15.75" thickTop="1">
      <c r="B91" s="716" t="s">
        <v>546</v>
      </c>
      <c r="C91" s="717"/>
      <c r="D91" s="722" t="s">
        <v>612</v>
      </c>
      <c r="E91" s="723"/>
      <c r="F91" s="723"/>
      <c r="G91" s="723"/>
      <c r="H91" s="723"/>
      <c r="I91" s="723"/>
      <c r="J91" s="723"/>
      <c r="K91" s="723"/>
      <c r="L91" s="723"/>
      <c r="M91" s="723"/>
      <c r="N91" s="723"/>
      <c r="O91" s="723"/>
      <c r="P91" s="723"/>
      <c r="Q91" s="723"/>
      <c r="R91" s="723"/>
      <c r="S91" s="723"/>
      <c r="T91" s="723"/>
      <c r="U91" s="723"/>
      <c r="V91" s="723"/>
      <c r="W91" s="723"/>
      <c r="X91" s="723"/>
      <c r="Y91" s="724"/>
      <c r="Z91" s="75"/>
      <c r="AA91" s="75"/>
      <c r="AB91" s="75"/>
      <c r="AC91" s="75"/>
    </row>
    <row r="92" spans="2:30">
      <c r="B92" s="718"/>
      <c r="C92" s="719"/>
      <c r="D92" s="713" t="s">
        <v>549</v>
      </c>
      <c r="E92" s="714"/>
      <c r="F92" s="714" t="s">
        <v>613</v>
      </c>
      <c r="G92" s="714"/>
      <c r="H92" s="714" t="s">
        <v>618</v>
      </c>
      <c r="I92" s="714"/>
      <c r="J92" s="714" t="s">
        <v>622</v>
      </c>
      <c r="K92" s="714"/>
      <c r="L92" s="714" t="s">
        <v>614</v>
      </c>
      <c r="M92" s="714"/>
      <c r="N92" s="714" t="s">
        <v>619</v>
      </c>
      <c r="O92" s="714"/>
      <c r="P92" s="714" t="s">
        <v>615</v>
      </c>
      <c r="Q92" s="714"/>
      <c r="R92" s="714" t="s">
        <v>616</v>
      </c>
      <c r="S92" s="714"/>
      <c r="T92" s="714" t="s">
        <v>617</v>
      </c>
      <c r="U92" s="714"/>
      <c r="V92" s="714" t="s">
        <v>621</v>
      </c>
      <c r="W92" s="714"/>
      <c r="X92" s="714" t="s">
        <v>620</v>
      </c>
      <c r="Y92" s="715"/>
      <c r="Z92" s="75"/>
      <c r="AA92" s="75"/>
      <c r="AB92" s="75"/>
      <c r="AC92" s="75"/>
    </row>
    <row r="93" spans="2:30" ht="25.5" thickBot="1">
      <c r="B93" s="720"/>
      <c r="C93" s="721"/>
      <c r="D93" s="76" t="s">
        <v>547</v>
      </c>
      <c r="E93" s="77" t="s">
        <v>548</v>
      </c>
      <c r="F93" s="77" t="s">
        <v>547</v>
      </c>
      <c r="G93" s="77" t="s">
        <v>548</v>
      </c>
      <c r="H93" s="77" t="s">
        <v>547</v>
      </c>
      <c r="I93" s="77" t="s">
        <v>548</v>
      </c>
      <c r="J93" s="77" t="s">
        <v>547</v>
      </c>
      <c r="K93" s="77" t="s">
        <v>548</v>
      </c>
      <c r="L93" s="77" t="s">
        <v>547</v>
      </c>
      <c r="M93" s="77" t="s">
        <v>548</v>
      </c>
      <c r="N93" s="77" t="s">
        <v>547</v>
      </c>
      <c r="O93" s="77" t="s">
        <v>548</v>
      </c>
      <c r="P93" s="77" t="s">
        <v>547</v>
      </c>
      <c r="Q93" s="77" t="s">
        <v>548</v>
      </c>
      <c r="R93" s="77" t="s">
        <v>547</v>
      </c>
      <c r="S93" s="77" t="s">
        <v>548</v>
      </c>
      <c r="T93" s="77" t="s">
        <v>547</v>
      </c>
      <c r="U93" s="77" t="s">
        <v>548</v>
      </c>
      <c r="V93" s="77" t="s">
        <v>547</v>
      </c>
      <c r="W93" s="77" t="s">
        <v>548</v>
      </c>
      <c r="X93" s="77" t="s">
        <v>547</v>
      </c>
      <c r="Y93" s="78" t="s">
        <v>548</v>
      </c>
      <c r="Z93" s="75"/>
      <c r="AA93" s="75"/>
      <c r="AB93" s="75"/>
      <c r="AC93" s="75"/>
    </row>
    <row r="94" spans="2:30" ht="15.75" thickTop="1">
      <c r="B94" s="702" t="s">
        <v>966</v>
      </c>
      <c r="C94" s="79" t="s">
        <v>549</v>
      </c>
      <c r="D94" s="80">
        <v>3171.8000000000056</v>
      </c>
      <c r="E94" s="81">
        <v>1</v>
      </c>
      <c r="F94" s="82">
        <v>1883.0600000000013</v>
      </c>
      <c r="G94" s="81">
        <v>1</v>
      </c>
      <c r="H94" s="82">
        <v>136.39000000000001</v>
      </c>
      <c r="I94" s="81">
        <v>1</v>
      </c>
      <c r="J94" s="82">
        <v>2.8200000000000003</v>
      </c>
      <c r="K94" s="81">
        <v>1</v>
      </c>
      <c r="L94" s="82">
        <v>624.10000000000036</v>
      </c>
      <c r="M94" s="81">
        <v>1</v>
      </c>
      <c r="N94" s="82">
        <v>26.21</v>
      </c>
      <c r="O94" s="81">
        <v>1</v>
      </c>
      <c r="P94" s="82">
        <v>165.79</v>
      </c>
      <c r="Q94" s="81">
        <v>1</v>
      </c>
      <c r="R94" s="82">
        <v>150.79999999999995</v>
      </c>
      <c r="S94" s="81">
        <v>1</v>
      </c>
      <c r="T94" s="82">
        <v>149.99999999999997</v>
      </c>
      <c r="U94" s="81">
        <v>1</v>
      </c>
      <c r="V94" s="82">
        <v>12.45</v>
      </c>
      <c r="W94" s="81">
        <v>1</v>
      </c>
      <c r="X94" s="82">
        <v>20.180000000000003</v>
      </c>
      <c r="Y94" s="83">
        <v>1</v>
      </c>
      <c r="Z94" s="75"/>
      <c r="AA94" s="75"/>
      <c r="AB94" s="75"/>
      <c r="AC94" s="75"/>
    </row>
    <row r="95" spans="2:30">
      <c r="B95" s="703"/>
      <c r="C95" s="84" t="s">
        <v>562</v>
      </c>
      <c r="D95" s="85">
        <v>1486.6799999999987</v>
      </c>
      <c r="E95" s="86">
        <v>0.46871807806292831</v>
      </c>
      <c r="F95" s="87">
        <v>844.86999999999966</v>
      </c>
      <c r="G95" s="86">
        <v>0.44866865633596331</v>
      </c>
      <c r="H95" s="87">
        <v>58.699999999999996</v>
      </c>
      <c r="I95" s="86">
        <v>0.43038345919788834</v>
      </c>
      <c r="J95" s="87">
        <v>2.8200000000000003</v>
      </c>
      <c r="K95" s="86">
        <v>1</v>
      </c>
      <c r="L95" s="87">
        <v>296.36999999999972</v>
      </c>
      <c r="M95" s="86">
        <v>0.4748758211825021</v>
      </c>
      <c r="N95" s="87">
        <v>18.350000000000001</v>
      </c>
      <c r="O95" s="86">
        <v>0.70011446012972156</v>
      </c>
      <c r="P95" s="87">
        <v>86.899999999999977</v>
      </c>
      <c r="Q95" s="86">
        <v>0.52415706616804381</v>
      </c>
      <c r="R95" s="87">
        <v>97.679999999999978</v>
      </c>
      <c r="S95" s="86">
        <v>0.64774535809018574</v>
      </c>
      <c r="T95" s="87">
        <v>64.999999999999986</v>
      </c>
      <c r="U95" s="86">
        <v>0.43333333333333335</v>
      </c>
      <c r="V95" s="87">
        <v>9.93</v>
      </c>
      <c r="W95" s="86">
        <v>0.79759036144578321</v>
      </c>
      <c r="X95" s="87">
        <v>6.0600000000000005</v>
      </c>
      <c r="Y95" s="88">
        <v>0.30029732408325072</v>
      </c>
      <c r="Z95" s="75"/>
      <c r="AA95" s="75"/>
      <c r="AB95" s="75"/>
      <c r="AC95" s="75"/>
    </row>
    <row r="96" spans="2:30" ht="15.75" thickBot="1">
      <c r="B96" s="704"/>
      <c r="C96" s="89" t="s">
        <v>563</v>
      </c>
      <c r="D96" s="90">
        <v>1685.1200000000003</v>
      </c>
      <c r="E96" s="91">
        <v>0.53128192193706958</v>
      </c>
      <c r="F96" s="92">
        <v>1038.1900000000003</v>
      </c>
      <c r="G96" s="91">
        <v>0.55133134366403591</v>
      </c>
      <c r="H96" s="92">
        <v>77.690000000000012</v>
      </c>
      <c r="I96" s="91">
        <v>0.56961654080211166</v>
      </c>
      <c r="J96" s="92">
        <v>0</v>
      </c>
      <c r="K96" s="91">
        <v>0</v>
      </c>
      <c r="L96" s="92">
        <v>327.73000000000008</v>
      </c>
      <c r="M96" s="91">
        <v>0.52512417881749696</v>
      </c>
      <c r="N96" s="92">
        <v>7.8599999999999994</v>
      </c>
      <c r="O96" s="91">
        <v>0.29988553987027849</v>
      </c>
      <c r="P96" s="92">
        <v>78.889999999999972</v>
      </c>
      <c r="Q96" s="91">
        <v>0.47584293383195592</v>
      </c>
      <c r="R96" s="92">
        <v>53.120000000000005</v>
      </c>
      <c r="S96" s="91">
        <v>0.35225464190981448</v>
      </c>
      <c r="T96" s="92">
        <v>84.999999999999986</v>
      </c>
      <c r="U96" s="91">
        <v>0.56666666666666665</v>
      </c>
      <c r="V96" s="92">
        <v>2.52</v>
      </c>
      <c r="W96" s="91">
        <v>0.20240963855421687</v>
      </c>
      <c r="X96" s="92">
        <v>14.119999999999997</v>
      </c>
      <c r="Y96" s="93">
        <v>0.69970267591674906</v>
      </c>
      <c r="Z96" s="75"/>
      <c r="AA96" s="75"/>
      <c r="AB96" s="75"/>
      <c r="AC96" s="75"/>
    </row>
    <row r="97" spans="2:29" ht="69.95" customHeight="1" thickTop="1">
      <c r="B97" s="705" t="s">
        <v>747</v>
      </c>
      <c r="C97" s="705"/>
      <c r="D97" s="705"/>
      <c r="E97" s="705"/>
      <c r="F97" s="705"/>
      <c r="G97" s="705"/>
      <c r="H97" s="705"/>
      <c r="I97" s="705"/>
      <c r="J97" s="705"/>
      <c r="K97" s="705"/>
      <c r="L97" s="705"/>
      <c r="M97" s="705"/>
      <c r="N97" s="705"/>
      <c r="O97" s="705"/>
      <c r="P97" s="705"/>
      <c r="Q97" s="705"/>
      <c r="R97" s="705"/>
      <c r="S97" s="705"/>
      <c r="T97" s="705"/>
      <c r="U97" s="705"/>
      <c r="V97" s="705"/>
      <c r="W97" s="705"/>
      <c r="X97" s="705"/>
      <c r="Y97" s="705"/>
      <c r="Z97" s="75"/>
      <c r="AA97" s="75"/>
      <c r="AB97" s="75"/>
      <c r="AC97" s="75"/>
    </row>
    <row r="98" spans="2:29">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row>
    <row r="99" spans="2:29" ht="15.75" thickBot="1">
      <c r="B99" s="709" t="s">
        <v>967</v>
      </c>
      <c r="C99" s="709"/>
      <c r="D99" s="709"/>
      <c r="E99" s="709"/>
      <c r="F99" s="709"/>
      <c r="G99" s="709"/>
      <c r="H99" s="709"/>
      <c r="I99" s="709"/>
      <c r="J99" s="709"/>
      <c r="K99" s="709"/>
      <c r="L99" s="709"/>
      <c r="M99" s="709"/>
      <c r="N99" s="709"/>
      <c r="O99" s="709"/>
      <c r="P99" s="709"/>
      <c r="Q99" s="709"/>
      <c r="R99" s="709"/>
      <c r="S99" s="709"/>
      <c r="T99" s="709"/>
      <c r="U99" s="709"/>
      <c r="V99" s="75"/>
      <c r="W99" s="75"/>
      <c r="X99" s="75"/>
      <c r="Y99" s="75"/>
      <c r="Z99" s="75"/>
      <c r="AA99" s="75"/>
      <c r="AB99" s="75"/>
      <c r="AC99" s="75"/>
    </row>
    <row r="100" spans="2:29" ht="15.75" thickTop="1">
      <c r="B100" s="716" t="s">
        <v>546</v>
      </c>
      <c r="C100" s="717"/>
      <c r="D100" s="722" t="s">
        <v>612</v>
      </c>
      <c r="E100" s="723"/>
      <c r="F100" s="723"/>
      <c r="G100" s="723"/>
      <c r="H100" s="723"/>
      <c r="I100" s="723"/>
      <c r="J100" s="723"/>
      <c r="K100" s="723"/>
      <c r="L100" s="723"/>
      <c r="M100" s="723"/>
      <c r="N100" s="723"/>
      <c r="O100" s="723"/>
      <c r="P100" s="723"/>
      <c r="Q100" s="723"/>
      <c r="R100" s="723"/>
      <c r="S100" s="723"/>
      <c r="T100" s="723"/>
      <c r="U100" s="724"/>
      <c r="V100" s="75"/>
      <c r="W100" s="75"/>
      <c r="X100" s="75"/>
      <c r="Y100" s="75"/>
      <c r="Z100" s="75"/>
      <c r="AA100" s="75"/>
      <c r="AB100" s="75"/>
      <c r="AC100" s="75"/>
    </row>
    <row r="101" spans="2:29">
      <c r="B101" s="718"/>
      <c r="C101" s="719"/>
      <c r="D101" s="713" t="s">
        <v>549</v>
      </c>
      <c r="E101" s="714"/>
      <c r="F101" s="714" t="s">
        <v>613</v>
      </c>
      <c r="G101" s="714"/>
      <c r="H101" s="714" t="s">
        <v>614</v>
      </c>
      <c r="I101" s="714"/>
      <c r="J101" s="714" t="s">
        <v>615</v>
      </c>
      <c r="K101" s="714"/>
      <c r="L101" s="714" t="s">
        <v>616</v>
      </c>
      <c r="M101" s="714"/>
      <c r="N101" s="714" t="s">
        <v>617</v>
      </c>
      <c r="O101" s="714"/>
      <c r="P101" s="714" t="s">
        <v>618</v>
      </c>
      <c r="Q101" s="714"/>
      <c r="R101" s="714" t="s">
        <v>619</v>
      </c>
      <c r="S101" s="714"/>
      <c r="T101" s="714" t="s">
        <v>620</v>
      </c>
      <c r="U101" s="715"/>
      <c r="V101" s="75"/>
      <c r="W101" s="75"/>
      <c r="X101" s="75"/>
      <c r="Y101" s="75"/>
      <c r="Z101" s="75"/>
      <c r="AA101" s="75"/>
      <c r="AB101" s="75"/>
      <c r="AC101" s="75"/>
    </row>
    <row r="102" spans="2:29" ht="25.5" thickBot="1">
      <c r="B102" s="720"/>
      <c r="C102" s="721"/>
      <c r="D102" s="76" t="s">
        <v>547</v>
      </c>
      <c r="E102" s="77" t="s">
        <v>548</v>
      </c>
      <c r="F102" s="77" t="s">
        <v>547</v>
      </c>
      <c r="G102" s="77" t="s">
        <v>548</v>
      </c>
      <c r="H102" s="77" t="s">
        <v>547</v>
      </c>
      <c r="I102" s="77" t="s">
        <v>548</v>
      </c>
      <c r="J102" s="77" t="s">
        <v>547</v>
      </c>
      <c r="K102" s="77" t="s">
        <v>548</v>
      </c>
      <c r="L102" s="77" t="s">
        <v>547</v>
      </c>
      <c r="M102" s="77" t="s">
        <v>548</v>
      </c>
      <c r="N102" s="77" t="s">
        <v>547</v>
      </c>
      <c r="O102" s="77" t="s">
        <v>548</v>
      </c>
      <c r="P102" s="77" t="s">
        <v>547</v>
      </c>
      <c r="Q102" s="77" t="s">
        <v>548</v>
      </c>
      <c r="R102" s="77" t="s">
        <v>547</v>
      </c>
      <c r="S102" s="77" t="s">
        <v>548</v>
      </c>
      <c r="T102" s="77" t="s">
        <v>547</v>
      </c>
      <c r="U102" s="78" t="s">
        <v>548</v>
      </c>
      <c r="V102" s="75"/>
      <c r="W102" s="75"/>
      <c r="X102" s="75"/>
      <c r="Y102" s="75"/>
      <c r="Z102" s="75"/>
      <c r="AA102" s="75"/>
      <c r="AB102" s="75"/>
      <c r="AC102" s="75"/>
    </row>
    <row r="103" spans="2:29" ht="15.75" thickTop="1">
      <c r="B103" s="702" t="s">
        <v>968</v>
      </c>
      <c r="C103" s="79" t="s">
        <v>549</v>
      </c>
      <c r="D103" s="80">
        <v>1238.9099999999999</v>
      </c>
      <c r="E103" s="81">
        <v>1</v>
      </c>
      <c r="F103" s="82">
        <v>758.62999999999943</v>
      </c>
      <c r="G103" s="81">
        <v>1</v>
      </c>
      <c r="H103" s="82">
        <v>271.34999999999997</v>
      </c>
      <c r="I103" s="81">
        <v>1</v>
      </c>
      <c r="J103" s="82">
        <v>63.659999999999989</v>
      </c>
      <c r="K103" s="81">
        <v>1</v>
      </c>
      <c r="L103" s="82">
        <v>36.710000000000008</v>
      </c>
      <c r="M103" s="81">
        <v>1</v>
      </c>
      <c r="N103" s="82">
        <v>49.449999999999989</v>
      </c>
      <c r="O103" s="81">
        <v>1</v>
      </c>
      <c r="P103" s="82">
        <v>37.79999999999999</v>
      </c>
      <c r="Q103" s="81">
        <v>1</v>
      </c>
      <c r="R103" s="82">
        <v>9.4</v>
      </c>
      <c r="S103" s="81">
        <v>1</v>
      </c>
      <c r="T103" s="82">
        <v>11.91</v>
      </c>
      <c r="U103" s="83">
        <v>1</v>
      </c>
      <c r="V103" s="75"/>
      <c r="W103" s="75"/>
      <c r="X103" s="75"/>
      <c r="Y103" s="75"/>
      <c r="Z103" s="75"/>
      <c r="AA103" s="75"/>
      <c r="AB103" s="75"/>
      <c r="AC103" s="75"/>
    </row>
    <row r="104" spans="2:29">
      <c r="B104" s="703"/>
      <c r="C104" s="84" t="s">
        <v>562</v>
      </c>
      <c r="D104" s="85">
        <v>49.79</v>
      </c>
      <c r="E104" s="86">
        <v>4.018855284080361E-2</v>
      </c>
      <c r="F104" s="87">
        <v>37.630000000000003</v>
      </c>
      <c r="G104" s="86">
        <v>4.9602573059330676E-2</v>
      </c>
      <c r="H104" s="87">
        <v>5.51</v>
      </c>
      <c r="I104" s="86">
        <v>2.0305878017320804E-2</v>
      </c>
      <c r="J104" s="87">
        <v>4.2700000000000005</v>
      </c>
      <c r="K104" s="86">
        <v>6.7075086396481326E-2</v>
      </c>
      <c r="L104" s="87">
        <v>0</v>
      </c>
      <c r="M104" s="86">
        <v>0</v>
      </c>
      <c r="N104" s="87">
        <v>2.38</v>
      </c>
      <c r="O104" s="86">
        <v>4.8129423660262897E-2</v>
      </c>
      <c r="P104" s="87">
        <v>0</v>
      </c>
      <c r="Q104" s="86">
        <v>0</v>
      </c>
      <c r="R104" s="87">
        <v>0</v>
      </c>
      <c r="S104" s="86">
        <v>0</v>
      </c>
      <c r="T104" s="87">
        <v>0</v>
      </c>
      <c r="U104" s="88">
        <v>0</v>
      </c>
      <c r="V104" s="75"/>
      <c r="W104" s="75"/>
      <c r="X104" s="75"/>
      <c r="Y104" s="75"/>
      <c r="Z104" s="75"/>
      <c r="AA104" s="75"/>
      <c r="AB104" s="75"/>
      <c r="AC104" s="75"/>
    </row>
    <row r="105" spans="2:29" ht="15.75" thickBot="1">
      <c r="B105" s="704"/>
      <c r="C105" s="89" t="s">
        <v>563</v>
      </c>
      <c r="D105" s="90">
        <v>1189.1199999999994</v>
      </c>
      <c r="E105" s="91">
        <v>0.95981144715919609</v>
      </c>
      <c r="F105" s="92">
        <v>720.9999999999992</v>
      </c>
      <c r="G105" s="91">
        <v>0.95039742694066898</v>
      </c>
      <c r="H105" s="92">
        <v>265.83999999999997</v>
      </c>
      <c r="I105" s="91">
        <v>0.97969412198267913</v>
      </c>
      <c r="J105" s="92">
        <v>59.39</v>
      </c>
      <c r="K105" s="91">
        <v>0.9329249136035187</v>
      </c>
      <c r="L105" s="92">
        <v>36.710000000000008</v>
      </c>
      <c r="M105" s="91">
        <v>1</v>
      </c>
      <c r="N105" s="92">
        <v>47.069999999999993</v>
      </c>
      <c r="O105" s="91">
        <v>0.95187057633973704</v>
      </c>
      <c r="P105" s="92">
        <v>37.79999999999999</v>
      </c>
      <c r="Q105" s="91">
        <v>1</v>
      </c>
      <c r="R105" s="92">
        <v>9.4</v>
      </c>
      <c r="S105" s="91">
        <v>1</v>
      </c>
      <c r="T105" s="92">
        <v>11.91</v>
      </c>
      <c r="U105" s="93">
        <v>1</v>
      </c>
      <c r="V105" s="75"/>
      <c r="W105" s="75"/>
      <c r="X105" s="75"/>
      <c r="Y105" s="75"/>
      <c r="Z105" s="75"/>
      <c r="AA105" s="75"/>
      <c r="AB105" s="75"/>
      <c r="AC105" s="75"/>
    </row>
    <row r="106" spans="2:29" ht="69.95" customHeight="1" thickTop="1">
      <c r="B106" s="705" t="s">
        <v>969</v>
      </c>
      <c r="C106" s="705"/>
      <c r="D106" s="705"/>
      <c r="E106" s="705"/>
      <c r="F106" s="705"/>
      <c r="G106" s="705"/>
      <c r="H106" s="705"/>
      <c r="I106" s="705"/>
      <c r="J106" s="705"/>
      <c r="K106" s="705"/>
      <c r="L106" s="705"/>
      <c r="M106" s="705"/>
      <c r="N106" s="705"/>
      <c r="O106" s="705"/>
      <c r="P106" s="705"/>
      <c r="Q106" s="705"/>
      <c r="R106" s="705"/>
      <c r="S106" s="705"/>
      <c r="T106" s="705"/>
      <c r="U106" s="705"/>
      <c r="V106" s="75"/>
      <c r="W106" s="75"/>
      <c r="X106" s="75"/>
      <c r="Y106" s="75"/>
      <c r="Z106" s="75"/>
      <c r="AA106" s="75"/>
      <c r="AB106" s="75"/>
      <c r="AC106" s="75"/>
    </row>
    <row r="107" spans="2:29">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row>
    <row r="108" spans="2:29" ht="15.75" thickBot="1">
      <c r="B108" s="709" t="s">
        <v>967</v>
      </c>
      <c r="C108" s="709"/>
      <c r="D108" s="709"/>
      <c r="E108" s="709"/>
      <c r="F108" s="709"/>
      <c r="G108" s="709"/>
      <c r="H108" s="709"/>
      <c r="I108" s="709"/>
      <c r="J108" s="709"/>
      <c r="K108" s="709"/>
      <c r="L108" s="709"/>
      <c r="M108" s="709"/>
      <c r="N108" s="709"/>
      <c r="O108" s="709"/>
      <c r="P108" s="709"/>
      <c r="Q108" s="709"/>
      <c r="R108" s="709"/>
      <c r="S108" s="709"/>
      <c r="T108" s="709"/>
      <c r="U108" s="709"/>
      <c r="V108" s="75"/>
      <c r="W108" s="75"/>
      <c r="X108" s="75"/>
      <c r="Y108" s="75"/>
      <c r="Z108" s="75"/>
      <c r="AA108" s="75"/>
      <c r="AB108" s="75"/>
      <c r="AC108" s="75"/>
    </row>
    <row r="109" spans="2:29" ht="15.75" thickTop="1">
      <c r="B109" s="716" t="s">
        <v>546</v>
      </c>
      <c r="C109" s="717"/>
      <c r="D109" s="722" t="s">
        <v>612</v>
      </c>
      <c r="E109" s="723"/>
      <c r="F109" s="723"/>
      <c r="G109" s="723"/>
      <c r="H109" s="723"/>
      <c r="I109" s="723"/>
      <c r="J109" s="723"/>
      <c r="K109" s="723"/>
      <c r="L109" s="723"/>
      <c r="M109" s="723"/>
      <c r="N109" s="723"/>
      <c r="O109" s="723"/>
      <c r="P109" s="723"/>
      <c r="Q109" s="723"/>
      <c r="R109" s="723"/>
      <c r="S109" s="723"/>
      <c r="T109" s="723"/>
      <c r="U109" s="724"/>
      <c r="V109" s="75"/>
      <c r="W109" s="75"/>
      <c r="X109" s="75"/>
      <c r="Y109" s="75"/>
      <c r="Z109" s="75"/>
      <c r="AA109" s="75"/>
      <c r="AB109" s="75"/>
      <c r="AC109" s="75"/>
    </row>
    <row r="110" spans="2:29">
      <c r="B110" s="718"/>
      <c r="C110" s="719"/>
      <c r="D110" s="713" t="s">
        <v>549</v>
      </c>
      <c r="E110" s="714"/>
      <c r="F110" s="714" t="s">
        <v>613</v>
      </c>
      <c r="G110" s="714"/>
      <c r="H110" s="714" t="s">
        <v>614</v>
      </c>
      <c r="I110" s="714"/>
      <c r="J110" s="714" t="s">
        <v>615</v>
      </c>
      <c r="K110" s="714"/>
      <c r="L110" s="714" t="s">
        <v>616</v>
      </c>
      <c r="M110" s="714"/>
      <c r="N110" s="714" t="s">
        <v>617</v>
      </c>
      <c r="O110" s="714"/>
      <c r="P110" s="714" t="s">
        <v>618</v>
      </c>
      <c r="Q110" s="714"/>
      <c r="R110" s="714" t="s">
        <v>619</v>
      </c>
      <c r="S110" s="714"/>
      <c r="T110" s="714" t="s">
        <v>620</v>
      </c>
      <c r="U110" s="715"/>
      <c r="V110" s="75"/>
      <c r="W110" s="75"/>
      <c r="X110" s="75"/>
      <c r="Y110" s="75"/>
      <c r="Z110" s="75"/>
      <c r="AA110" s="75"/>
      <c r="AB110" s="75"/>
      <c r="AC110" s="75"/>
    </row>
    <row r="111" spans="2:29" ht="25.5" thickBot="1">
      <c r="B111" s="720"/>
      <c r="C111" s="721"/>
      <c r="D111" s="76" t="s">
        <v>547</v>
      </c>
      <c r="E111" s="77" t="s">
        <v>548</v>
      </c>
      <c r="F111" s="77" t="s">
        <v>547</v>
      </c>
      <c r="G111" s="77" t="s">
        <v>548</v>
      </c>
      <c r="H111" s="77" t="s">
        <v>547</v>
      </c>
      <c r="I111" s="77" t="s">
        <v>548</v>
      </c>
      <c r="J111" s="77" t="s">
        <v>547</v>
      </c>
      <c r="K111" s="77" t="s">
        <v>548</v>
      </c>
      <c r="L111" s="77" t="s">
        <v>547</v>
      </c>
      <c r="M111" s="77" t="s">
        <v>548</v>
      </c>
      <c r="N111" s="77" t="s">
        <v>547</v>
      </c>
      <c r="O111" s="77" t="s">
        <v>548</v>
      </c>
      <c r="P111" s="77" t="s">
        <v>547</v>
      </c>
      <c r="Q111" s="77" t="s">
        <v>548</v>
      </c>
      <c r="R111" s="77" t="s">
        <v>547</v>
      </c>
      <c r="S111" s="77" t="s">
        <v>548</v>
      </c>
      <c r="T111" s="77" t="s">
        <v>547</v>
      </c>
      <c r="U111" s="78" t="s">
        <v>548</v>
      </c>
      <c r="V111" s="75"/>
      <c r="W111" s="75"/>
      <c r="X111" s="75"/>
      <c r="Y111" s="75"/>
      <c r="Z111" s="75"/>
      <c r="AA111" s="75"/>
      <c r="AB111" s="75"/>
      <c r="AC111" s="75"/>
    </row>
    <row r="112" spans="2:29" ht="15.75" thickTop="1">
      <c r="B112" s="702" t="s">
        <v>970</v>
      </c>
      <c r="C112" s="79" t="s">
        <v>549</v>
      </c>
      <c r="D112" s="80">
        <v>1238.9099999999999</v>
      </c>
      <c r="E112" s="81">
        <v>1</v>
      </c>
      <c r="F112" s="82">
        <v>758.62999999999943</v>
      </c>
      <c r="G112" s="81">
        <v>1</v>
      </c>
      <c r="H112" s="82">
        <v>271.34999999999997</v>
      </c>
      <c r="I112" s="81">
        <v>1</v>
      </c>
      <c r="J112" s="82">
        <v>63.659999999999989</v>
      </c>
      <c r="K112" s="81">
        <v>1</v>
      </c>
      <c r="L112" s="82">
        <v>36.710000000000008</v>
      </c>
      <c r="M112" s="81">
        <v>1</v>
      </c>
      <c r="N112" s="82">
        <v>49.449999999999989</v>
      </c>
      <c r="O112" s="81">
        <v>1</v>
      </c>
      <c r="P112" s="82">
        <v>37.79999999999999</v>
      </c>
      <c r="Q112" s="81">
        <v>1</v>
      </c>
      <c r="R112" s="82">
        <v>9.4</v>
      </c>
      <c r="S112" s="81">
        <v>1</v>
      </c>
      <c r="T112" s="82">
        <v>11.91</v>
      </c>
      <c r="U112" s="83">
        <v>1</v>
      </c>
      <c r="V112" s="75"/>
      <c r="W112" s="75"/>
      <c r="X112" s="75"/>
      <c r="Y112" s="75"/>
      <c r="Z112" s="75"/>
      <c r="AA112" s="75"/>
      <c r="AB112" s="75"/>
      <c r="AC112" s="75"/>
    </row>
    <row r="113" spans="2:29">
      <c r="B113" s="703"/>
      <c r="C113" s="84" t="s">
        <v>562</v>
      </c>
      <c r="D113" s="85">
        <v>88.390000000000029</v>
      </c>
      <c r="E113" s="86">
        <v>7.1344972596879552E-2</v>
      </c>
      <c r="F113" s="87">
        <v>44.65</v>
      </c>
      <c r="G113" s="86">
        <v>5.8856095857005436E-2</v>
      </c>
      <c r="H113" s="87">
        <v>20.550000000000004</v>
      </c>
      <c r="I113" s="86">
        <v>7.5732448866777255E-2</v>
      </c>
      <c r="J113" s="87">
        <v>10.39</v>
      </c>
      <c r="K113" s="86">
        <v>0.16321080741438898</v>
      </c>
      <c r="L113" s="87">
        <v>2.5700000000000003</v>
      </c>
      <c r="M113" s="86">
        <v>7.0008172160174326E-2</v>
      </c>
      <c r="N113" s="87">
        <v>2.74</v>
      </c>
      <c r="O113" s="86">
        <v>5.5409504550050573E-2</v>
      </c>
      <c r="P113" s="87">
        <v>5.12</v>
      </c>
      <c r="Q113" s="86">
        <v>0.13544973544973549</v>
      </c>
      <c r="R113" s="87">
        <v>0</v>
      </c>
      <c r="S113" s="86">
        <v>0</v>
      </c>
      <c r="T113" s="87">
        <v>2.37</v>
      </c>
      <c r="U113" s="88">
        <v>0.19899244332493704</v>
      </c>
      <c r="V113" s="75"/>
      <c r="W113" s="75"/>
      <c r="X113" s="75"/>
      <c r="Y113" s="75"/>
      <c r="Z113" s="75"/>
      <c r="AA113" s="75"/>
      <c r="AB113" s="75"/>
      <c r="AC113" s="75"/>
    </row>
    <row r="114" spans="2:29">
      <c r="B114" s="703"/>
      <c r="C114" s="84" t="s">
        <v>563</v>
      </c>
      <c r="D114" s="85">
        <v>1150.5199999999988</v>
      </c>
      <c r="E114" s="86">
        <v>0.92865502740311967</v>
      </c>
      <c r="F114" s="87">
        <v>713.97999999999934</v>
      </c>
      <c r="G114" s="86">
        <v>0.94114390414299431</v>
      </c>
      <c r="H114" s="87">
        <v>250.79999999999995</v>
      </c>
      <c r="I114" s="86">
        <v>0.92426755113322268</v>
      </c>
      <c r="J114" s="87">
        <v>53.269999999999996</v>
      </c>
      <c r="K114" s="86">
        <v>0.83678919258561113</v>
      </c>
      <c r="L114" s="87">
        <v>34.140000000000008</v>
      </c>
      <c r="M114" s="86">
        <v>0.92999182783982581</v>
      </c>
      <c r="N114" s="87">
        <v>46.709999999999987</v>
      </c>
      <c r="O114" s="86">
        <v>0.94459049544994944</v>
      </c>
      <c r="P114" s="87">
        <v>32.679999999999993</v>
      </c>
      <c r="Q114" s="86">
        <v>0.86455026455026451</v>
      </c>
      <c r="R114" s="87">
        <v>9.4</v>
      </c>
      <c r="S114" s="86">
        <v>1</v>
      </c>
      <c r="T114" s="87">
        <v>9.5400000000000009</v>
      </c>
      <c r="U114" s="88">
        <v>0.80100755667506307</v>
      </c>
      <c r="V114" s="75"/>
      <c r="W114" s="75"/>
      <c r="X114" s="75"/>
      <c r="Y114" s="75"/>
      <c r="Z114" s="75"/>
      <c r="AA114" s="75"/>
      <c r="AB114" s="75"/>
      <c r="AC114" s="75"/>
    </row>
    <row r="115" spans="2:29">
      <c r="B115" s="703" t="s">
        <v>971</v>
      </c>
      <c r="C115" s="84" t="s">
        <v>549</v>
      </c>
      <c r="D115" s="85">
        <v>1238.9099999999999</v>
      </c>
      <c r="E115" s="86">
        <v>1</v>
      </c>
      <c r="F115" s="87">
        <v>758.62999999999943</v>
      </c>
      <c r="G115" s="86">
        <v>1</v>
      </c>
      <c r="H115" s="87">
        <v>271.34999999999997</v>
      </c>
      <c r="I115" s="86">
        <v>1</v>
      </c>
      <c r="J115" s="87">
        <v>63.659999999999989</v>
      </c>
      <c r="K115" s="86">
        <v>1</v>
      </c>
      <c r="L115" s="87">
        <v>36.710000000000008</v>
      </c>
      <c r="M115" s="86">
        <v>1</v>
      </c>
      <c r="N115" s="87">
        <v>49.449999999999989</v>
      </c>
      <c r="O115" s="86">
        <v>1</v>
      </c>
      <c r="P115" s="87">
        <v>37.79999999999999</v>
      </c>
      <c r="Q115" s="86">
        <v>1</v>
      </c>
      <c r="R115" s="87">
        <v>9.4</v>
      </c>
      <c r="S115" s="86">
        <v>1</v>
      </c>
      <c r="T115" s="87">
        <v>11.91</v>
      </c>
      <c r="U115" s="88">
        <v>1</v>
      </c>
      <c r="V115" s="75"/>
      <c r="W115" s="75"/>
      <c r="X115" s="75"/>
      <c r="Y115" s="75"/>
      <c r="Z115" s="75"/>
      <c r="AA115" s="75"/>
      <c r="AB115" s="75"/>
      <c r="AC115" s="75"/>
    </row>
    <row r="116" spans="2:29">
      <c r="B116" s="703"/>
      <c r="C116" s="84" t="s">
        <v>562</v>
      </c>
      <c r="D116" s="85">
        <v>75.099999999999994</v>
      </c>
      <c r="E116" s="86">
        <v>6.061780113163992E-2</v>
      </c>
      <c r="F116" s="87">
        <v>39.479999999999997</v>
      </c>
      <c r="G116" s="86">
        <v>5.2041179494615328E-2</v>
      </c>
      <c r="H116" s="87">
        <v>22.290000000000003</v>
      </c>
      <c r="I116" s="86">
        <v>8.2144831398562768E-2</v>
      </c>
      <c r="J116" s="87">
        <v>6.34</v>
      </c>
      <c r="K116" s="86">
        <v>9.9591580270185373E-2</v>
      </c>
      <c r="L116" s="94">
        <v>0.99</v>
      </c>
      <c r="M116" s="86">
        <v>2.696812857532007E-2</v>
      </c>
      <c r="N116" s="87">
        <v>2.38</v>
      </c>
      <c r="O116" s="86">
        <v>4.8129423660262897E-2</v>
      </c>
      <c r="P116" s="87">
        <v>1.25</v>
      </c>
      <c r="Q116" s="86">
        <v>3.3068783068783081E-2</v>
      </c>
      <c r="R116" s="87">
        <v>0</v>
      </c>
      <c r="S116" s="86">
        <v>0</v>
      </c>
      <c r="T116" s="87">
        <v>2.37</v>
      </c>
      <c r="U116" s="88">
        <v>0.19899244332493704</v>
      </c>
      <c r="V116" s="75"/>
      <c r="W116" s="75"/>
      <c r="X116" s="75"/>
      <c r="Y116" s="75"/>
      <c r="Z116" s="75"/>
      <c r="AA116" s="75"/>
      <c r="AB116" s="75"/>
      <c r="AC116" s="75"/>
    </row>
    <row r="117" spans="2:29" ht="15.75" thickBot="1">
      <c r="B117" s="704"/>
      <c r="C117" s="89" t="s">
        <v>563</v>
      </c>
      <c r="D117" s="90">
        <v>1163.8099999999988</v>
      </c>
      <c r="E117" s="91">
        <v>0.93938219886835927</v>
      </c>
      <c r="F117" s="92">
        <v>719.1499999999993</v>
      </c>
      <c r="G117" s="91">
        <v>0.94795882050538449</v>
      </c>
      <c r="H117" s="92">
        <v>249.05999999999995</v>
      </c>
      <c r="I117" s="91">
        <v>0.91785516860143712</v>
      </c>
      <c r="J117" s="92">
        <v>57.319999999999993</v>
      </c>
      <c r="K117" s="91">
        <v>0.90040841972981467</v>
      </c>
      <c r="L117" s="92">
        <v>35.720000000000006</v>
      </c>
      <c r="M117" s="91">
        <v>0.97303187142467995</v>
      </c>
      <c r="N117" s="92">
        <v>47.069999999999986</v>
      </c>
      <c r="O117" s="91">
        <v>0.95187057633973704</v>
      </c>
      <c r="P117" s="92">
        <v>36.54999999999999</v>
      </c>
      <c r="Q117" s="91">
        <v>0.96693121693121697</v>
      </c>
      <c r="R117" s="92">
        <v>9.4</v>
      </c>
      <c r="S117" s="91">
        <v>1</v>
      </c>
      <c r="T117" s="92">
        <v>9.5400000000000009</v>
      </c>
      <c r="U117" s="93">
        <v>0.80100755667506307</v>
      </c>
      <c r="V117" s="75"/>
      <c r="W117" s="75"/>
      <c r="X117" s="75"/>
      <c r="Y117" s="75"/>
      <c r="Z117" s="75"/>
      <c r="AA117" s="75"/>
      <c r="AB117" s="75"/>
      <c r="AC117" s="75"/>
    </row>
    <row r="118" spans="2:29" ht="69.95" customHeight="1" thickTop="1">
      <c r="B118" s="705" t="s">
        <v>969</v>
      </c>
      <c r="C118" s="705"/>
      <c r="D118" s="705"/>
      <c r="E118" s="705"/>
      <c r="F118" s="705"/>
      <c r="G118" s="705"/>
      <c r="H118" s="705"/>
      <c r="I118" s="705"/>
      <c r="J118" s="705"/>
      <c r="K118" s="705"/>
      <c r="L118" s="705"/>
      <c r="M118" s="705"/>
      <c r="N118" s="705"/>
      <c r="O118" s="705"/>
      <c r="P118" s="705"/>
      <c r="Q118" s="705"/>
      <c r="R118" s="705"/>
      <c r="S118" s="705"/>
      <c r="T118" s="705"/>
      <c r="U118" s="705"/>
      <c r="V118" s="75"/>
      <c r="W118" s="75"/>
      <c r="X118" s="75"/>
      <c r="Y118" s="75"/>
      <c r="Z118" s="75"/>
      <c r="AA118" s="75"/>
      <c r="AB118" s="75"/>
      <c r="AC118" s="75"/>
    </row>
    <row r="119" spans="2:29">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row>
    <row r="120" spans="2:29" ht="15.75" thickBot="1">
      <c r="B120" s="709" t="s">
        <v>972</v>
      </c>
      <c r="C120" s="709"/>
      <c r="D120" s="709"/>
      <c r="E120" s="709"/>
      <c r="F120" s="709"/>
      <c r="G120" s="709"/>
      <c r="H120" s="709"/>
      <c r="I120" s="709"/>
      <c r="J120" s="709"/>
      <c r="K120" s="709"/>
      <c r="L120" s="709"/>
      <c r="M120" s="709"/>
      <c r="N120" s="709"/>
      <c r="O120" s="709"/>
      <c r="P120" s="709"/>
      <c r="Q120" s="709"/>
      <c r="R120" s="709"/>
      <c r="S120" s="709"/>
      <c r="T120" s="75"/>
      <c r="U120" s="75"/>
      <c r="V120" s="75"/>
      <c r="W120" s="75"/>
      <c r="X120" s="75"/>
      <c r="Y120" s="75"/>
      <c r="Z120" s="75"/>
      <c r="AA120" s="75"/>
      <c r="AB120" s="75"/>
      <c r="AC120" s="75"/>
    </row>
    <row r="121" spans="2:29" ht="15.75" thickTop="1">
      <c r="B121" s="716" t="s">
        <v>546</v>
      </c>
      <c r="C121" s="717"/>
      <c r="D121" s="722" t="s">
        <v>612</v>
      </c>
      <c r="E121" s="723"/>
      <c r="F121" s="723"/>
      <c r="G121" s="723"/>
      <c r="H121" s="723"/>
      <c r="I121" s="723"/>
      <c r="J121" s="723"/>
      <c r="K121" s="723"/>
      <c r="L121" s="723"/>
      <c r="M121" s="723"/>
      <c r="N121" s="723"/>
      <c r="O121" s="723"/>
      <c r="P121" s="723"/>
      <c r="Q121" s="723"/>
      <c r="R121" s="723"/>
      <c r="S121" s="724"/>
      <c r="T121" s="75"/>
      <c r="U121" s="75"/>
      <c r="V121" s="75"/>
      <c r="W121" s="75"/>
      <c r="X121" s="75"/>
      <c r="Y121" s="75"/>
      <c r="Z121" s="75"/>
      <c r="AA121" s="75"/>
      <c r="AB121" s="75"/>
      <c r="AC121" s="75"/>
    </row>
    <row r="122" spans="2:29">
      <c r="B122" s="718"/>
      <c r="C122" s="719"/>
      <c r="D122" s="713" t="s">
        <v>549</v>
      </c>
      <c r="E122" s="714"/>
      <c r="F122" s="714" t="s">
        <v>613</v>
      </c>
      <c r="G122" s="714"/>
      <c r="H122" s="714" t="s">
        <v>614</v>
      </c>
      <c r="I122" s="714"/>
      <c r="J122" s="714" t="s">
        <v>615</v>
      </c>
      <c r="K122" s="714"/>
      <c r="L122" s="714" t="s">
        <v>616</v>
      </c>
      <c r="M122" s="714"/>
      <c r="N122" s="714" t="s">
        <v>617</v>
      </c>
      <c r="O122" s="714"/>
      <c r="P122" s="714" t="s">
        <v>618</v>
      </c>
      <c r="Q122" s="714"/>
      <c r="R122" s="714" t="s">
        <v>619</v>
      </c>
      <c r="S122" s="715"/>
      <c r="T122" s="75"/>
      <c r="U122" s="75"/>
      <c r="V122" s="75"/>
      <c r="W122" s="75"/>
      <c r="X122" s="75"/>
      <c r="Y122" s="75"/>
      <c r="Z122" s="75"/>
      <c r="AA122" s="75"/>
      <c r="AB122" s="75"/>
      <c r="AC122" s="75"/>
    </row>
    <row r="123" spans="2:29" ht="25.5" thickBot="1">
      <c r="B123" s="720"/>
      <c r="C123" s="721"/>
      <c r="D123" s="76" t="s">
        <v>547</v>
      </c>
      <c r="E123" s="77" t="s">
        <v>548</v>
      </c>
      <c r="F123" s="77" t="s">
        <v>547</v>
      </c>
      <c r="G123" s="77" t="s">
        <v>548</v>
      </c>
      <c r="H123" s="77" t="s">
        <v>547</v>
      </c>
      <c r="I123" s="77" t="s">
        <v>548</v>
      </c>
      <c r="J123" s="77" t="s">
        <v>547</v>
      </c>
      <c r="K123" s="77" t="s">
        <v>548</v>
      </c>
      <c r="L123" s="77" t="s">
        <v>547</v>
      </c>
      <c r="M123" s="77" t="s">
        <v>548</v>
      </c>
      <c r="N123" s="77" t="s">
        <v>547</v>
      </c>
      <c r="O123" s="77" t="s">
        <v>548</v>
      </c>
      <c r="P123" s="77" t="s">
        <v>547</v>
      </c>
      <c r="Q123" s="77" t="s">
        <v>548</v>
      </c>
      <c r="R123" s="77" t="s">
        <v>547</v>
      </c>
      <c r="S123" s="78" t="s">
        <v>548</v>
      </c>
      <c r="T123" s="75"/>
      <c r="U123" s="75"/>
      <c r="V123" s="75"/>
      <c r="W123" s="75"/>
      <c r="X123" s="75"/>
      <c r="Y123" s="75"/>
      <c r="Z123" s="75"/>
      <c r="AA123" s="75"/>
      <c r="AB123" s="75"/>
      <c r="AC123" s="75"/>
    </row>
    <row r="124" spans="2:29" ht="15.75" thickTop="1">
      <c r="B124" s="702" t="s">
        <v>973</v>
      </c>
      <c r="C124" s="79" t="s">
        <v>549</v>
      </c>
      <c r="D124" s="80">
        <v>113.10000000000002</v>
      </c>
      <c r="E124" s="81">
        <v>1</v>
      </c>
      <c r="F124" s="82">
        <v>49.269999999999989</v>
      </c>
      <c r="G124" s="81">
        <v>1</v>
      </c>
      <c r="H124" s="82">
        <v>42.39</v>
      </c>
      <c r="I124" s="81">
        <v>1</v>
      </c>
      <c r="J124" s="82">
        <v>4.5</v>
      </c>
      <c r="K124" s="81">
        <v>1</v>
      </c>
      <c r="L124" s="82">
        <v>2.77</v>
      </c>
      <c r="M124" s="81">
        <v>1</v>
      </c>
      <c r="N124" s="82">
        <v>10.899999999999999</v>
      </c>
      <c r="O124" s="81">
        <v>1</v>
      </c>
      <c r="P124" s="82">
        <v>2.38</v>
      </c>
      <c r="Q124" s="81">
        <v>1</v>
      </c>
      <c r="R124" s="95">
        <v>0.89</v>
      </c>
      <c r="S124" s="83">
        <v>1</v>
      </c>
      <c r="T124" s="75"/>
      <c r="U124" s="75"/>
      <c r="V124" s="75"/>
      <c r="W124" s="75"/>
      <c r="X124" s="75"/>
      <c r="Y124" s="75"/>
      <c r="Z124" s="75"/>
      <c r="AA124" s="75"/>
      <c r="AB124" s="75"/>
      <c r="AC124" s="75"/>
    </row>
    <row r="125" spans="2:29">
      <c r="B125" s="703"/>
      <c r="C125" s="84" t="s">
        <v>562</v>
      </c>
      <c r="D125" s="85">
        <v>15.89</v>
      </c>
      <c r="E125" s="86">
        <v>0.14049513704686117</v>
      </c>
      <c r="F125" s="87">
        <v>8.620000000000001</v>
      </c>
      <c r="G125" s="86">
        <v>0.174954333265679</v>
      </c>
      <c r="H125" s="87">
        <v>7.2700000000000005</v>
      </c>
      <c r="I125" s="86">
        <v>0.1715027129039868</v>
      </c>
      <c r="J125" s="87">
        <v>0</v>
      </c>
      <c r="K125" s="86">
        <v>0</v>
      </c>
      <c r="L125" s="87">
        <v>0</v>
      </c>
      <c r="M125" s="86">
        <v>0</v>
      </c>
      <c r="N125" s="87">
        <v>0</v>
      </c>
      <c r="O125" s="86">
        <v>0</v>
      </c>
      <c r="P125" s="87">
        <v>0</v>
      </c>
      <c r="Q125" s="86">
        <v>0</v>
      </c>
      <c r="R125" s="87">
        <v>0</v>
      </c>
      <c r="S125" s="88">
        <v>0</v>
      </c>
      <c r="T125" s="75"/>
      <c r="U125" s="75"/>
      <c r="V125" s="75"/>
      <c r="W125" s="75"/>
      <c r="X125" s="75"/>
      <c r="Y125" s="75"/>
      <c r="Z125" s="75"/>
      <c r="AA125" s="75"/>
      <c r="AB125" s="75"/>
      <c r="AC125" s="75"/>
    </row>
    <row r="126" spans="2:29">
      <c r="B126" s="703"/>
      <c r="C126" s="84" t="s">
        <v>563</v>
      </c>
      <c r="D126" s="85">
        <v>97.210000000000022</v>
      </c>
      <c r="E126" s="86">
        <v>0.85950486295313899</v>
      </c>
      <c r="F126" s="87">
        <v>40.65</v>
      </c>
      <c r="G126" s="86">
        <v>0.82504566673432123</v>
      </c>
      <c r="H126" s="87">
        <v>35.119999999999997</v>
      </c>
      <c r="I126" s="86">
        <v>0.82849728709601311</v>
      </c>
      <c r="J126" s="87">
        <v>4.5</v>
      </c>
      <c r="K126" s="86">
        <v>1</v>
      </c>
      <c r="L126" s="87">
        <v>2.77</v>
      </c>
      <c r="M126" s="86">
        <v>1</v>
      </c>
      <c r="N126" s="87">
        <v>10.899999999999999</v>
      </c>
      <c r="O126" s="86">
        <v>1</v>
      </c>
      <c r="P126" s="87">
        <v>2.38</v>
      </c>
      <c r="Q126" s="86">
        <v>1</v>
      </c>
      <c r="R126" s="94">
        <v>0.89</v>
      </c>
      <c r="S126" s="88">
        <v>1</v>
      </c>
      <c r="T126" s="75"/>
      <c r="U126" s="75"/>
      <c r="V126" s="75"/>
      <c r="W126" s="75"/>
      <c r="X126" s="75"/>
      <c r="Y126" s="75"/>
      <c r="Z126" s="75"/>
      <c r="AA126" s="75"/>
      <c r="AB126" s="75"/>
      <c r="AC126" s="75"/>
    </row>
    <row r="127" spans="2:29">
      <c r="B127" s="703" t="s">
        <v>974</v>
      </c>
      <c r="C127" s="84" t="s">
        <v>549</v>
      </c>
      <c r="D127" s="85">
        <v>113.10000000000002</v>
      </c>
      <c r="E127" s="86">
        <v>1</v>
      </c>
      <c r="F127" s="87">
        <v>49.269999999999989</v>
      </c>
      <c r="G127" s="86">
        <v>1</v>
      </c>
      <c r="H127" s="87">
        <v>42.39</v>
      </c>
      <c r="I127" s="86">
        <v>1</v>
      </c>
      <c r="J127" s="87">
        <v>4.5</v>
      </c>
      <c r="K127" s="86">
        <v>1</v>
      </c>
      <c r="L127" s="87">
        <v>2.77</v>
      </c>
      <c r="M127" s="86">
        <v>1</v>
      </c>
      <c r="N127" s="87">
        <v>10.899999999999999</v>
      </c>
      <c r="O127" s="86">
        <v>1</v>
      </c>
      <c r="P127" s="87">
        <v>2.38</v>
      </c>
      <c r="Q127" s="86">
        <v>1</v>
      </c>
      <c r="R127" s="94">
        <v>0.89</v>
      </c>
      <c r="S127" s="88">
        <v>1</v>
      </c>
      <c r="T127" s="75"/>
      <c r="U127" s="75"/>
      <c r="V127" s="75"/>
      <c r="W127" s="75"/>
      <c r="X127" s="75"/>
      <c r="Y127" s="75"/>
      <c r="Z127" s="75"/>
      <c r="AA127" s="75"/>
      <c r="AB127" s="75"/>
      <c r="AC127" s="75"/>
    </row>
    <row r="128" spans="2:29">
      <c r="B128" s="703"/>
      <c r="C128" s="84" t="s">
        <v>562</v>
      </c>
      <c r="D128" s="85">
        <v>7.4399999999999995</v>
      </c>
      <c r="E128" s="86">
        <v>6.5782493368700248E-2</v>
      </c>
      <c r="F128" s="87">
        <v>4.1399999999999997</v>
      </c>
      <c r="G128" s="86">
        <v>8.4026791150801722E-2</v>
      </c>
      <c r="H128" s="87">
        <v>2.77</v>
      </c>
      <c r="I128" s="86">
        <v>6.5345600377447507E-2</v>
      </c>
      <c r="J128" s="94">
        <v>0.53</v>
      </c>
      <c r="K128" s="86">
        <v>0.11777777777777779</v>
      </c>
      <c r="L128" s="87">
        <v>0</v>
      </c>
      <c r="M128" s="86">
        <v>0</v>
      </c>
      <c r="N128" s="87">
        <v>0</v>
      </c>
      <c r="O128" s="86">
        <v>0</v>
      </c>
      <c r="P128" s="87">
        <v>0</v>
      </c>
      <c r="Q128" s="86">
        <v>0</v>
      </c>
      <c r="R128" s="87">
        <v>0</v>
      </c>
      <c r="S128" s="88">
        <v>0</v>
      </c>
      <c r="T128" s="75"/>
      <c r="U128" s="75"/>
      <c r="V128" s="75"/>
      <c r="W128" s="75"/>
      <c r="X128" s="75"/>
      <c r="Y128" s="75"/>
      <c r="Z128" s="75"/>
      <c r="AA128" s="75"/>
      <c r="AB128" s="75"/>
      <c r="AC128" s="75"/>
    </row>
    <row r="129" spans="2:29">
      <c r="B129" s="703"/>
      <c r="C129" s="84" t="s">
        <v>563</v>
      </c>
      <c r="D129" s="85">
        <v>105.66000000000001</v>
      </c>
      <c r="E129" s="86">
        <v>0.93421750663129965</v>
      </c>
      <c r="F129" s="87">
        <v>45.129999999999995</v>
      </c>
      <c r="G129" s="86">
        <v>0.91597320884919842</v>
      </c>
      <c r="H129" s="87">
        <v>39.619999999999997</v>
      </c>
      <c r="I129" s="86">
        <v>0.93465439962255237</v>
      </c>
      <c r="J129" s="87">
        <v>3.9699999999999998</v>
      </c>
      <c r="K129" s="86">
        <v>0.88222222222222213</v>
      </c>
      <c r="L129" s="87">
        <v>2.77</v>
      </c>
      <c r="M129" s="86">
        <v>1</v>
      </c>
      <c r="N129" s="87">
        <v>10.899999999999999</v>
      </c>
      <c r="O129" s="86">
        <v>1</v>
      </c>
      <c r="P129" s="87">
        <v>2.38</v>
      </c>
      <c r="Q129" s="86">
        <v>1</v>
      </c>
      <c r="R129" s="94">
        <v>0.89</v>
      </c>
      <c r="S129" s="88">
        <v>1</v>
      </c>
      <c r="T129" s="75"/>
      <c r="U129" s="75"/>
      <c r="V129" s="75"/>
      <c r="W129" s="75"/>
      <c r="X129" s="75"/>
      <c r="Y129" s="75"/>
      <c r="Z129" s="75"/>
      <c r="AA129" s="75"/>
      <c r="AB129" s="75"/>
      <c r="AC129" s="75"/>
    </row>
    <row r="130" spans="2:29">
      <c r="B130" s="703" t="s">
        <v>975</v>
      </c>
      <c r="C130" s="84" t="s">
        <v>549</v>
      </c>
      <c r="D130" s="85">
        <v>113.10000000000002</v>
      </c>
      <c r="E130" s="86">
        <v>1</v>
      </c>
      <c r="F130" s="87">
        <v>49.269999999999989</v>
      </c>
      <c r="G130" s="86">
        <v>1</v>
      </c>
      <c r="H130" s="87">
        <v>42.39</v>
      </c>
      <c r="I130" s="86">
        <v>1</v>
      </c>
      <c r="J130" s="87">
        <v>4.5</v>
      </c>
      <c r="K130" s="86">
        <v>1</v>
      </c>
      <c r="L130" s="87">
        <v>2.77</v>
      </c>
      <c r="M130" s="86">
        <v>1</v>
      </c>
      <c r="N130" s="87">
        <v>10.899999999999999</v>
      </c>
      <c r="O130" s="86">
        <v>1</v>
      </c>
      <c r="P130" s="87">
        <v>2.38</v>
      </c>
      <c r="Q130" s="86">
        <v>1</v>
      </c>
      <c r="R130" s="94">
        <v>0.89</v>
      </c>
      <c r="S130" s="88">
        <v>1</v>
      </c>
      <c r="T130" s="75"/>
      <c r="U130" s="75"/>
      <c r="V130" s="75"/>
      <c r="W130" s="75"/>
      <c r="X130" s="75"/>
      <c r="Y130" s="75"/>
      <c r="Z130" s="75"/>
      <c r="AA130" s="75"/>
      <c r="AB130" s="75"/>
      <c r="AC130" s="75"/>
    </row>
    <row r="131" spans="2:29">
      <c r="B131" s="703"/>
      <c r="C131" s="84" t="s">
        <v>976</v>
      </c>
      <c r="D131" s="85">
        <v>105.66000000000001</v>
      </c>
      <c r="E131" s="86">
        <v>0.93421750663129965</v>
      </c>
      <c r="F131" s="87">
        <v>45.129999999999995</v>
      </c>
      <c r="G131" s="86">
        <v>0.91597320884919842</v>
      </c>
      <c r="H131" s="87">
        <v>39.619999999999997</v>
      </c>
      <c r="I131" s="86">
        <v>0.93465439962255237</v>
      </c>
      <c r="J131" s="87">
        <v>3.9699999999999998</v>
      </c>
      <c r="K131" s="86">
        <v>0.88222222222222213</v>
      </c>
      <c r="L131" s="87">
        <v>2.77</v>
      </c>
      <c r="M131" s="86">
        <v>1</v>
      </c>
      <c r="N131" s="87">
        <v>10.899999999999999</v>
      </c>
      <c r="O131" s="86">
        <v>1</v>
      </c>
      <c r="P131" s="87">
        <v>2.38</v>
      </c>
      <c r="Q131" s="86">
        <v>1</v>
      </c>
      <c r="R131" s="94">
        <v>0.89</v>
      </c>
      <c r="S131" s="88">
        <v>1</v>
      </c>
      <c r="T131" s="75"/>
      <c r="U131" s="75"/>
      <c r="V131" s="75"/>
      <c r="W131" s="75"/>
      <c r="X131" s="75"/>
      <c r="Y131" s="75"/>
      <c r="Z131" s="75"/>
      <c r="AA131" s="75"/>
      <c r="AB131" s="75"/>
      <c r="AC131" s="75"/>
    </row>
    <row r="132" spans="2:29" ht="15.75" thickBot="1">
      <c r="B132" s="704"/>
      <c r="C132" s="89" t="s">
        <v>977</v>
      </c>
      <c r="D132" s="90">
        <v>7.4399999999999995</v>
      </c>
      <c r="E132" s="91">
        <v>6.5782493368700248E-2</v>
      </c>
      <c r="F132" s="92">
        <v>4.1399999999999997</v>
      </c>
      <c r="G132" s="91">
        <v>8.4026791150801722E-2</v>
      </c>
      <c r="H132" s="92">
        <v>2.77</v>
      </c>
      <c r="I132" s="91">
        <v>6.5345600377447507E-2</v>
      </c>
      <c r="J132" s="96">
        <v>0.53</v>
      </c>
      <c r="K132" s="91">
        <v>0.11777777777777779</v>
      </c>
      <c r="L132" s="92">
        <v>0</v>
      </c>
      <c r="M132" s="91">
        <v>0</v>
      </c>
      <c r="N132" s="92">
        <v>0</v>
      </c>
      <c r="O132" s="91">
        <v>0</v>
      </c>
      <c r="P132" s="92">
        <v>0</v>
      </c>
      <c r="Q132" s="91">
        <v>0</v>
      </c>
      <c r="R132" s="92">
        <v>0</v>
      </c>
      <c r="S132" s="93">
        <v>0</v>
      </c>
      <c r="T132" s="75"/>
      <c r="U132" s="75"/>
      <c r="V132" s="75"/>
      <c r="W132" s="75"/>
      <c r="X132" s="75"/>
      <c r="Y132" s="75"/>
      <c r="Z132" s="75"/>
      <c r="AA132" s="75"/>
      <c r="AB132" s="75"/>
      <c r="AC132" s="75"/>
    </row>
    <row r="133" spans="2:29" ht="69.95" customHeight="1" thickTop="1">
      <c r="B133" s="705" t="s">
        <v>978</v>
      </c>
      <c r="C133" s="705"/>
      <c r="D133" s="705"/>
      <c r="E133" s="705"/>
      <c r="F133" s="705"/>
      <c r="G133" s="705"/>
      <c r="H133" s="705"/>
      <c r="I133" s="705"/>
      <c r="J133" s="705"/>
      <c r="K133" s="705"/>
      <c r="L133" s="705"/>
      <c r="M133" s="705"/>
      <c r="N133" s="705"/>
      <c r="O133" s="705"/>
      <c r="P133" s="705"/>
      <c r="Q133" s="705"/>
      <c r="R133" s="705"/>
      <c r="S133" s="705"/>
      <c r="T133" s="75"/>
      <c r="U133" s="75"/>
      <c r="V133" s="75"/>
      <c r="W133" s="75"/>
      <c r="X133" s="75"/>
      <c r="Y133" s="75"/>
      <c r="Z133" s="75"/>
      <c r="AA133" s="75"/>
      <c r="AB133" s="75"/>
      <c r="AC133" s="75"/>
    </row>
    <row r="134" spans="2:29">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row>
    <row r="135" spans="2:29" ht="15.75" thickBot="1">
      <c r="B135" s="709" t="s">
        <v>979</v>
      </c>
      <c r="C135" s="709"/>
      <c r="D135" s="709"/>
      <c r="E135" s="709"/>
      <c r="F135" s="75"/>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row>
    <row r="136" spans="2:29" ht="26.25" thickTop="1" thickBot="1">
      <c r="B136" s="700" t="s">
        <v>546</v>
      </c>
      <c r="C136" s="701"/>
      <c r="D136" s="97" t="s">
        <v>547</v>
      </c>
      <c r="E136" s="98" t="s">
        <v>548</v>
      </c>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row>
    <row r="137" spans="2:29" ht="15.75" thickTop="1">
      <c r="B137" s="702" t="s">
        <v>980</v>
      </c>
      <c r="C137" s="79" t="s">
        <v>549</v>
      </c>
      <c r="D137" s="80">
        <v>148.72</v>
      </c>
      <c r="E137" s="83">
        <v>1</v>
      </c>
      <c r="F137" s="75"/>
      <c r="G137" s="75"/>
      <c r="H137" s="75"/>
      <c r="I137" s="75"/>
      <c r="J137" s="75"/>
      <c r="K137" s="75"/>
      <c r="L137" s="75"/>
      <c r="M137" s="75"/>
      <c r="N137" s="75"/>
      <c r="O137" s="75"/>
      <c r="P137" s="75"/>
      <c r="Q137" s="75"/>
      <c r="R137" s="75"/>
      <c r="S137" s="75"/>
      <c r="T137" s="75"/>
      <c r="U137" s="75"/>
      <c r="V137" s="75"/>
      <c r="W137" s="75"/>
      <c r="X137" s="75"/>
      <c r="Y137" s="75"/>
      <c r="Z137" s="75"/>
      <c r="AA137" s="75"/>
      <c r="AB137" s="75"/>
      <c r="AC137" s="75"/>
    </row>
    <row r="138" spans="2:29">
      <c r="B138" s="703"/>
      <c r="C138" s="84" t="s">
        <v>562</v>
      </c>
      <c r="D138" s="85">
        <v>1.68</v>
      </c>
      <c r="E138" s="88">
        <v>1.1296395911780529E-2</v>
      </c>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row>
    <row r="139" spans="2:29">
      <c r="B139" s="703"/>
      <c r="C139" s="84" t="s">
        <v>563</v>
      </c>
      <c r="D139" s="85">
        <v>147.04</v>
      </c>
      <c r="E139" s="88">
        <v>0.98870360408821933</v>
      </c>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row>
    <row r="140" spans="2:29">
      <c r="B140" s="703" t="s">
        <v>981</v>
      </c>
      <c r="C140" s="84" t="s">
        <v>549</v>
      </c>
      <c r="D140" s="85">
        <v>50.900000000000013</v>
      </c>
      <c r="E140" s="88">
        <v>1</v>
      </c>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row>
    <row r="141" spans="2:29">
      <c r="B141" s="703"/>
      <c r="C141" s="84" t="s">
        <v>562</v>
      </c>
      <c r="D141" s="85">
        <v>10.77</v>
      </c>
      <c r="E141" s="88">
        <v>0.21159135559921405</v>
      </c>
      <c r="F141" s="75"/>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row>
    <row r="142" spans="2:29">
      <c r="B142" s="703"/>
      <c r="C142" s="84" t="s">
        <v>563</v>
      </c>
      <c r="D142" s="85">
        <v>40.130000000000003</v>
      </c>
      <c r="E142" s="88">
        <v>0.78840864440078573</v>
      </c>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row>
    <row r="143" spans="2:29">
      <c r="B143" s="703" t="s">
        <v>982</v>
      </c>
      <c r="C143" s="84" t="s">
        <v>549</v>
      </c>
      <c r="D143" s="85">
        <v>199.61999999999998</v>
      </c>
      <c r="E143" s="88">
        <v>1</v>
      </c>
      <c r="F143" s="75"/>
      <c r="G143" s="75">
        <f>+D143/276</f>
        <v>0.72326086956521729</v>
      </c>
      <c r="H143" s="75"/>
      <c r="I143" s="75"/>
      <c r="J143" s="75"/>
      <c r="K143" s="75"/>
      <c r="L143" s="75"/>
      <c r="M143" s="75"/>
      <c r="N143" s="75"/>
      <c r="O143" s="75"/>
      <c r="P143" s="75"/>
      <c r="Q143" s="75"/>
      <c r="R143" s="75"/>
      <c r="S143" s="75"/>
      <c r="T143" s="75"/>
      <c r="U143" s="75"/>
      <c r="V143" s="75"/>
      <c r="W143" s="75"/>
      <c r="X143" s="75"/>
      <c r="Y143" s="75"/>
      <c r="Z143" s="75"/>
      <c r="AA143" s="75"/>
      <c r="AB143" s="75"/>
      <c r="AC143" s="75"/>
    </row>
    <row r="144" spans="2:29">
      <c r="B144" s="703"/>
      <c r="C144" s="84" t="s">
        <v>562</v>
      </c>
      <c r="D144" s="85">
        <v>12.45</v>
      </c>
      <c r="E144" s="88">
        <v>6.2368500150285548E-2</v>
      </c>
      <c r="F144" s="75"/>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row>
    <row r="145" spans="2:29" ht="15.75" thickBot="1">
      <c r="B145" s="704"/>
      <c r="C145" s="89" t="s">
        <v>563</v>
      </c>
      <c r="D145" s="90">
        <v>187.17</v>
      </c>
      <c r="E145" s="93">
        <v>0.9376314998497145</v>
      </c>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row>
    <row r="146" spans="2:29" ht="69.95" customHeight="1" thickTop="1">
      <c r="B146" s="705" t="s">
        <v>983</v>
      </c>
      <c r="C146" s="705"/>
      <c r="D146" s="705"/>
      <c r="E146" s="70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row>
    <row r="147" spans="2:29">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row>
    <row r="148" spans="2:29" ht="15.75" thickBot="1">
      <c r="B148" s="709" t="s">
        <v>984</v>
      </c>
      <c r="C148" s="709"/>
      <c r="D148" s="709"/>
      <c r="E148" s="709"/>
      <c r="F148" s="75"/>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row>
    <row r="149" spans="2:29" ht="26.25" thickTop="1" thickBot="1">
      <c r="B149" s="700" t="s">
        <v>546</v>
      </c>
      <c r="C149" s="701"/>
      <c r="D149" s="97" t="s">
        <v>547</v>
      </c>
      <c r="E149" s="98" t="s">
        <v>548</v>
      </c>
      <c r="F149" s="75"/>
      <c r="G149" s="75"/>
      <c r="H149" s="75"/>
      <c r="I149" s="75"/>
      <c r="J149" s="75"/>
      <c r="K149" s="75"/>
      <c r="L149" s="75"/>
      <c r="M149" s="75"/>
      <c r="N149" s="75"/>
      <c r="O149" s="75"/>
      <c r="P149" s="75"/>
      <c r="Q149" s="75"/>
      <c r="R149" s="75"/>
      <c r="S149" s="75"/>
      <c r="T149" s="75"/>
      <c r="U149" s="75"/>
      <c r="V149" s="75"/>
      <c r="W149" s="75"/>
      <c r="X149" s="75"/>
      <c r="Y149" s="75"/>
      <c r="Z149" s="75"/>
      <c r="AA149" s="75"/>
      <c r="AB149" s="75"/>
      <c r="AC149" s="75"/>
    </row>
    <row r="150" spans="2:29" ht="15.75" thickTop="1">
      <c r="B150" s="702" t="s">
        <v>985</v>
      </c>
      <c r="C150" s="79" t="s">
        <v>549</v>
      </c>
      <c r="D150" s="80">
        <v>147.04</v>
      </c>
      <c r="E150" s="83">
        <v>1</v>
      </c>
      <c r="F150" s="75"/>
      <c r="G150" s="75"/>
      <c r="H150" s="75"/>
      <c r="I150" s="75"/>
      <c r="J150" s="75"/>
      <c r="K150" s="75"/>
      <c r="L150" s="75"/>
      <c r="M150" s="75"/>
      <c r="N150" s="75"/>
      <c r="O150" s="75"/>
      <c r="P150" s="75"/>
      <c r="Q150" s="75"/>
      <c r="R150" s="75"/>
      <c r="S150" s="75"/>
      <c r="T150" s="75"/>
      <c r="U150" s="75"/>
      <c r="V150" s="75"/>
      <c r="W150" s="75"/>
      <c r="X150" s="75"/>
      <c r="Y150" s="75"/>
      <c r="Z150" s="75"/>
      <c r="AA150" s="75"/>
      <c r="AB150" s="75"/>
      <c r="AC150" s="75"/>
    </row>
    <row r="151" spans="2:29" ht="24">
      <c r="B151" s="703"/>
      <c r="C151" s="84" t="s">
        <v>986</v>
      </c>
      <c r="D151" s="85">
        <v>67.78</v>
      </c>
      <c r="E151" s="88">
        <v>0.46096300326441786</v>
      </c>
      <c r="F151" s="75"/>
      <c r="G151" s="75"/>
      <c r="H151" s="75"/>
      <c r="I151" s="75"/>
      <c r="J151" s="75"/>
      <c r="K151" s="75"/>
      <c r="L151" s="75"/>
      <c r="M151" s="75"/>
      <c r="N151" s="75"/>
      <c r="O151" s="75"/>
      <c r="P151" s="75"/>
      <c r="Q151" s="75"/>
      <c r="R151" s="75"/>
      <c r="S151" s="75"/>
      <c r="T151" s="75"/>
      <c r="U151" s="75"/>
      <c r="V151" s="75"/>
      <c r="W151" s="75"/>
      <c r="X151" s="75"/>
      <c r="Y151" s="75"/>
      <c r="Z151" s="75"/>
      <c r="AA151" s="75"/>
      <c r="AB151" s="75"/>
      <c r="AC151" s="75"/>
    </row>
    <row r="152" spans="2:29" ht="24">
      <c r="B152" s="703"/>
      <c r="C152" s="84" t="s">
        <v>987</v>
      </c>
      <c r="D152" s="85">
        <v>40.909999999999989</v>
      </c>
      <c r="E152" s="88">
        <v>0.27822361262241563</v>
      </c>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row>
    <row r="153" spans="2:29" ht="24">
      <c r="B153" s="703"/>
      <c r="C153" s="84" t="s">
        <v>988</v>
      </c>
      <c r="D153" s="85">
        <v>12.570000000000002</v>
      </c>
      <c r="E153" s="88">
        <v>8.5486942328618087E-2</v>
      </c>
      <c r="F153" s="75"/>
      <c r="G153" s="75"/>
      <c r="H153" s="75"/>
      <c r="I153" s="75"/>
      <c r="J153" s="75"/>
      <c r="K153" s="75"/>
      <c r="L153" s="75"/>
      <c r="M153" s="75"/>
      <c r="N153" s="75"/>
      <c r="O153" s="75"/>
      <c r="P153" s="75"/>
      <c r="Q153" s="75"/>
      <c r="R153" s="75"/>
      <c r="S153" s="75"/>
      <c r="T153" s="75"/>
      <c r="U153" s="75"/>
      <c r="V153" s="75"/>
      <c r="W153" s="75"/>
      <c r="X153" s="75"/>
      <c r="Y153" s="75"/>
      <c r="Z153" s="75"/>
      <c r="AA153" s="75"/>
      <c r="AB153" s="75"/>
      <c r="AC153" s="75"/>
    </row>
    <row r="154" spans="2:29" ht="24">
      <c r="B154" s="703"/>
      <c r="C154" s="84" t="s">
        <v>989</v>
      </c>
      <c r="D154" s="85">
        <v>21.619999999999997</v>
      </c>
      <c r="E154" s="88">
        <v>0.14703482045701849</v>
      </c>
      <c r="F154" s="75"/>
      <c r="G154" s="75"/>
      <c r="H154" s="75"/>
      <c r="I154" s="75"/>
      <c r="J154" s="75"/>
      <c r="K154" s="75"/>
      <c r="L154" s="75"/>
      <c r="M154" s="75"/>
      <c r="N154" s="75"/>
      <c r="O154" s="75"/>
      <c r="P154" s="75"/>
      <c r="Q154" s="75"/>
      <c r="R154" s="75"/>
      <c r="S154" s="75"/>
      <c r="T154" s="75"/>
      <c r="U154" s="75"/>
      <c r="V154" s="75"/>
      <c r="W154" s="75"/>
      <c r="X154" s="75"/>
      <c r="Y154" s="75"/>
      <c r="Z154" s="75"/>
      <c r="AA154" s="75"/>
      <c r="AB154" s="75"/>
      <c r="AC154" s="75"/>
    </row>
    <row r="155" spans="2:29">
      <c r="B155" s="703"/>
      <c r="C155" s="84" t="s">
        <v>582</v>
      </c>
      <c r="D155" s="85">
        <v>4.16</v>
      </c>
      <c r="E155" s="88">
        <v>2.8291621327529926E-2</v>
      </c>
      <c r="F155" s="75"/>
      <c r="G155" s="75"/>
      <c r="H155" s="75"/>
      <c r="I155" s="75"/>
      <c r="J155" s="75"/>
      <c r="K155" s="75"/>
      <c r="L155" s="75"/>
      <c r="M155" s="75"/>
      <c r="N155" s="75"/>
      <c r="O155" s="75"/>
      <c r="P155" s="75"/>
      <c r="Q155" s="75"/>
      <c r="R155" s="75"/>
      <c r="S155" s="75"/>
      <c r="T155" s="75"/>
      <c r="U155" s="75"/>
      <c r="V155" s="75"/>
      <c r="W155" s="75"/>
      <c r="X155" s="75"/>
      <c r="Y155" s="75"/>
      <c r="Z155" s="75"/>
      <c r="AA155" s="75"/>
      <c r="AB155" s="75"/>
      <c r="AC155" s="75"/>
    </row>
    <row r="156" spans="2:29">
      <c r="B156" s="703" t="s">
        <v>990</v>
      </c>
      <c r="C156" s="84" t="s">
        <v>549</v>
      </c>
      <c r="D156" s="85">
        <v>40.130000000000003</v>
      </c>
      <c r="E156" s="88">
        <v>1</v>
      </c>
      <c r="F156" s="75"/>
      <c r="G156" s="75"/>
      <c r="H156" s="75"/>
      <c r="I156" s="75"/>
      <c r="J156" s="75"/>
      <c r="K156" s="75"/>
      <c r="L156" s="75"/>
      <c r="M156" s="75"/>
      <c r="N156" s="75"/>
      <c r="O156" s="75"/>
      <c r="P156" s="75"/>
      <c r="Q156" s="75"/>
      <c r="R156" s="75"/>
      <c r="S156" s="75"/>
      <c r="T156" s="75"/>
      <c r="U156" s="75"/>
      <c r="V156" s="75"/>
      <c r="W156" s="75"/>
      <c r="X156" s="75"/>
      <c r="Y156" s="75"/>
      <c r="Z156" s="75"/>
      <c r="AA156" s="75"/>
      <c r="AB156" s="75"/>
      <c r="AC156" s="75"/>
    </row>
    <row r="157" spans="2:29" ht="24">
      <c r="B157" s="703"/>
      <c r="C157" s="84" t="s">
        <v>986</v>
      </c>
      <c r="D157" s="85">
        <v>23.66</v>
      </c>
      <c r="E157" s="88">
        <v>0.58958385247944178</v>
      </c>
      <c r="F157" s="75"/>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row>
    <row r="158" spans="2:29" ht="24">
      <c r="B158" s="703"/>
      <c r="C158" s="84" t="s">
        <v>987</v>
      </c>
      <c r="D158" s="85">
        <v>10.980000000000002</v>
      </c>
      <c r="E158" s="88">
        <v>0.27361076501370551</v>
      </c>
      <c r="F158" s="75"/>
      <c r="G158" s="75"/>
      <c r="H158" s="75"/>
      <c r="I158" s="75"/>
      <c r="J158" s="75"/>
      <c r="K158" s="75"/>
      <c r="L158" s="75"/>
      <c r="M158" s="75"/>
      <c r="N158" s="75"/>
      <c r="O158" s="75"/>
      <c r="P158" s="75"/>
      <c r="Q158" s="75"/>
      <c r="R158" s="75"/>
      <c r="S158" s="75"/>
      <c r="T158" s="75"/>
      <c r="U158" s="75"/>
      <c r="V158" s="75"/>
      <c r="W158" s="75"/>
      <c r="X158" s="75"/>
      <c r="Y158" s="75"/>
      <c r="Z158" s="75"/>
      <c r="AA158" s="75"/>
      <c r="AB158" s="75"/>
      <c r="AC158" s="75"/>
    </row>
    <row r="159" spans="2:29" ht="24">
      <c r="B159" s="703"/>
      <c r="C159" s="84" t="s">
        <v>988</v>
      </c>
      <c r="D159" s="85">
        <v>3.04</v>
      </c>
      <c r="E159" s="88">
        <v>7.5753800149514078E-2</v>
      </c>
      <c r="F159" s="75"/>
      <c r="G159" s="75"/>
      <c r="H159" s="75"/>
      <c r="I159" s="75"/>
      <c r="J159" s="75"/>
      <c r="K159" s="75"/>
      <c r="L159" s="75"/>
      <c r="M159" s="75"/>
      <c r="N159" s="75"/>
      <c r="O159" s="75"/>
      <c r="P159" s="75"/>
      <c r="Q159" s="75"/>
      <c r="R159" s="75"/>
      <c r="S159" s="75"/>
      <c r="T159" s="75"/>
      <c r="U159" s="75"/>
      <c r="V159" s="75"/>
      <c r="W159" s="75"/>
      <c r="X159" s="75"/>
      <c r="Y159" s="75"/>
      <c r="Z159" s="75"/>
      <c r="AA159" s="75"/>
      <c r="AB159" s="75"/>
      <c r="AC159" s="75"/>
    </row>
    <row r="160" spans="2:29">
      <c r="B160" s="703"/>
      <c r="C160" s="84" t="s">
        <v>582</v>
      </c>
      <c r="D160" s="85">
        <v>2.4500000000000002</v>
      </c>
      <c r="E160" s="88">
        <v>6.1051582357338659E-2</v>
      </c>
      <c r="F160" s="75"/>
      <c r="G160" s="75"/>
      <c r="H160" s="75"/>
      <c r="I160" s="75"/>
      <c r="J160" s="75"/>
      <c r="K160" s="75"/>
      <c r="L160" s="75"/>
      <c r="M160" s="75"/>
      <c r="N160" s="75"/>
      <c r="O160" s="75"/>
      <c r="P160" s="75"/>
      <c r="Q160" s="75"/>
      <c r="R160" s="75"/>
      <c r="S160" s="75"/>
      <c r="T160" s="75"/>
      <c r="U160" s="75"/>
      <c r="V160" s="75"/>
      <c r="W160" s="75"/>
      <c r="X160" s="75"/>
      <c r="Y160" s="75"/>
      <c r="Z160" s="75"/>
      <c r="AA160" s="75"/>
      <c r="AB160" s="75"/>
      <c r="AC160" s="75"/>
    </row>
    <row r="161" spans="2:29">
      <c r="B161" s="703" t="s">
        <v>991</v>
      </c>
      <c r="C161" s="84" t="s">
        <v>549</v>
      </c>
      <c r="D161" s="85">
        <v>187.17</v>
      </c>
      <c r="E161" s="88">
        <v>1</v>
      </c>
      <c r="F161" s="75"/>
      <c r="G161" s="75"/>
      <c r="H161" s="75"/>
      <c r="I161" s="75"/>
      <c r="J161" s="75"/>
      <c r="K161" s="75"/>
      <c r="L161" s="75"/>
      <c r="M161" s="75"/>
      <c r="N161" s="75"/>
      <c r="O161" s="75"/>
      <c r="P161" s="75"/>
      <c r="Q161" s="75"/>
      <c r="R161" s="75"/>
      <c r="S161" s="75"/>
      <c r="T161" s="75"/>
      <c r="U161" s="75"/>
      <c r="V161" s="75"/>
      <c r="W161" s="75"/>
      <c r="X161" s="75"/>
      <c r="Y161" s="75"/>
      <c r="Z161" s="75"/>
      <c r="AA161" s="75"/>
      <c r="AB161" s="75"/>
      <c r="AC161" s="75"/>
    </row>
    <row r="162" spans="2:29" ht="24">
      <c r="B162" s="703"/>
      <c r="C162" s="84" t="s">
        <v>986</v>
      </c>
      <c r="D162" s="85">
        <v>91.44</v>
      </c>
      <c r="E162" s="88">
        <v>0.48853983010097773</v>
      </c>
      <c r="F162" s="75"/>
      <c r="G162" s="75"/>
      <c r="H162" s="75"/>
      <c r="I162" s="75"/>
      <c r="J162" s="75"/>
      <c r="K162" s="75"/>
      <c r="L162" s="75"/>
      <c r="M162" s="75"/>
      <c r="N162" s="75"/>
      <c r="O162" s="75"/>
      <c r="P162" s="75"/>
      <c r="Q162" s="75"/>
      <c r="R162" s="75"/>
      <c r="S162" s="75"/>
      <c r="T162" s="75"/>
      <c r="U162" s="75"/>
      <c r="V162" s="75"/>
      <c r="W162" s="75"/>
      <c r="X162" s="75"/>
      <c r="Y162" s="75"/>
      <c r="Z162" s="75"/>
      <c r="AA162" s="75"/>
      <c r="AB162" s="75"/>
      <c r="AC162" s="75"/>
    </row>
    <row r="163" spans="2:29" ht="24">
      <c r="B163" s="703"/>
      <c r="C163" s="84" t="s">
        <v>987</v>
      </c>
      <c r="D163" s="85">
        <v>51.89</v>
      </c>
      <c r="E163" s="88">
        <v>0.27723459956189561</v>
      </c>
      <c r="F163" s="75"/>
      <c r="G163" s="75"/>
      <c r="H163" s="75"/>
      <c r="I163" s="75"/>
      <c r="J163" s="75"/>
      <c r="K163" s="75"/>
      <c r="L163" s="75"/>
      <c r="M163" s="75"/>
      <c r="N163" s="75"/>
      <c r="O163" s="75"/>
      <c r="P163" s="75"/>
      <c r="Q163" s="75"/>
      <c r="R163" s="75"/>
      <c r="S163" s="75"/>
      <c r="T163" s="75"/>
      <c r="U163" s="75"/>
      <c r="V163" s="75"/>
      <c r="W163" s="75"/>
      <c r="X163" s="75"/>
      <c r="Y163" s="75"/>
      <c r="Z163" s="75"/>
      <c r="AA163" s="75"/>
      <c r="AB163" s="75"/>
      <c r="AC163" s="75"/>
    </row>
    <row r="164" spans="2:29" ht="24">
      <c r="B164" s="703"/>
      <c r="C164" s="84" t="s">
        <v>988</v>
      </c>
      <c r="D164" s="85">
        <v>15.610000000000001</v>
      </c>
      <c r="E164" s="88">
        <v>8.34001175402041E-2</v>
      </c>
      <c r="F164" s="75"/>
      <c r="G164" s="75"/>
      <c r="H164" s="75"/>
      <c r="I164" s="75"/>
      <c r="J164" s="75"/>
      <c r="K164" s="75"/>
      <c r="L164" s="75"/>
      <c r="M164" s="75"/>
      <c r="N164" s="75"/>
      <c r="O164" s="75"/>
      <c r="P164" s="75"/>
      <c r="Q164" s="75"/>
      <c r="R164" s="75"/>
      <c r="S164" s="75"/>
      <c r="T164" s="75"/>
      <c r="U164" s="75"/>
      <c r="V164" s="75"/>
      <c r="W164" s="75"/>
      <c r="X164" s="75"/>
      <c r="Y164" s="75"/>
      <c r="Z164" s="75"/>
      <c r="AA164" s="75"/>
      <c r="AB164" s="75"/>
      <c r="AC164" s="75"/>
    </row>
    <row r="165" spans="2:29" ht="24">
      <c r="B165" s="703"/>
      <c r="C165" s="84" t="s">
        <v>989</v>
      </c>
      <c r="D165" s="85">
        <v>21.619999999999997</v>
      </c>
      <c r="E165" s="88">
        <v>0.11550996420366511</v>
      </c>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row>
    <row r="166" spans="2:29" ht="15.75" thickBot="1">
      <c r="B166" s="704"/>
      <c r="C166" s="89" t="s">
        <v>582</v>
      </c>
      <c r="D166" s="90">
        <v>6.61</v>
      </c>
      <c r="E166" s="93">
        <v>3.531548859325747E-2</v>
      </c>
      <c r="F166" s="75"/>
      <c r="G166" s="75"/>
      <c r="H166" s="75"/>
      <c r="I166" s="75"/>
      <c r="J166" s="75"/>
      <c r="K166" s="75"/>
      <c r="L166" s="75"/>
      <c r="M166" s="75"/>
      <c r="N166" s="75"/>
      <c r="O166" s="75"/>
      <c r="P166" s="75"/>
      <c r="Q166" s="75"/>
      <c r="R166" s="75"/>
      <c r="S166" s="75"/>
      <c r="T166" s="75"/>
      <c r="U166" s="75"/>
      <c r="V166" s="75"/>
      <c r="W166" s="75"/>
      <c r="X166" s="75"/>
      <c r="Y166" s="75"/>
      <c r="Z166" s="75"/>
      <c r="AA166" s="75"/>
      <c r="AB166" s="75"/>
      <c r="AC166" s="75"/>
    </row>
    <row r="167" spans="2:29" ht="69.95" customHeight="1" thickTop="1">
      <c r="B167" s="705" t="s">
        <v>992</v>
      </c>
      <c r="C167" s="705"/>
      <c r="D167" s="705"/>
      <c r="E167" s="705"/>
      <c r="F167" s="75"/>
      <c r="G167" s="75"/>
      <c r="H167" s="75"/>
      <c r="I167" s="75"/>
      <c r="J167" s="75"/>
      <c r="K167" s="75"/>
      <c r="L167" s="75"/>
      <c r="M167" s="75"/>
      <c r="N167" s="75"/>
      <c r="O167" s="75"/>
      <c r="P167" s="75"/>
      <c r="Q167" s="75"/>
      <c r="R167" s="75"/>
      <c r="S167" s="75"/>
      <c r="T167" s="75"/>
      <c r="U167" s="75"/>
      <c r="V167" s="75"/>
      <c r="W167" s="75"/>
      <c r="X167" s="75"/>
      <c r="Y167" s="75"/>
      <c r="Z167" s="75"/>
      <c r="AA167" s="75"/>
      <c r="AB167" s="75"/>
      <c r="AC167" s="75"/>
    </row>
    <row r="168" spans="2:29">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row>
    <row r="169" spans="2:29" ht="15.75" thickBot="1">
      <c r="B169" s="709" t="s">
        <v>993</v>
      </c>
      <c r="C169" s="709"/>
      <c r="D169" s="709"/>
      <c r="E169" s="709"/>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row>
    <row r="170" spans="2:29" ht="26.25" thickTop="1" thickBot="1">
      <c r="B170" s="700" t="s">
        <v>546</v>
      </c>
      <c r="C170" s="701"/>
      <c r="D170" s="97" t="s">
        <v>547</v>
      </c>
      <c r="E170" s="98" t="s">
        <v>548</v>
      </c>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row>
    <row r="171" spans="2:29" ht="15.75" thickTop="1">
      <c r="B171" s="702" t="s">
        <v>994</v>
      </c>
      <c r="C171" s="79" t="s">
        <v>549</v>
      </c>
      <c r="D171" s="80">
        <v>1.68</v>
      </c>
      <c r="E171" s="83">
        <v>1</v>
      </c>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row>
    <row r="172" spans="2:29" ht="24">
      <c r="B172" s="703"/>
      <c r="C172" s="84" t="s">
        <v>995</v>
      </c>
      <c r="D172" s="99">
        <v>0.48</v>
      </c>
      <c r="E172" s="88">
        <v>0.2857142857142857</v>
      </c>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row>
    <row r="173" spans="2:29">
      <c r="B173" s="703"/>
      <c r="C173" s="84" t="s">
        <v>582</v>
      </c>
      <c r="D173" s="85">
        <v>1.2</v>
      </c>
      <c r="E173" s="88">
        <v>0.7142857142857143</v>
      </c>
      <c r="F173" s="7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row>
    <row r="174" spans="2:29">
      <c r="B174" s="703" t="s">
        <v>1077</v>
      </c>
      <c r="C174" s="84" t="s">
        <v>549</v>
      </c>
      <c r="D174" s="85">
        <v>10.77</v>
      </c>
      <c r="E174" s="88">
        <v>1</v>
      </c>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row>
    <row r="175" spans="2:29" ht="24">
      <c r="B175" s="703"/>
      <c r="C175" s="84" t="s">
        <v>996</v>
      </c>
      <c r="D175" s="85">
        <v>4.4399999999999995</v>
      </c>
      <c r="E175" s="88">
        <v>0.4122562674094708</v>
      </c>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row>
    <row r="176" spans="2:29" ht="24">
      <c r="B176" s="703"/>
      <c r="C176" s="84" t="s">
        <v>995</v>
      </c>
      <c r="D176" s="85">
        <v>1.69</v>
      </c>
      <c r="E176" s="88">
        <v>0.15691736304549675</v>
      </c>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row>
    <row r="177" spans="2:29" ht="36">
      <c r="B177" s="703"/>
      <c r="C177" s="84" t="s">
        <v>997</v>
      </c>
      <c r="D177" s="85">
        <v>2.2599999999999998</v>
      </c>
      <c r="E177" s="88">
        <v>0.2098421541318477</v>
      </c>
      <c r="F177" s="75"/>
      <c r="G177" s="75"/>
      <c r="H177" s="75"/>
      <c r="I177" s="75"/>
      <c r="J177" s="75"/>
      <c r="K177" s="75"/>
      <c r="L177" s="75"/>
      <c r="M177" s="75"/>
      <c r="N177" s="75"/>
      <c r="O177" s="75"/>
      <c r="P177" s="75"/>
      <c r="Q177" s="75"/>
      <c r="R177" s="75"/>
      <c r="S177" s="75"/>
      <c r="T177" s="75"/>
      <c r="U177" s="75"/>
      <c r="V177" s="75"/>
      <c r="W177" s="75"/>
      <c r="X177" s="75"/>
      <c r="Y177" s="75"/>
      <c r="Z177" s="75"/>
      <c r="AA177" s="75"/>
      <c r="AB177" s="75"/>
      <c r="AC177" s="75"/>
    </row>
    <row r="178" spans="2:29" ht="24">
      <c r="B178" s="703"/>
      <c r="C178" s="84" t="s">
        <v>998</v>
      </c>
      <c r="D178" s="85">
        <v>2.38</v>
      </c>
      <c r="E178" s="88">
        <v>0.22098421541318478</v>
      </c>
      <c r="F178" s="75"/>
      <c r="G178" s="75"/>
      <c r="H178" s="75"/>
      <c r="I178" s="75"/>
      <c r="J178" s="75"/>
      <c r="K178" s="75"/>
      <c r="L178" s="75"/>
      <c r="M178" s="75"/>
      <c r="N178" s="75"/>
      <c r="O178" s="75"/>
      <c r="P178" s="75"/>
      <c r="Q178" s="75"/>
      <c r="R178" s="75"/>
      <c r="S178" s="75"/>
      <c r="T178" s="75"/>
      <c r="U178" s="75"/>
      <c r="V178" s="75"/>
      <c r="W178" s="75"/>
      <c r="X178" s="75"/>
      <c r="Y178" s="75"/>
      <c r="Z178" s="75"/>
      <c r="AA178" s="75"/>
      <c r="AB178" s="75"/>
      <c r="AC178" s="75"/>
    </row>
    <row r="179" spans="2:29">
      <c r="B179" s="703" t="s">
        <v>999</v>
      </c>
      <c r="C179" s="84" t="s">
        <v>549</v>
      </c>
      <c r="D179" s="85">
        <v>12.45</v>
      </c>
      <c r="E179" s="88">
        <v>1</v>
      </c>
      <c r="F179" s="75"/>
      <c r="G179" s="75"/>
      <c r="H179" s="75"/>
      <c r="I179" s="75"/>
      <c r="J179" s="75"/>
      <c r="K179" s="75"/>
      <c r="L179" s="75"/>
      <c r="M179" s="75"/>
      <c r="N179" s="75"/>
      <c r="O179" s="75"/>
      <c r="P179" s="75"/>
      <c r="Q179" s="75"/>
      <c r="R179" s="75"/>
      <c r="S179" s="75"/>
      <c r="T179" s="75"/>
      <c r="U179" s="75"/>
      <c r="V179" s="75"/>
      <c r="W179" s="75"/>
      <c r="X179" s="75"/>
      <c r="Y179" s="75"/>
      <c r="Z179" s="75"/>
      <c r="AA179" s="75"/>
      <c r="AB179" s="75"/>
      <c r="AC179" s="75"/>
    </row>
    <row r="180" spans="2:29" ht="24">
      <c r="B180" s="703"/>
      <c r="C180" s="84" t="s">
        <v>996</v>
      </c>
      <c r="D180" s="85">
        <v>4.4399999999999995</v>
      </c>
      <c r="E180" s="88">
        <v>0.35662650602409635</v>
      </c>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row>
    <row r="181" spans="2:29" ht="24">
      <c r="B181" s="703"/>
      <c r="C181" s="84" t="s">
        <v>995</v>
      </c>
      <c r="D181" s="85">
        <v>2.17</v>
      </c>
      <c r="E181" s="88">
        <v>0.17429718875502009</v>
      </c>
      <c r="F181" s="75"/>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row>
    <row r="182" spans="2:29" ht="36">
      <c r="B182" s="703"/>
      <c r="C182" s="84" t="s">
        <v>997</v>
      </c>
      <c r="D182" s="85">
        <v>2.2599999999999998</v>
      </c>
      <c r="E182" s="88">
        <v>0.18152610441767067</v>
      </c>
      <c r="F182" s="75"/>
      <c r="G182" s="75"/>
      <c r="H182" s="75"/>
      <c r="I182" s="75"/>
      <c r="J182" s="75"/>
      <c r="K182" s="75"/>
      <c r="L182" s="75"/>
      <c r="M182" s="75"/>
      <c r="N182" s="75"/>
      <c r="O182" s="75"/>
      <c r="P182" s="75"/>
      <c r="Q182" s="75"/>
      <c r="R182" s="75"/>
      <c r="S182" s="75"/>
      <c r="T182" s="75"/>
      <c r="U182" s="75"/>
      <c r="V182" s="75"/>
      <c r="W182" s="75"/>
      <c r="X182" s="75"/>
      <c r="Y182" s="75"/>
      <c r="Z182" s="75"/>
      <c r="AA182" s="75"/>
      <c r="AB182" s="75"/>
      <c r="AC182" s="75"/>
    </row>
    <row r="183" spans="2:29" ht="24">
      <c r="B183" s="703"/>
      <c r="C183" s="84" t="s">
        <v>998</v>
      </c>
      <c r="D183" s="85">
        <v>2.38</v>
      </c>
      <c r="E183" s="88">
        <v>0.19116465863453816</v>
      </c>
      <c r="F183" s="75"/>
      <c r="G183" s="75"/>
      <c r="H183" s="75"/>
      <c r="I183" s="75"/>
      <c r="J183" s="75"/>
      <c r="K183" s="75"/>
      <c r="L183" s="75"/>
      <c r="M183" s="75"/>
      <c r="N183" s="75"/>
      <c r="O183" s="75"/>
      <c r="P183" s="75"/>
      <c r="Q183" s="75"/>
      <c r="R183" s="75"/>
      <c r="S183" s="75"/>
      <c r="T183" s="75"/>
      <c r="U183" s="75"/>
      <c r="V183" s="75"/>
      <c r="W183" s="75"/>
      <c r="X183" s="75"/>
      <c r="Y183" s="75"/>
      <c r="Z183" s="75"/>
      <c r="AA183" s="75"/>
      <c r="AB183" s="75"/>
      <c r="AC183" s="75"/>
    </row>
    <row r="184" spans="2:29" ht="15.75" thickBot="1">
      <c r="B184" s="704"/>
      <c r="C184" s="89" t="s">
        <v>582</v>
      </c>
      <c r="D184" s="90">
        <v>1.2</v>
      </c>
      <c r="E184" s="93">
        <v>9.6385542168674704E-2</v>
      </c>
      <c r="F184" s="75"/>
      <c r="G184" s="75"/>
      <c r="H184" s="75"/>
      <c r="I184" s="75"/>
      <c r="J184" s="75"/>
      <c r="K184" s="75"/>
      <c r="L184" s="75"/>
      <c r="M184" s="75"/>
      <c r="N184" s="75"/>
      <c r="O184" s="75"/>
      <c r="P184" s="75"/>
      <c r="Q184" s="75"/>
      <c r="R184" s="75"/>
      <c r="S184" s="75"/>
      <c r="T184" s="75"/>
      <c r="U184" s="75"/>
      <c r="V184" s="75"/>
      <c r="W184" s="75"/>
      <c r="X184" s="75"/>
      <c r="Y184" s="75"/>
      <c r="Z184" s="75"/>
      <c r="AA184" s="75"/>
      <c r="AB184" s="75"/>
      <c r="AC184" s="75"/>
    </row>
    <row r="185" spans="2:29" ht="69.95" customHeight="1" thickTop="1">
      <c r="B185" s="705" t="s">
        <v>1000</v>
      </c>
      <c r="C185" s="705"/>
      <c r="D185" s="705"/>
      <c r="E185" s="705"/>
      <c r="F185" s="75"/>
      <c r="G185" s="75"/>
      <c r="H185" s="75"/>
      <c r="I185" s="75"/>
      <c r="J185" s="75"/>
      <c r="K185" s="75"/>
      <c r="L185" s="75"/>
      <c r="M185" s="75"/>
      <c r="N185" s="75"/>
      <c r="O185" s="75"/>
      <c r="P185" s="75"/>
      <c r="Q185" s="75"/>
      <c r="R185" s="75"/>
      <c r="S185" s="75"/>
      <c r="T185" s="75"/>
      <c r="U185" s="75"/>
      <c r="V185" s="75"/>
      <c r="W185" s="75"/>
      <c r="X185" s="75"/>
      <c r="Y185" s="75"/>
      <c r="Z185" s="75"/>
      <c r="AA185" s="75"/>
      <c r="AB185" s="75"/>
      <c r="AC185" s="75"/>
    </row>
    <row r="186" spans="2:29">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c r="AA186" s="75"/>
      <c r="AB186" s="75"/>
      <c r="AC186" s="75"/>
    </row>
    <row r="187" spans="2:29" ht="15.75" thickBot="1">
      <c r="B187" s="709" t="s">
        <v>1001</v>
      </c>
      <c r="C187" s="709"/>
      <c r="D187" s="709"/>
      <c r="E187" s="709"/>
      <c r="F187" s="75"/>
      <c r="G187" s="75"/>
      <c r="H187" s="75"/>
      <c r="I187" s="75"/>
      <c r="J187" s="75"/>
      <c r="K187" s="75"/>
      <c r="L187" s="75"/>
      <c r="M187" s="75"/>
      <c r="N187" s="75"/>
      <c r="O187" s="75"/>
      <c r="P187" s="75"/>
      <c r="Q187" s="75"/>
      <c r="R187" s="75"/>
      <c r="S187" s="75"/>
      <c r="T187" s="75"/>
      <c r="U187" s="75"/>
      <c r="V187" s="75"/>
      <c r="W187" s="75"/>
      <c r="X187" s="75"/>
      <c r="Y187" s="75"/>
      <c r="Z187" s="75"/>
      <c r="AA187" s="75"/>
      <c r="AB187" s="75"/>
      <c r="AC187" s="75"/>
    </row>
    <row r="188" spans="2:29" ht="26.25" thickTop="1" thickBot="1">
      <c r="B188" s="700" t="s">
        <v>546</v>
      </c>
      <c r="C188" s="701"/>
      <c r="D188" s="97" t="s">
        <v>547</v>
      </c>
      <c r="E188" s="98" t="s">
        <v>548</v>
      </c>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row>
    <row r="189" spans="2:29" ht="15.75" thickTop="1">
      <c r="B189" s="702" t="s">
        <v>1002</v>
      </c>
      <c r="C189" s="79" t="s">
        <v>549</v>
      </c>
      <c r="D189" s="80">
        <v>135.84</v>
      </c>
      <c r="E189" s="83">
        <v>1</v>
      </c>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row>
    <row r="190" spans="2:29">
      <c r="B190" s="703"/>
      <c r="C190" s="84" t="s">
        <v>562</v>
      </c>
      <c r="D190" s="85">
        <v>4.45</v>
      </c>
      <c r="E190" s="88">
        <v>3.2759128386336871E-2</v>
      </c>
      <c r="F190" s="75"/>
      <c r="G190" s="75"/>
      <c r="H190" s="75"/>
      <c r="I190" s="75"/>
      <c r="J190" s="75"/>
      <c r="K190" s="75"/>
      <c r="L190" s="75"/>
      <c r="M190" s="75"/>
      <c r="N190" s="75"/>
      <c r="O190" s="75"/>
      <c r="P190" s="75"/>
      <c r="Q190" s="75"/>
      <c r="R190" s="75"/>
      <c r="S190" s="75"/>
      <c r="T190" s="75"/>
      <c r="U190" s="75"/>
      <c r="V190" s="75"/>
      <c r="W190" s="75"/>
      <c r="X190" s="75"/>
      <c r="Y190" s="75"/>
      <c r="Z190" s="75"/>
      <c r="AA190" s="75"/>
      <c r="AB190" s="75"/>
      <c r="AC190" s="75"/>
    </row>
    <row r="191" spans="2:29">
      <c r="B191" s="703"/>
      <c r="C191" s="84" t="s">
        <v>563</v>
      </c>
      <c r="D191" s="85">
        <v>131.38999999999999</v>
      </c>
      <c r="E191" s="88">
        <v>0.96724087161366301</v>
      </c>
      <c r="F191" s="75"/>
      <c r="G191" s="75"/>
      <c r="H191" s="75"/>
      <c r="I191" s="75"/>
      <c r="J191" s="75"/>
      <c r="K191" s="75"/>
      <c r="L191" s="75"/>
      <c r="M191" s="75"/>
      <c r="N191" s="75"/>
      <c r="O191" s="75"/>
      <c r="P191" s="75"/>
      <c r="Q191" s="75"/>
      <c r="R191" s="75"/>
      <c r="S191" s="75"/>
      <c r="T191" s="75"/>
      <c r="U191" s="75"/>
      <c r="V191" s="75"/>
      <c r="W191" s="75"/>
      <c r="X191" s="75"/>
      <c r="Y191" s="75"/>
      <c r="Z191" s="75"/>
      <c r="AA191" s="75"/>
      <c r="AB191" s="75"/>
      <c r="AC191" s="75"/>
    </row>
    <row r="192" spans="2:29">
      <c r="B192" s="703" t="s">
        <v>1003</v>
      </c>
      <c r="C192" s="84" t="s">
        <v>549</v>
      </c>
      <c r="D192" s="85">
        <v>39.980000000000004</v>
      </c>
      <c r="E192" s="88">
        <v>1</v>
      </c>
      <c r="F192" s="75"/>
      <c r="G192" s="75"/>
      <c r="H192" s="75"/>
      <c r="I192" s="75"/>
      <c r="J192" s="75"/>
      <c r="K192" s="75"/>
      <c r="L192" s="75"/>
      <c r="M192" s="75"/>
      <c r="N192" s="75"/>
      <c r="O192" s="75"/>
      <c r="P192" s="75"/>
      <c r="Q192" s="75"/>
      <c r="R192" s="75"/>
      <c r="S192" s="75"/>
      <c r="T192" s="75"/>
      <c r="U192" s="75"/>
      <c r="V192" s="75"/>
      <c r="W192" s="75"/>
      <c r="X192" s="75"/>
      <c r="Y192" s="75"/>
      <c r="Z192" s="75"/>
      <c r="AA192" s="75"/>
      <c r="AB192" s="75"/>
      <c r="AC192" s="75"/>
    </row>
    <row r="193" spans="2:29">
      <c r="B193" s="703"/>
      <c r="C193" s="84" t="s">
        <v>562</v>
      </c>
      <c r="D193" s="85">
        <v>7.9899999999999993</v>
      </c>
      <c r="E193" s="88">
        <v>0.19984992496248119</v>
      </c>
      <c r="F193" s="75"/>
      <c r="G193" s="75"/>
      <c r="H193" s="75"/>
      <c r="I193" s="75"/>
      <c r="J193" s="75"/>
      <c r="K193" s="75"/>
      <c r="L193" s="75"/>
      <c r="M193" s="75"/>
      <c r="N193" s="75"/>
      <c r="O193" s="75"/>
      <c r="P193" s="75"/>
      <c r="Q193" s="75"/>
      <c r="R193" s="75"/>
      <c r="S193" s="75"/>
      <c r="T193" s="75"/>
      <c r="U193" s="75"/>
      <c r="V193" s="75"/>
      <c r="W193" s="75"/>
      <c r="X193" s="75"/>
      <c r="Y193" s="75"/>
      <c r="Z193" s="75"/>
      <c r="AA193" s="75"/>
      <c r="AB193" s="75"/>
      <c r="AC193" s="75"/>
    </row>
    <row r="194" spans="2:29">
      <c r="B194" s="703"/>
      <c r="C194" s="84" t="s">
        <v>563</v>
      </c>
      <c r="D194" s="85">
        <v>31.99</v>
      </c>
      <c r="E194" s="88">
        <v>0.80015007503751856</v>
      </c>
      <c r="F194" s="75"/>
      <c r="G194" s="75"/>
      <c r="H194" s="75"/>
      <c r="I194" s="75"/>
      <c r="J194" s="75"/>
      <c r="K194" s="75"/>
      <c r="L194" s="75"/>
      <c r="M194" s="75"/>
      <c r="N194" s="75"/>
      <c r="O194" s="75"/>
      <c r="P194" s="75"/>
      <c r="Q194" s="75"/>
      <c r="R194" s="75"/>
      <c r="S194" s="75"/>
      <c r="T194" s="75"/>
      <c r="U194" s="75"/>
      <c r="V194" s="75"/>
      <c r="W194" s="75"/>
      <c r="X194" s="75"/>
      <c r="Y194" s="75"/>
      <c r="Z194" s="75"/>
      <c r="AA194" s="75"/>
      <c r="AB194" s="75"/>
      <c r="AC194" s="75"/>
    </row>
    <row r="195" spans="2:29">
      <c r="B195" s="703" t="s">
        <v>1004</v>
      </c>
      <c r="C195" s="84" t="s">
        <v>549</v>
      </c>
      <c r="D195" s="85">
        <v>175.82</v>
      </c>
      <c r="E195" s="88">
        <v>1</v>
      </c>
      <c r="F195" s="75"/>
      <c r="G195" s="75"/>
      <c r="H195" s="75"/>
      <c r="I195" s="75"/>
      <c r="J195" s="75"/>
      <c r="K195" s="75"/>
      <c r="L195" s="75"/>
      <c r="M195" s="75"/>
      <c r="N195" s="75"/>
      <c r="O195" s="75"/>
      <c r="P195" s="75"/>
      <c r="Q195" s="75"/>
      <c r="R195" s="75"/>
      <c r="S195" s="75"/>
      <c r="T195" s="75"/>
      <c r="U195" s="75"/>
      <c r="V195" s="75"/>
      <c r="W195" s="75"/>
      <c r="X195" s="75"/>
      <c r="Y195" s="75"/>
      <c r="Z195" s="75"/>
      <c r="AA195" s="75"/>
      <c r="AB195" s="75"/>
      <c r="AC195" s="75"/>
    </row>
    <row r="196" spans="2:29">
      <c r="B196" s="703"/>
      <c r="C196" s="84" t="s">
        <v>562</v>
      </c>
      <c r="D196" s="85">
        <v>12.440000000000001</v>
      </c>
      <c r="E196" s="88">
        <v>7.0754180411784787E-2</v>
      </c>
      <c r="F196" s="75"/>
      <c r="G196" s="75"/>
      <c r="H196" s="75"/>
      <c r="I196" s="75"/>
      <c r="J196" s="75"/>
      <c r="K196" s="75"/>
      <c r="L196" s="75"/>
      <c r="M196" s="75"/>
      <c r="N196" s="75"/>
      <c r="O196" s="75"/>
      <c r="P196" s="75"/>
      <c r="Q196" s="75"/>
      <c r="R196" s="75"/>
      <c r="S196" s="75"/>
      <c r="T196" s="75"/>
      <c r="U196" s="75"/>
      <c r="V196" s="75"/>
      <c r="W196" s="75"/>
      <c r="X196" s="75"/>
      <c r="Y196" s="75"/>
      <c r="Z196" s="75"/>
      <c r="AA196" s="75"/>
      <c r="AB196" s="75"/>
      <c r="AC196" s="75"/>
    </row>
    <row r="197" spans="2:29" ht="15.75" thickBot="1">
      <c r="B197" s="704"/>
      <c r="C197" s="89" t="s">
        <v>563</v>
      </c>
      <c r="D197" s="90">
        <v>163.38</v>
      </c>
      <c r="E197" s="93">
        <v>0.92924581958821539</v>
      </c>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row>
    <row r="198" spans="2:29" ht="69.95" customHeight="1" thickTop="1">
      <c r="B198" s="705" t="s">
        <v>1005</v>
      </c>
      <c r="C198" s="705"/>
      <c r="D198" s="705"/>
      <c r="E198" s="705"/>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5"/>
    </row>
    <row r="199" spans="2:29">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c r="AA199" s="75"/>
      <c r="AB199" s="75"/>
      <c r="AC199" s="75"/>
    </row>
    <row r="200" spans="2:29" ht="15.75" thickBot="1">
      <c r="B200" s="709" t="s">
        <v>1006</v>
      </c>
      <c r="C200" s="709"/>
      <c r="D200" s="709"/>
      <c r="E200" s="709"/>
      <c r="F200" s="75"/>
      <c r="G200" s="75"/>
      <c r="H200" s="75"/>
      <c r="I200" s="75"/>
      <c r="J200" s="75"/>
      <c r="K200" s="75"/>
      <c r="L200" s="75"/>
      <c r="M200" s="75"/>
      <c r="N200" s="75"/>
      <c r="O200" s="75"/>
      <c r="P200" s="75"/>
      <c r="Q200" s="75"/>
      <c r="R200" s="75"/>
      <c r="S200" s="75"/>
      <c r="T200" s="75"/>
      <c r="U200" s="75"/>
      <c r="V200" s="75"/>
      <c r="W200" s="75"/>
      <c r="X200" s="75"/>
      <c r="Y200" s="75"/>
      <c r="Z200" s="75"/>
      <c r="AA200" s="75"/>
      <c r="AB200" s="75"/>
      <c r="AC200" s="75"/>
    </row>
    <row r="201" spans="2:29" ht="26.25" thickTop="1" thickBot="1">
      <c r="B201" s="700" t="s">
        <v>546</v>
      </c>
      <c r="C201" s="701"/>
      <c r="D201" s="97" t="s">
        <v>547</v>
      </c>
      <c r="E201" s="98" t="s">
        <v>548</v>
      </c>
      <c r="F201" s="75"/>
      <c r="G201" s="75"/>
      <c r="H201" s="75"/>
      <c r="I201" s="75"/>
      <c r="J201" s="75"/>
      <c r="K201" s="75"/>
      <c r="L201" s="75"/>
      <c r="M201" s="75"/>
      <c r="N201" s="75"/>
      <c r="O201" s="75"/>
      <c r="P201" s="75"/>
      <c r="Q201" s="75"/>
      <c r="R201" s="75"/>
      <c r="S201" s="75"/>
      <c r="T201" s="75"/>
      <c r="U201" s="75"/>
      <c r="V201" s="75"/>
      <c r="W201" s="75"/>
      <c r="X201" s="75"/>
      <c r="Y201" s="75"/>
      <c r="Z201" s="75"/>
      <c r="AA201" s="75"/>
      <c r="AB201" s="75"/>
      <c r="AC201" s="75"/>
    </row>
    <row r="202" spans="2:29" ht="15.75" thickTop="1">
      <c r="B202" s="702" t="s">
        <v>1007</v>
      </c>
      <c r="C202" s="79" t="s">
        <v>549</v>
      </c>
      <c r="D202" s="80">
        <v>131.38999999999999</v>
      </c>
      <c r="E202" s="83">
        <v>1</v>
      </c>
      <c r="F202" s="75"/>
      <c r="G202" s="75"/>
      <c r="H202" s="75"/>
      <c r="I202" s="75"/>
      <c r="J202" s="75"/>
      <c r="K202" s="75"/>
      <c r="L202" s="75"/>
      <c r="M202" s="75"/>
      <c r="N202" s="75"/>
      <c r="O202" s="75"/>
      <c r="P202" s="75"/>
      <c r="Q202" s="75"/>
      <c r="R202" s="75"/>
      <c r="S202" s="75"/>
      <c r="T202" s="75"/>
      <c r="U202" s="75"/>
      <c r="V202" s="75"/>
      <c r="W202" s="75"/>
      <c r="X202" s="75"/>
      <c r="Y202" s="75"/>
      <c r="Z202" s="75"/>
      <c r="AA202" s="75"/>
      <c r="AB202" s="75"/>
      <c r="AC202" s="75"/>
    </row>
    <row r="203" spans="2:29" ht="24">
      <c r="B203" s="703"/>
      <c r="C203" s="84" t="s">
        <v>1008</v>
      </c>
      <c r="D203" s="85">
        <v>47.3</v>
      </c>
      <c r="E203" s="88">
        <v>0.35999695562828221</v>
      </c>
      <c r="F203" s="75"/>
      <c r="G203" s="75"/>
      <c r="H203" s="75"/>
      <c r="I203" s="75"/>
      <c r="J203" s="75"/>
      <c r="K203" s="75"/>
      <c r="L203" s="75"/>
      <c r="M203" s="75"/>
      <c r="N203" s="75"/>
      <c r="O203" s="75"/>
      <c r="P203" s="75"/>
      <c r="Q203" s="75"/>
      <c r="R203" s="75"/>
      <c r="S203" s="75"/>
      <c r="T203" s="75"/>
      <c r="U203" s="75"/>
      <c r="V203" s="75"/>
      <c r="W203" s="75"/>
      <c r="X203" s="75"/>
      <c r="Y203" s="75"/>
      <c r="Z203" s="75"/>
      <c r="AA203" s="75"/>
      <c r="AB203" s="75"/>
      <c r="AC203" s="75"/>
    </row>
    <row r="204" spans="2:29" ht="24">
      <c r="B204" s="703"/>
      <c r="C204" s="84" t="s">
        <v>1009</v>
      </c>
      <c r="D204" s="85">
        <v>27.299999999999997</v>
      </c>
      <c r="E204" s="88">
        <v>0.20777836973894512</v>
      </c>
      <c r="F204" s="75"/>
      <c r="G204" s="75"/>
      <c r="H204" s="75"/>
      <c r="I204" s="75"/>
      <c r="J204" s="75"/>
      <c r="K204" s="75"/>
      <c r="L204" s="75"/>
      <c r="M204" s="75"/>
      <c r="N204" s="75"/>
      <c r="O204" s="75"/>
      <c r="P204" s="75"/>
      <c r="Q204" s="75"/>
      <c r="R204" s="75"/>
      <c r="S204" s="75"/>
      <c r="T204" s="75"/>
      <c r="U204" s="75"/>
      <c r="V204" s="75"/>
      <c r="W204" s="75"/>
      <c r="X204" s="75"/>
      <c r="Y204" s="75"/>
      <c r="Z204" s="75"/>
      <c r="AA204" s="75"/>
      <c r="AB204" s="75"/>
      <c r="AC204" s="75"/>
    </row>
    <row r="205" spans="2:29" ht="24">
      <c r="B205" s="703"/>
      <c r="C205" s="84" t="s">
        <v>1010</v>
      </c>
      <c r="D205" s="85">
        <v>56.789999999999992</v>
      </c>
      <c r="E205" s="88">
        <v>0.43222467463277264</v>
      </c>
      <c r="F205" s="75"/>
      <c r="G205" s="75"/>
      <c r="H205" s="75"/>
      <c r="I205" s="75"/>
      <c r="J205" s="75"/>
      <c r="K205" s="75"/>
      <c r="L205" s="75"/>
      <c r="M205" s="75"/>
      <c r="N205" s="75"/>
      <c r="O205" s="75"/>
      <c r="P205" s="75"/>
      <c r="Q205" s="75"/>
      <c r="R205" s="75"/>
      <c r="S205" s="75"/>
      <c r="T205" s="75"/>
      <c r="U205" s="75"/>
      <c r="V205" s="75"/>
      <c r="W205" s="75"/>
      <c r="X205" s="75"/>
      <c r="Y205" s="75"/>
      <c r="Z205" s="75"/>
      <c r="AA205" s="75"/>
      <c r="AB205" s="75"/>
      <c r="AC205" s="75"/>
    </row>
    <row r="206" spans="2:29">
      <c r="B206" s="703" t="s">
        <v>1011</v>
      </c>
      <c r="C206" s="84" t="s">
        <v>549</v>
      </c>
      <c r="D206" s="85">
        <v>31.99</v>
      </c>
      <c r="E206" s="88">
        <v>1</v>
      </c>
      <c r="F206" s="75"/>
      <c r="G206" s="75"/>
      <c r="H206" s="75"/>
      <c r="I206" s="75"/>
      <c r="J206" s="75"/>
      <c r="K206" s="75"/>
      <c r="L206" s="75"/>
      <c r="M206" s="75"/>
      <c r="N206" s="75"/>
      <c r="O206" s="75"/>
      <c r="P206" s="75"/>
      <c r="Q206" s="75"/>
      <c r="R206" s="75"/>
      <c r="S206" s="75"/>
      <c r="T206" s="75"/>
      <c r="U206" s="75"/>
      <c r="V206" s="75"/>
      <c r="W206" s="75"/>
      <c r="X206" s="75"/>
      <c r="Y206" s="75"/>
      <c r="Z206" s="75"/>
      <c r="AA206" s="75"/>
      <c r="AB206" s="75"/>
      <c r="AC206" s="75"/>
    </row>
    <row r="207" spans="2:29" ht="24">
      <c r="B207" s="703"/>
      <c r="C207" s="84" t="s">
        <v>1008</v>
      </c>
      <c r="D207" s="85">
        <v>16.82</v>
      </c>
      <c r="E207" s="88">
        <v>0.52578930915911226</v>
      </c>
      <c r="F207" s="75"/>
      <c r="G207" s="75"/>
      <c r="H207" s="75"/>
      <c r="I207" s="75"/>
      <c r="J207" s="75"/>
      <c r="K207" s="75"/>
      <c r="L207" s="75"/>
      <c r="M207" s="75"/>
      <c r="N207" s="75"/>
      <c r="O207" s="75"/>
      <c r="P207" s="75"/>
      <c r="Q207" s="75"/>
      <c r="R207" s="75"/>
      <c r="S207" s="75"/>
      <c r="T207" s="75"/>
      <c r="U207" s="75"/>
      <c r="V207" s="75"/>
      <c r="W207" s="75"/>
      <c r="X207" s="75"/>
      <c r="Y207" s="75"/>
      <c r="Z207" s="75"/>
      <c r="AA207" s="75"/>
      <c r="AB207" s="75"/>
      <c r="AC207" s="75"/>
    </row>
    <row r="208" spans="2:29" ht="24">
      <c r="B208" s="703"/>
      <c r="C208" s="84" t="s">
        <v>1009</v>
      </c>
      <c r="D208" s="85">
        <v>1.25</v>
      </c>
      <c r="E208" s="88">
        <v>3.9074710847139732E-2</v>
      </c>
      <c r="F208" s="75"/>
      <c r="G208" s="75"/>
      <c r="H208" s="75"/>
      <c r="I208" s="75"/>
      <c r="J208" s="75"/>
      <c r="K208" s="75"/>
      <c r="L208" s="75"/>
      <c r="M208" s="75"/>
      <c r="N208" s="75"/>
      <c r="O208" s="75"/>
      <c r="P208" s="75"/>
      <c r="Q208" s="75"/>
      <c r="R208" s="75"/>
      <c r="S208" s="75"/>
      <c r="T208" s="75"/>
      <c r="U208" s="75"/>
      <c r="V208" s="75"/>
      <c r="W208" s="75"/>
      <c r="X208" s="75"/>
      <c r="Y208" s="75"/>
      <c r="Z208" s="75"/>
      <c r="AA208" s="75"/>
      <c r="AB208" s="75"/>
      <c r="AC208" s="75"/>
    </row>
    <row r="209" spans="2:29" ht="24">
      <c r="B209" s="703"/>
      <c r="C209" s="84" t="s">
        <v>1010</v>
      </c>
      <c r="D209" s="85">
        <v>11.47</v>
      </c>
      <c r="E209" s="88">
        <v>0.35854954673335421</v>
      </c>
      <c r="F209" s="75"/>
      <c r="G209" s="75"/>
      <c r="H209" s="75"/>
      <c r="I209" s="75"/>
      <c r="J209" s="75"/>
      <c r="K209" s="75"/>
      <c r="L209" s="75"/>
      <c r="M209" s="75"/>
      <c r="N209" s="75"/>
      <c r="O209" s="75"/>
      <c r="P209" s="75"/>
      <c r="Q209" s="75"/>
      <c r="R209" s="75"/>
      <c r="S209" s="75"/>
      <c r="T209" s="75"/>
      <c r="U209" s="75"/>
      <c r="V209" s="75"/>
      <c r="W209" s="75"/>
      <c r="X209" s="75"/>
      <c r="Y209" s="75"/>
      <c r="Z209" s="75"/>
      <c r="AA209" s="75"/>
      <c r="AB209" s="75"/>
      <c r="AC209" s="75"/>
    </row>
    <row r="210" spans="2:29">
      <c r="B210" s="703"/>
      <c r="C210" s="84" t="s">
        <v>582</v>
      </c>
      <c r="D210" s="85">
        <v>2.4500000000000002</v>
      </c>
      <c r="E210" s="88">
        <v>7.6586433260393882E-2</v>
      </c>
      <c r="F210" s="75"/>
      <c r="G210" s="75"/>
      <c r="H210" s="75"/>
      <c r="I210" s="75"/>
      <c r="J210" s="75"/>
      <c r="K210" s="75"/>
      <c r="L210" s="75"/>
      <c r="M210" s="75"/>
      <c r="N210" s="75"/>
      <c r="O210" s="75"/>
      <c r="P210" s="75"/>
      <c r="Q210" s="75"/>
      <c r="R210" s="75"/>
      <c r="S210" s="75"/>
      <c r="T210" s="75"/>
      <c r="U210" s="75"/>
      <c r="V210" s="75"/>
      <c r="W210" s="75"/>
      <c r="X210" s="75"/>
      <c r="Y210" s="75"/>
      <c r="Z210" s="75"/>
      <c r="AA210" s="75"/>
      <c r="AB210" s="75"/>
      <c r="AC210" s="75"/>
    </row>
    <row r="211" spans="2:29">
      <c r="B211" s="703" t="s">
        <v>1012</v>
      </c>
      <c r="C211" s="84" t="s">
        <v>549</v>
      </c>
      <c r="D211" s="85">
        <v>163.38</v>
      </c>
      <c r="E211" s="88">
        <v>1</v>
      </c>
      <c r="F211" s="75"/>
      <c r="G211" s="75"/>
      <c r="H211" s="75"/>
      <c r="I211" s="75"/>
      <c r="J211" s="75"/>
      <c r="K211" s="75"/>
      <c r="L211" s="75"/>
      <c r="M211" s="75"/>
      <c r="N211" s="75"/>
      <c r="O211" s="75"/>
      <c r="P211" s="75"/>
      <c r="Q211" s="75"/>
      <c r="R211" s="75"/>
      <c r="S211" s="75"/>
      <c r="T211" s="75"/>
      <c r="U211" s="75"/>
      <c r="V211" s="75"/>
      <c r="W211" s="75"/>
      <c r="X211" s="75"/>
      <c r="Y211" s="75"/>
      <c r="Z211" s="75"/>
      <c r="AA211" s="75"/>
      <c r="AB211" s="75"/>
      <c r="AC211" s="75"/>
    </row>
    <row r="212" spans="2:29" ht="24">
      <c r="B212" s="703"/>
      <c r="C212" s="84" t="s">
        <v>1008</v>
      </c>
      <c r="D212" s="85">
        <v>64.12</v>
      </c>
      <c r="E212" s="88">
        <v>0.39245929734361618</v>
      </c>
      <c r="F212" s="75"/>
      <c r="G212" s="75"/>
      <c r="H212" s="75"/>
      <c r="I212" s="75"/>
      <c r="J212" s="75"/>
      <c r="K212" s="75"/>
      <c r="L212" s="75"/>
      <c r="M212" s="75"/>
      <c r="N212" s="75"/>
      <c r="O212" s="75"/>
      <c r="P212" s="75"/>
      <c r="Q212" s="75"/>
      <c r="R212" s="75"/>
      <c r="S212" s="75"/>
      <c r="T212" s="75"/>
      <c r="U212" s="75"/>
      <c r="V212" s="75"/>
      <c r="W212" s="75"/>
      <c r="X212" s="75"/>
      <c r="Y212" s="75"/>
      <c r="Z212" s="75"/>
      <c r="AA212" s="75"/>
      <c r="AB212" s="75"/>
      <c r="AC212" s="75"/>
    </row>
    <row r="213" spans="2:29" ht="24">
      <c r="B213" s="703"/>
      <c r="C213" s="84" t="s">
        <v>1009</v>
      </c>
      <c r="D213" s="85">
        <v>28.549999999999997</v>
      </c>
      <c r="E213" s="88">
        <v>0.17474599094136367</v>
      </c>
      <c r="F213" s="75"/>
      <c r="G213" s="75"/>
      <c r="H213" s="75"/>
      <c r="I213" s="75"/>
      <c r="J213" s="75"/>
      <c r="K213" s="75"/>
      <c r="L213" s="75"/>
      <c r="M213" s="75"/>
      <c r="N213" s="75"/>
      <c r="O213" s="75"/>
      <c r="P213" s="75"/>
      <c r="Q213" s="75"/>
      <c r="R213" s="75"/>
      <c r="S213" s="75"/>
      <c r="T213" s="75"/>
      <c r="U213" s="75"/>
      <c r="V213" s="75"/>
      <c r="W213" s="75"/>
      <c r="X213" s="75"/>
      <c r="Y213" s="75"/>
      <c r="Z213" s="75"/>
      <c r="AA213" s="75"/>
      <c r="AB213" s="75"/>
      <c r="AC213" s="75"/>
    </row>
    <row r="214" spans="2:29" ht="24">
      <c r="B214" s="703"/>
      <c r="C214" s="84" t="s">
        <v>1010</v>
      </c>
      <c r="D214" s="85">
        <v>68.259999999999991</v>
      </c>
      <c r="E214" s="88">
        <v>0.41779899620516581</v>
      </c>
      <c r="F214" s="75"/>
      <c r="G214" s="75"/>
      <c r="H214" s="75"/>
      <c r="I214" s="75"/>
      <c r="J214" s="75"/>
      <c r="K214" s="75"/>
      <c r="L214" s="75"/>
      <c r="M214" s="75"/>
      <c r="N214" s="75"/>
      <c r="O214" s="75"/>
      <c r="P214" s="75"/>
      <c r="Q214" s="75"/>
      <c r="R214" s="75"/>
      <c r="S214" s="75"/>
      <c r="T214" s="75"/>
      <c r="U214" s="75"/>
      <c r="V214" s="75"/>
      <c r="W214" s="75"/>
      <c r="X214" s="75"/>
      <c r="Y214" s="75"/>
      <c r="Z214" s="75"/>
      <c r="AA214" s="75"/>
      <c r="AB214" s="75"/>
      <c r="AC214" s="75"/>
    </row>
    <row r="215" spans="2:29" ht="15.75" thickBot="1">
      <c r="B215" s="704"/>
      <c r="C215" s="89" t="s">
        <v>582</v>
      </c>
      <c r="D215" s="90">
        <v>2.4500000000000002</v>
      </c>
      <c r="E215" s="93">
        <v>1.4995715509854329E-2</v>
      </c>
      <c r="F215" s="75"/>
      <c r="G215" s="75"/>
      <c r="H215" s="75"/>
      <c r="I215" s="75"/>
      <c r="J215" s="75"/>
      <c r="K215" s="75"/>
      <c r="L215" s="75"/>
      <c r="M215" s="75"/>
      <c r="N215" s="75"/>
      <c r="O215" s="75"/>
      <c r="P215" s="75"/>
      <c r="Q215" s="75"/>
      <c r="R215" s="75"/>
      <c r="S215" s="75"/>
      <c r="T215" s="75"/>
      <c r="U215" s="75"/>
      <c r="V215" s="75"/>
      <c r="W215" s="75"/>
      <c r="X215" s="75"/>
      <c r="Y215" s="75"/>
      <c r="Z215" s="75"/>
      <c r="AA215" s="75"/>
      <c r="AB215" s="75"/>
      <c r="AC215" s="75"/>
    </row>
    <row r="216" spans="2:29" ht="69.95" customHeight="1" thickTop="1">
      <c r="B216" s="705" t="s">
        <v>1013</v>
      </c>
      <c r="C216" s="705"/>
      <c r="D216" s="705"/>
      <c r="E216" s="705"/>
      <c r="F216" s="75"/>
      <c r="G216" s="75"/>
      <c r="H216" s="75"/>
      <c r="I216" s="75"/>
      <c r="J216" s="75"/>
      <c r="K216" s="75"/>
      <c r="L216" s="75"/>
      <c r="M216" s="75"/>
      <c r="N216" s="75"/>
      <c r="O216" s="75"/>
      <c r="P216" s="75"/>
      <c r="Q216" s="75"/>
      <c r="R216" s="75"/>
      <c r="S216" s="75"/>
      <c r="T216" s="75"/>
      <c r="U216" s="75"/>
      <c r="V216" s="75"/>
      <c r="W216" s="75"/>
      <c r="X216" s="75"/>
      <c r="Y216" s="75"/>
      <c r="Z216" s="75"/>
      <c r="AA216" s="75"/>
      <c r="AB216" s="75"/>
      <c r="AC216" s="75"/>
    </row>
    <row r="217" spans="2:29">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c r="AA217" s="75"/>
      <c r="AB217" s="75"/>
      <c r="AC217" s="75"/>
    </row>
    <row r="218" spans="2:29" ht="15.75" thickBot="1">
      <c r="B218" s="709" t="s">
        <v>1014</v>
      </c>
      <c r="C218" s="709"/>
      <c r="D218" s="709"/>
      <c r="E218" s="709"/>
      <c r="F218" s="75"/>
      <c r="G218" s="75"/>
      <c r="H218" s="75"/>
      <c r="I218" s="75"/>
      <c r="J218" s="75"/>
      <c r="K218" s="75"/>
      <c r="L218" s="75"/>
      <c r="M218" s="75"/>
      <c r="N218" s="75"/>
      <c r="O218" s="75"/>
      <c r="P218" s="75"/>
      <c r="Q218" s="75"/>
      <c r="R218" s="75"/>
      <c r="S218" s="75"/>
      <c r="T218" s="75"/>
      <c r="U218" s="75"/>
      <c r="V218" s="75"/>
      <c r="W218" s="75"/>
      <c r="X218" s="75"/>
      <c r="Y218" s="75"/>
      <c r="Z218" s="75"/>
      <c r="AA218" s="75"/>
      <c r="AB218" s="75"/>
      <c r="AC218" s="75"/>
    </row>
    <row r="219" spans="2:29" ht="26.25" thickTop="1" thickBot="1">
      <c r="B219" s="700" t="s">
        <v>546</v>
      </c>
      <c r="C219" s="701"/>
      <c r="D219" s="97" t="s">
        <v>547</v>
      </c>
      <c r="E219" s="98" t="s">
        <v>548</v>
      </c>
      <c r="F219" s="75"/>
      <c r="G219" s="75"/>
      <c r="H219" s="75"/>
      <c r="I219" s="75"/>
      <c r="J219" s="75"/>
      <c r="K219" s="75"/>
      <c r="L219" s="75"/>
      <c r="M219" s="75"/>
      <c r="N219" s="75"/>
      <c r="O219" s="75"/>
      <c r="P219" s="75"/>
      <c r="Q219" s="75"/>
      <c r="R219" s="75"/>
      <c r="S219" s="75"/>
      <c r="T219" s="75"/>
      <c r="U219" s="75"/>
      <c r="V219" s="75"/>
      <c r="W219" s="75"/>
      <c r="X219" s="75"/>
      <c r="Y219" s="75"/>
      <c r="Z219" s="75"/>
      <c r="AA219" s="75"/>
      <c r="AB219" s="75"/>
      <c r="AC219" s="75"/>
    </row>
    <row r="220" spans="2:29" ht="15.75" thickTop="1">
      <c r="B220" s="702" t="s">
        <v>1015</v>
      </c>
      <c r="C220" s="79" t="s">
        <v>549</v>
      </c>
      <c r="D220" s="80">
        <v>4.45</v>
      </c>
      <c r="E220" s="83">
        <v>1</v>
      </c>
      <c r="F220" s="75"/>
      <c r="G220" s="75"/>
      <c r="H220" s="75"/>
      <c r="I220" s="75"/>
      <c r="J220" s="75"/>
      <c r="K220" s="75"/>
      <c r="L220" s="75"/>
      <c r="M220" s="75"/>
      <c r="N220" s="75"/>
      <c r="O220" s="75"/>
      <c r="P220" s="75"/>
      <c r="Q220" s="75"/>
      <c r="R220" s="75"/>
      <c r="S220" s="75"/>
      <c r="T220" s="75"/>
      <c r="U220" s="75"/>
      <c r="V220" s="75"/>
      <c r="W220" s="75"/>
      <c r="X220" s="75"/>
      <c r="Y220" s="75"/>
      <c r="Z220" s="75"/>
      <c r="AA220" s="75"/>
      <c r="AB220" s="75"/>
      <c r="AC220" s="75"/>
    </row>
    <row r="221" spans="2:29" ht="36">
      <c r="B221" s="703"/>
      <c r="C221" s="84" t="s">
        <v>1016</v>
      </c>
      <c r="D221" s="85">
        <v>1.68</v>
      </c>
      <c r="E221" s="88">
        <v>0.37752808988764047</v>
      </c>
      <c r="F221" s="75"/>
      <c r="G221" s="75"/>
      <c r="H221" s="75"/>
      <c r="I221" s="75"/>
      <c r="J221" s="75"/>
      <c r="K221" s="75"/>
      <c r="L221" s="75"/>
      <c r="M221" s="75"/>
      <c r="N221" s="75"/>
      <c r="O221" s="75"/>
      <c r="P221" s="75"/>
      <c r="Q221" s="75"/>
      <c r="R221" s="75"/>
      <c r="S221" s="75"/>
      <c r="T221" s="75"/>
      <c r="U221" s="75"/>
      <c r="V221" s="75"/>
      <c r="W221" s="75"/>
      <c r="X221" s="75"/>
      <c r="Y221" s="75"/>
      <c r="Z221" s="75"/>
      <c r="AA221" s="75"/>
      <c r="AB221" s="75"/>
      <c r="AC221" s="75"/>
    </row>
    <row r="222" spans="2:29" ht="36">
      <c r="B222" s="703"/>
      <c r="C222" s="84" t="s">
        <v>1017</v>
      </c>
      <c r="D222" s="85">
        <v>1.37</v>
      </c>
      <c r="E222" s="88">
        <v>0.30786516853932583</v>
      </c>
      <c r="F222" s="75"/>
      <c r="G222" s="75"/>
      <c r="H222" s="75"/>
      <c r="I222" s="75"/>
      <c r="J222" s="75"/>
      <c r="K222" s="75"/>
      <c r="L222" s="75"/>
      <c r="M222" s="75"/>
      <c r="N222" s="75"/>
      <c r="O222" s="75"/>
      <c r="P222" s="75"/>
      <c r="Q222" s="75"/>
      <c r="R222" s="75"/>
      <c r="S222" s="75"/>
      <c r="T222" s="75"/>
      <c r="U222" s="75"/>
      <c r="V222" s="75"/>
      <c r="W222" s="75"/>
      <c r="X222" s="75"/>
      <c r="Y222" s="75"/>
      <c r="Z222" s="75"/>
      <c r="AA222" s="75"/>
      <c r="AB222" s="75"/>
      <c r="AC222" s="75"/>
    </row>
    <row r="223" spans="2:29">
      <c r="B223" s="703"/>
      <c r="C223" s="84" t="s">
        <v>582</v>
      </c>
      <c r="D223" s="85">
        <v>1.4</v>
      </c>
      <c r="E223" s="88">
        <v>0.3146067415730337</v>
      </c>
      <c r="F223" s="75"/>
      <c r="G223" s="75"/>
      <c r="H223" s="75"/>
      <c r="I223" s="75"/>
      <c r="J223" s="75"/>
      <c r="K223" s="75"/>
      <c r="L223" s="75"/>
      <c r="M223" s="75"/>
      <c r="N223" s="75"/>
      <c r="O223" s="75"/>
      <c r="P223" s="75"/>
      <c r="Q223" s="75"/>
      <c r="R223" s="75"/>
      <c r="S223" s="75"/>
      <c r="T223" s="75"/>
      <c r="U223" s="75"/>
      <c r="V223" s="75"/>
      <c r="W223" s="75"/>
      <c r="X223" s="75"/>
      <c r="Y223" s="75"/>
      <c r="Z223" s="75"/>
      <c r="AA223" s="75"/>
      <c r="AB223" s="75"/>
      <c r="AC223" s="75"/>
    </row>
    <row r="224" spans="2:29">
      <c r="B224" s="703" t="s">
        <v>1018</v>
      </c>
      <c r="C224" s="84" t="s">
        <v>549</v>
      </c>
      <c r="D224" s="85">
        <v>7.9899999999999993</v>
      </c>
      <c r="E224" s="88">
        <v>1</v>
      </c>
      <c r="F224" s="75"/>
      <c r="G224" s="75"/>
      <c r="H224" s="75"/>
      <c r="I224" s="75"/>
      <c r="J224" s="75"/>
      <c r="K224" s="75"/>
      <c r="L224" s="75"/>
      <c r="M224" s="75"/>
      <c r="N224" s="75"/>
      <c r="O224" s="75"/>
      <c r="P224" s="75"/>
      <c r="Q224" s="75"/>
      <c r="R224" s="75"/>
      <c r="S224" s="75"/>
      <c r="T224" s="75"/>
      <c r="U224" s="75"/>
      <c r="V224" s="75"/>
      <c r="W224" s="75"/>
      <c r="X224" s="75"/>
      <c r="Y224" s="75"/>
      <c r="Z224" s="75"/>
      <c r="AA224" s="75"/>
      <c r="AB224" s="75"/>
      <c r="AC224" s="75"/>
    </row>
    <row r="225" spans="2:29" ht="36">
      <c r="B225" s="703"/>
      <c r="C225" s="84" t="s">
        <v>1016</v>
      </c>
      <c r="D225" s="85">
        <v>4.04</v>
      </c>
      <c r="E225" s="88">
        <v>0.50563204005006257</v>
      </c>
      <c r="F225" s="75"/>
      <c r="G225" s="75"/>
      <c r="H225" s="75"/>
      <c r="I225" s="75"/>
      <c r="J225" s="75"/>
      <c r="K225" s="75"/>
      <c r="L225" s="75"/>
      <c r="M225" s="75"/>
      <c r="N225" s="75"/>
      <c r="O225" s="75"/>
      <c r="P225" s="75"/>
      <c r="Q225" s="75"/>
      <c r="R225" s="75"/>
      <c r="S225" s="75"/>
      <c r="T225" s="75"/>
      <c r="U225" s="75"/>
      <c r="V225" s="75"/>
      <c r="W225" s="75"/>
      <c r="X225" s="75"/>
      <c r="Y225" s="75"/>
      <c r="Z225" s="75"/>
      <c r="AA225" s="75"/>
      <c r="AB225" s="75"/>
      <c r="AC225" s="75"/>
    </row>
    <row r="226" spans="2:29" ht="36">
      <c r="B226" s="703"/>
      <c r="C226" s="84" t="s">
        <v>1017</v>
      </c>
      <c r="D226" s="85">
        <v>2.2599999999999998</v>
      </c>
      <c r="E226" s="88">
        <v>0.28285356695869834</v>
      </c>
      <c r="F226" s="75"/>
      <c r="G226" s="75"/>
      <c r="H226" s="75"/>
      <c r="I226" s="75"/>
      <c r="J226" s="75"/>
      <c r="K226" s="75"/>
      <c r="L226" s="75"/>
      <c r="M226" s="75"/>
      <c r="N226" s="75"/>
      <c r="O226" s="75"/>
      <c r="P226" s="75"/>
      <c r="Q226" s="75"/>
      <c r="R226" s="75"/>
      <c r="S226" s="75"/>
      <c r="T226" s="75"/>
      <c r="U226" s="75"/>
      <c r="V226" s="75"/>
      <c r="W226" s="75"/>
      <c r="X226" s="75"/>
      <c r="Y226" s="75"/>
      <c r="Z226" s="75"/>
      <c r="AA226" s="75"/>
      <c r="AB226" s="75"/>
      <c r="AC226" s="75"/>
    </row>
    <row r="227" spans="2:29" ht="24">
      <c r="B227" s="703"/>
      <c r="C227" s="84" t="s">
        <v>1019</v>
      </c>
      <c r="D227" s="85">
        <v>1.69</v>
      </c>
      <c r="E227" s="88">
        <v>0.21151439299123903</v>
      </c>
      <c r="F227" s="75"/>
      <c r="G227" s="75"/>
      <c r="H227" s="75"/>
      <c r="I227" s="75"/>
      <c r="J227" s="75"/>
      <c r="K227" s="75"/>
      <c r="L227" s="75"/>
      <c r="M227" s="75"/>
      <c r="N227" s="75"/>
      <c r="O227" s="75"/>
      <c r="P227" s="75"/>
      <c r="Q227" s="75"/>
      <c r="R227" s="75"/>
      <c r="S227" s="75"/>
      <c r="T227" s="75"/>
      <c r="U227" s="75"/>
      <c r="V227" s="75"/>
      <c r="W227" s="75"/>
      <c r="X227" s="75"/>
      <c r="Y227" s="75"/>
      <c r="Z227" s="75"/>
      <c r="AA227" s="75"/>
      <c r="AB227" s="75"/>
      <c r="AC227" s="75"/>
    </row>
    <row r="228" spans="2:29">
      <c r="B228" s="703" t="s">
        <v>1020</v>
      </c>
      <c r="C228" s="84" t="s">
        <v>549</v>
      </c>
      <c r="D228" s="85">
        <v>12.440000000000001</v>
      </c>
      <c r="E228" s="88">
        <v>1</v>
      </c>
      <c r="F228" s="75"/>
      <c r="G228" s="75"/>
      <c r="H228" s="75"/>
      <c r="I228" s="75"/>
      <c r="J228" s="75"/>
      <c r="K228" s="75"/>
      <c r="L228" s="75"/>
      <c r="M228" s="75"/>
      <c r="N228" s="75"/>
      <c r="O228" s="75"/>
      <c r="P228" s="75"/>
      <c r="Q228" s="75"/>
      <c r="R228" s="75"/>
      <c r="S228" s="75"/>
      <c r="T228" s="75"/>
      <c r="U228" s="75"/>
      <c r="V228" s="75"/>
      <c r="W228" s="75"/>
      <c r="X228" s="75"/>
      <c r="Y228" s="75"/>
      <c r="Z228" s="75"/>
      <c r="AA228" s="75"/>
      <c r="AB228" s="75"/>
      <c r="AC228" s="75"/>
    </row>
    <row r="229" spans="2:29" ht="36">
      <c r="B229" s="703"/>
      <c r="C229" s="84" t="s">
        <v>1016</v>
      </c>
      <c r="D229" s="85">
        <v>5.72</v>
      </c>
      <c r="E229" s="88">
        <v>0.45980707395498382</v>
      </c>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5"/>
    </row>
    <row r="230" spans="2:29" ht="36">
      <c r="B230" s="703"/>
      <c r="C230" s="84" t="s">
        <v>1017</v>
      </c>
      <c r="D230" s="85">
        <v>3.63</v>
      </c>
      <c r="E230" s="88">
        <v>0.29180064308681669</v>
      </c>
      <c r="F230" s="75"/>
      <c r="G230" s="75"/>
      <c r="H230" s="75"/>
      <c r="I230" s="75"/>
      <c r="J230" s="75"/>
      <c r="K230" s="75"/>
      <c r="L230" s="75"/>
      <c r="M230" s="75"/>
      <c r="N230" s="75"/>
      <c r="O230" s="75"/>
      <c r="P230" s="75"/>
      <c r="Q230" s="75"/>
      <c r="R230" s="75"/>
      <c r="S230" s="75"/>
      <c r="T230" s="75"/>
      <c r="U230" s="75"/>
      <c r="V230" s="75"/>
      <c r="W230" s="75"/>
      <c r="X230" s="75"/>
      <c r="Y230" s="75"/>
      <c r="Z230" s="75"/>
      <c r="AA230" s="75"/>
      <c r="AB230" s="75"/>
      <c r="AC230" s="75"/>
    </row>
    <row r="231" spans="2:29" ht="24">
      <c r="B231" s="703"/>
      <c r="C231" s="84" t="s">
        <v>1019</v>
      </c>
      <c r="D231" s="85">
        <v>1.69</v>
      </c>
      <c r="E231" s="88">
        <v>0.13585209003215432</v>
      </c>
      <c r="F231" s="75"/>
      <c r="G231" s="75"/>
      <c r="H231" s="75"/>
      <c r="I231" s="75"/>
      <c r="J231" s="75"/>
      <c r="K231" s="75"/>
      <c r="L231" s="75"/>
      <c r="M231" s="75"/>
      <c r="N231" s="75"/>
      <c r="O231" s="75"/>
      <c r="P231" s="75"/>
      <c r="Q231" s="75"/>
      <c r="R231" s="75"/>
      <c r="S231" s="75"/>
      <c r="T231" s="75"/>
      <c r="U231" s="75"/>
      <c r="V231" s="75"/>
      <c r="W231" s="75"/>
      <c r="X231" s="75"/>
      <c r="Y231" s="75"/>
      <c r="Z231" s="75"/>
      <c r="AA231" s="75"/>
      <c r="AB231" s="75"/>
      <c r="AC231" s="75"/>
    </row>
    <row r="232" spans="2:29" ht="15.75" thickBot="1">
      <c r="B232" s="704"/>
      <c r="C232" s="89" t="s">
        <v>582</v>
      </c>
      <c r="D232" s="90">
        <v>1.4</v>
      </c>
      <c r="E232" s="93">
        <v>0.112540192926045</v>
      </c>
      <c r="F232" s="75"/>
      <c r="G232" s="75"/>
      <c r="H232" s="75"/>
      <c r="I232" s="75"/>
      <c r="J232" s="75"/>
      <c r="K232" s="75"/>
      <c r="L232" s="75"/>
      <c r="M232" s="75"/>
      <c r="N232" s="75"/>
      <c r="O232" s="75"/>
      <c r="P232" s="75"/>
      <c r="Q232" s="75"/>
      <c r="R232" s="75"/>
      <c r="S232" s="75"/>
      <c r="T232" s="75"/>
      <c r="U232" s="75"/>
      <c r="V232" s="75"/>
      <c r="W232" s="75"/>
      <c r="X232" s="75"/>
      <c r="Y232" s="75"/>
      <c r="Z232" s="75"/>
      <c r="AA232" s="75"/>
      <c r="AB232" s="75"/>
      <c r="AC232" s="75"/>
    </row>
    <row r="233" spans="2:29" ht="69.95" customHeight="1" thickTop="1">
      <c r="B233" s="705" t="s">
        <v>1021</v>
      </c>
      <c r="C233" s="705"/>
      <c r="D233" s="705"/>
      <c r="E233" s="705"/>
      <c r="F233" s="75"/>
      <c r="G233" s="75"/>
      <c r="H233" s="75"/>
      <c r="I233" s="75"/>
      <c r="J233" s="75"/>
      <c r="K233" s="75"/>
      <c r="L233" s="75"/>
      <c r="M233" s="75"/>
      <c r="N233" s="75"/>
      <c r="O233" s="75"/>
      <c r="P233" s="75"/>
      <c r="Q233" s="75"/>
      <c r="R233" s="75"/>
      <c r="S233" s="75"/>
      <c r="T233" s="75"/>
      <c r="U233" s="75"/>
      <c r="V233" s="75"/>
      <c r="W233" s="75"/>
      <c r="X233" s="75"/>
      <c r="Y233" s="75"/>
      <c r="Z233" s="75"/>
      <c r="AA233" s="75"/>
      <c r="AB233" s="75"/>
      <c r="AC233" s="75"/>
    </row>
    <row r="234" spans="2:29">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c r="AA234" s="75"/>
      <c r="AB234" s="75"/>
      <c r="AC234" s="75"/>
    </row>
    <row r="235" spans="2:29" ht="15.75" thickBot="1">
      <c r="B235" s="709" t="s">
        <v>1022</v>
      </c>
      <c r="C235" s="709"/>
      <c r="D235" s="709"/>
      <c r="E235" s="709"/>
      <c r="F235" s="75"/>
      <c r="G235" s="75"/>
      <c r="H235" s="75"/>
      <c r="I235" s="75"/>
      <c r="J235" s="75"/>
      <c r="K235" s="75"/>
      <c r="L235" s="75"/>
      <c r="M235" s="75"/>
      <c r="N235" s="75"/>
      <c r="O235" s="75"/>
      <c r="P235" s="75"/>
      <c r="Q235" s="75"/>
      <c r="R235" s="75"/>
      <c r="S235" s="75"/>
      <c r="T235" s="75"/>
      <c r="U235" s="75"/>
      <c r="V235" s="75"/>
      <c r="W235" s="75"/>
      <c r="X235" s="75"/>
      <c r="Y235" s="75"/>
      <c r="Z235" s="75"/>
      <c r="AA235" s="75"/>
      <c r="AB235" s="75"/>
      <c r="AC235" s="75"/>
    </row>
    <row r="236" spans="2:29" ht="26.25" thickTop="1" thickBot="1">
      <c r="B236" s="700" t="s">
        <v>546</v>
      </c>
      <c r="C236" s="701"/>
      <c r="D236" s="97" t="s">
        <v>547</v>
      </c>
      <c r="E236" s="98" t="s">
        <v>548</v>
      </c>
      <c r="F236" s="75"/>
      <c r="G236" s="75"/>
      <c r="H236" s="75"/>
      <c r="I236" s="75"/>
      <c r="J236" s="75"/>
      <c r="K236" s="75"/>
      <c r="L236" s="75"/>
      <c r="M236" s="75"/>
      <c r="N236" s="75"/>
      <c r="O236" s="75"/>
      <c r="P236" s="75"/>
      <c r="Q236" s="75"/>
      <c r="R236" s="75"/>
      <c r="S236" s="75"/>
      <c r="T236" s="75"/>
      <c r="U236" s="75"/>
      <c r="V236" s="75"/>
      <c r="W236" s="75"/>
      <c r="X236" s="75"/>
      <c r="Y236" s="75"/>
      <c r="Z236" s="75"/>
      <c r="AA236" s="75"/>
      <c r="AB236" s="75"/>
      <c r="AC236" s="75"/>
    </row>
    <row r="237" spans="2:29" ht="15.75" thickTop="1">
      <c r="B237" s="702" t="s">
        <v>1023</v>
      </c>
      <c r="C237" s="79" t="s">
        <v>549</v>
      </c>
      <c r="D237" s="80">
        <v>135.84</v>
      </c>
      <c r="E237" s="83">
        <v>1</v>
      </c>
      <c r="F237" s="75"/>
      <c r="G237" s="75"/>
      <c r="H237" s="75"/>
      <c r="I237" s="75"/>
      <c r="J237" s="75"/>
      <c r="K237" s="75"/>
      <c r="L237" s="75"/>
      <c r="M237" s="75"/>
      <c r="N237" s="75"/>
      <c r="O237" s="75"/>
      <c r="P237" s="75"/>
      <c r="Q237" s="75"/>
      <c r="R237" s="75"/>
      <c r="S237" s="75"/>
      <c r="T237" s="75"/>
      <c r="U237" s="75"/>
      <c r="V237" s="75"/>
      <c r="W237" s="75"/>
      <c r="X237" s="75"/>
      <c r="Y237" s="75"/>
      <c r="Z237" s="75"/>
      <c r="AA237" s="75"/>
      <c r="AB237" s="75"/>
      <c r="AC237" s="75"/>
    </row>
    <row r="238" spans="2:29">
      <c r="B238" s="703"/>
      <c r="C238" s="84" t="s">
        <v>1024</v>
      </c>
      <c r="D238" s="85">
        <v>15.48</v>
      </c>
      <c r="E238" s="88">
        <v>0.11395759717314488</v>
      </c>
      <c r="F238" s="75"/>
      <c r="G238" s="75"/>
      <c r="H238" s="75"/>
      <c r="I238" s="75"/>
      <c r="J238" s="75"/>
      <c r="K238" s="75"/>
      <c r="L238" s="75"/>
      <c r="M238" s="75"/>
      <c r="N238" s="75"/>
      <c r="O238" s="75"/>
      <c r="P238" s="75"/>
      <c r="Q238" s="75"/>
      <c r="R238" s="75"/>
      <c r="S238" s="75"/>
      <c r="T238" s="75"/>
      <c r="U238" s="75"/>
      <c r="V238" s="75"/>
      <c r="W238" s="75"/>
      <c r="X238" s="75"/>
      <c r="Y238" s="75"/>
      <c r="Z238" s="75"/>
      <c r="AA238" s="75"/>
      <c r="AB238" s="75"/>
      <c r="AC238" s="75"/>
    </row>
    <row r="239" spans="2:29">
      <c r="B239" s="703"/>
      <c r="C239" s="84" t="s">
        <v>1025</v>
      </c>
      <c r="D239" s="85">
        <v>17.620000000000005</v>
      </c>
      <c r="E239" s="88">
        <v>0.12971142520612489</v>
      </c>
      <c r="F239" s="75"/>
      <c r="G239" s="75"/>
      <c r="H239" s="75"/>
      <c r="I239" s="75"/>
      <c r="J239" s="75"/>
      <c r="K239" s="75"/>
      <c r="L239" s="75"/>
      <c r="M239" s="75"/>
      <c r="N239" s="75"/>
      <c r="O239" s="75"/>
      <c r="P239" s="75"/>
      <c r="Q239" s="75"/>
      <c r="R239" s="75"/>
      <c r="S239" s="75"/>
      <c r="T239" s="75"/>
      <c r="U239" s="75"/>
      <c r="V239" s="75"/>
      <c r="W239" s="75"/>
      <c r="X239" s="75"/>
      <c r="Y239" s="75"/>
      <c r="Z239" s="75"/>
      <c r="AA239" s="75"/>
      <c r="AB239" s="75"/>
      <c r="AC239" s="75"/>
    </row>
    <row r="240" spans="2:29">
      <c r="B240" s="703"/>
      <c r="C240" s="84" t="s">
        <v>1026</v>
      </c>
      <c r="D240" s="85">
        <v>24.089999999999996</v>
      </c>
      <c r="E240" s="88">
        <v>0.17734098939929324</v>
      </c>
      <c r="F240" s="75"/>
      <c r="G240" s="75"/>
      <c r="H240" s="75"/>
      <c r="I240" s="75"/>
      <c r="J240" s="75"/>
      <c r="K240" s="75"/>
      <c r="L240" s="75"/>
      <c r="M240" s="75"/>
      <c r="N240" s="75"/>
      <c r="O240" s="75"/>
      <c r="P240" s="75"/>
      <c r="Q240" s="75"/>
      <c r="R240" s="75"/>
      <c r="S240" s="75"/>
      <c r="T240" s="75"/>
      <c r="U240" s="75"/>
      <c r="V240" s="75"/>
      <c r="W240" s="75"/>
      <c r="X240" s="75"/>
      <c r="Y240" s="75"/>
      <c r="Z240" s="75"/>
      <c r="AA240" s="75"/>
      <c r="AB240" s="75"/>
      <c r="AC240" s="75"/>
    </row>
    <row r="241" spans="2:29">
      <c r="B241" s="703"/>
      <c r="C241" s="84" t="s">
        <v>1027</v>
      </c>
      <c r="D241" s="85">
        <v>20.29</v>
      </c>
      <c r="E241" s="88">
        <v>0.14936690223792695</v>
      </c>
      <c r="F241" s="75"/>
      <c r="G241" s="75"/>
      <c r="H241" s="75"/>
      <c r="I241" s="75"/>
      <c r="J241" s="75"/>
      <c r="K241" s="75"/>
      <c r="L241" s="75"/>
      <c r="M241" s="75"/>
      <c r="N241" s="75"/>
      <c r="O241" s="75"/>
      <c r="P241" s="75"/>
      <c r="Q241" s="75"/>
      <c r="R241" s="75"/>
      <c r="S241" s="75"/>
      <c r="T241" s="75"/>
      <c r="U241" s="75"/>
      <c r="V241" s="75"/>
      <c r="W241" s="75"/>
      <c r="X241" s="75"/>
      <c r="Y241" s="75"/>
      <c r="Z241" s="75"/>
      <c r="AA241" s="75"/>
      <c r="AB241" s="75"/>
      <c r="AC241" s="75"/>
    </row>
    <row r="242" spans="2:29">
      <c r="B242" s="703"/>
      <c r="C242" s="84" t="s">
        <v>1028</v>
      </c>
      <c r="D242" s="85">
        <v>35.339999999999996</v>
      </c>
      <c r="E242" s="88">
        <v>0.26015901060070667</v>
      </c>
      <c r="F242" s="75"/>
      <c r="G242" s="75"/>
      <c r="H242" s="75"/>
      <c r="I242" s="75"/>
      <c r="J242" s="75"/>
      <c r="K242" s="75"/>
      <c r="L242" s="75"/>
      <c r="M242" s="75"/>
      <c r="N242" s="75"/>
      <c r="O242" s="75"/>
      <c r="P242" s="75"/>
      <c r="Q242" s="75"/>
      <c r="R242" s="75"/>
      <c r="S242" s="75"/>
      <c r="T242" s="75"/>
      <c r="U242" s="75"/>
      <c r="V242" s="75"/>
      <c r="W242" s="75"/>
      <c r="X242" s="75"/>
      <c r="Y242" s="75"/>
      <c r="Z242" s="75"/>
      <c r="AA242" s="75"/>
      <c r="AB242" s="75"/>
      <c r="AC242" s="75"/>
    </row>
    <row r="243" spans="2:29" ht="24">
      <c r="B243" s="703"/>
      <c r="C243" s="84" t="s">
        <v>1029</v>
      </c>
      <c r="D243" s="85">
        <v>13.57</v>
      </c>
      <c r="E243" s="88">
        <v>9.9896937573616021E-2</v>
      </c>
      <c r="F243" s="75"/>
      <c r="G243" s="75"/>
      <c r="H243" s="75"/>
      <c r="I243" s="75"/>
      <c r="J243" s="75"/>
      <c r="K243" s="75"/>
      <c r="L243" s="75"/>
      <c r="M243" s="75"/>
      <c r="N243" s="75"/>
      <c r="O243" s="75"/>
      <c r="P243" s="75"/>
      <c r="Q243" s="75"/>
      <c r="R243" s="75"/>
      <c r="S243" s="75"/>
      <c r="T243" s="75"/>
      <c r="U243" s="75"/>
      <c r="V243" s="75"/>
      <c r="W243" s="75"/>
      <c r="X243" s="75"/>
      <c r="Y243" s="75"/>
      <c r="Z243" s="75"/>
      <c r="AA243" s="75"/>
      <c r="AB243" s="75"/>
      <c r="AC243" s="75"/>
    </row>
    <row r="244" spans="2:29">
      <c r="B244" s="703"/>
      <c r="C244" s="84" t="s">
        <v>1030</v>
      </c>
      <c r="D244" s="85">
        <v>9.4499999999999993</v>
      </c>
      <c r="E244" s="88">
        <v>6.9567137809187274E-2</v>
      </c>
      <c r="F244" s="75"/>
      <c r="G244" s="75"/>
      <c r="H244" s="75"/>
      <c r="I244" s="75"/>
      <c r="J244" s="75"/>
      <c r="K244" s="75"/>
      <c r="L244" s="75"/>
      <c r="M244" s="75"/>
      <c r="N244" s="75"/>
      <c r="O244" s="75"/>
      <c r="P244" s="75"/>
      <c r="Q244" s="75"/>
      <c r="R244" s="75"/>
      <c r="S244" s="75"/>
      <c r="T244" s="75"/>
      <c r="U244" s="75"/>
      <c r="V244" s="75"/>
      <c r="W244" s="75"/>
      <c r="X244" s="75"/>
      <c r="Y244" s="75"/>
      <c r="Z244" s="75"/>
      <c r="AA244" s="75"/>
      <c r="AB244" s="75"/>
      <c r="AC244" s="75"/>
    </row>
    <row r="245" spans="2:29">
      <c r="B245" s="703" t="s">
        <v>1031</v>
      </c>
      <c r="C245" s="84" t="s">
        <v>549</v>
      </c>
      <c r="D245" s="85">
        <v>39.980000000000004</v>
      </c>
      <c r="E245" s="88">
        <v>1</v>
      </c>
      <c r="F245" s="75"/>
      <c r="G245" s="75"/>
      <c r="H245" s="75"/>
      <c r="I245" s="75"/>
      <c r="J245" s="75"/>
      <c r="K245" s="75"/>
      <c r="L245" s="75"/>
      <c r="M245" s="75"/>
      <c r="N245" s="75"/>
      <c r="O245" s="75"/>
      <c r="P245" s="75"/>
      <c r="Q245" s="75"/>
      <c r="R245" s="75"/>
      <c r="S245" s="75"/>
      <c r="T245" s="75"/>
      <c r="U245" s="75"/>
      <c r="V245" s="75"/>
      <c r="W245" s="75"/>
      <c r="X245" s="75"/>
      <c r="Y245" s="75"/>
      <c r="Z245" s="75"/>
      <c r="AA245" s="75"/>
      <c r="AB245" s="75"/>
      <c r="AC245" s="75"/>
    </row>
    <row r="246" spans="2:29">
      <c r="B246" s="703"/>
      <c r="C246" s="84" t="s">
        <v>1024</v>
      </c>
      <c r="D246" s="85">
        <v>2.66</v>
      </c>
      <c r="E246" s="88">
        <v>6.6533266633316657E-2</v>
      </c>
      <c r="F246" s="75"/>
      <c r="G246" s="75"/>
      <c r="H246" s="75"/>
      <c r="I246" s="75"/>
      <c r="J246" s="75"/>
      <c r="K246" s="75"/>
      <c r="L246" s="75"/>
      <c r="M246" s="75"/>
      <c r="N246" s="75"/>
      <c r="O246" s="75"/>
      <c r="P246" s="75"/>
      <c r="Q246" s="75"/>
      <c r="R246" s="75"/>
      <c r="S246" s="75"/>
      <c r="T246" s="75"/>
      <c r="U246" s="75"/>
      <c r="V246" s="75"/>
      <c r="W246" s="75"/>
      <c r="X246" s="75"/>
      <c r="Y246" s="75"/>
      <c r="Z246" s="75"/>
      <c r="AA246" s="75"/>
      <c r="AB246" s="75"/>
      <c r="AC246" s="75"/>
    </row>
    <row r="247" spans="2:29">
      <c r="B247" s="703"/>
      <c r="C247" s="84" t="s">
        <v>1025</v>
      </c>
      <c r="D247" s="85">
        <v>2.38</v>
      </c>
      <c r="E247" s="88">
        <v>5.9529764882441209E-2</v>
      </c>
      <c r="F247" s="75"/>
      <c r="G247" s="75"/>
      <c r="H247" s="75"/>
      <c r="I247" s="75"/>
      <c r="J247" s="75"/>
      <c r="K247" s="75"/>
      <c r="L247" s="75"/>
      <c r="M247" s="75"/>
      <c r="N247" s="75"/>
      <c r="O247" s="75"/>
      <c r="P247" s="75"/>
      <c r="Q247" s="75"/>
      <c r="R247" s="75"/>
      <c r="S247" s="75"/>
      <c r="T247" s="75"/>
      <c r="U247" s="75"/>
      <c r="V247" s="75"/>
      <c r="W247" s="75"/>
      <c r="X247" s="75"/>
      <c r="Y247" s="75"/>
      <c r="Z247" s="75"/>
      <c r="AA247" s="75"/>
      <c r="AB247" s="75"/>
      <c r="AC247" s="75"/>
    </row>
    <row r="248" spans="2:29">
      <c r="B248" s="703"/>
      <c r="C248" s="84" t="s">
        <v>1026</v>
      </c>
      <c r="D248" s="85">
        <v>2.38</v>
      </c>
      <c r="E248" s="88">
        <v>5.9529764882441209E-2</v>
      </c>
      <c r="F248" s="75"/>
      <c r="G248" s="75"/>
      <c r="H248" s="75"/>
      <c r="I248" s="75"/>
      <c r="J248" s="75"/>
      <c r="K248" s="75"/>
      <c r="L248" s="75"/>
      <c r="M248" s="75"/>
      <c r="N248" s="75"/>
      <c r="O248" s="75"/>
      <c r="P248" s="75"/>
      <c r="Q248" s="75"/>
      <c r="R248" s="75"/>
      <c r="S248" s="75"/>
      <c r="T248" s="75"/>
      <c r="U248" s="75"/>
      <c r="V248" s="75"/>
      <c r="W248" s="75"/>
      <c r="X248" s="75"/>
      <c r="Y248" s="75"/>
      <c r="Z248" s="75"/>
      <c r="AA248" s="75"/>
      <c r="AB248" s="75"/>
      <c r="AC248" s="75"/>
    </row>
    <row r="249" spans="2:29">
      <c r="B249" s="703"/>
      <c r="C249" s="84" t="s">
        <v>1027</v>
      </c>
      <c r="D249" s="85">
        <v>8.58</v>
      </c>
      <c r="E249" s="88">
        <v>0.21460730365182593</v>
      </c>
      <c r="F249" s="75"/>
      <c r="G249" s="75"/>
      <c r="H249" s="75"/>
      <c r="I249" s="75"/>
      <c r="J249" s="75"/>
      <c r="K249" s="75"/>
      <c r="L249" s="75"/>
      <c r="M249" s="75"/>
      <c r="N249" s="75"/>
      <c r="O249" s="75"/>
      <c r="P249" s="75"/>
      <c r="Q249" s="75"/>
      <c r="R249" s="75"/>
      <c r="S249" s="75"/>
      <c r="T249" s="75"/>
      <c r="U249" s="75"/>
      <c r="V249" s="75"/>
      <c r="W249" s="75"/>
      <c r="X249" s="75"/>
      <c r="Y249" s="75"/>
      <c r="Z249" s="75"/>
      <c r="AA249" s="75"/>
      <c r="AB249" s="75"/>
      <c r="AC249" s="75"/>
    </row>
    <row r="250" spans="2:29">
      <c r="B250" s="703"/>
      <c r="C250" s="84" t="s">
        <v>1028</v>
      </c>
      <c r="D250" s="85">
        <v>12.91</v>
      </c>
      <c r="E250" s="88">
        <v>0.32291145572786389</v>
      </c>
      <c r="F250" s="75"/>
      <c r="G250" s="75"/>
      <c r="H250" s="75"/>
      <c r="I250" s="75"/>
      <c r="J250" s="75"/>
      <c r="K250" s="75"/>
      <c r="L250" s="75"/>
      <c r="M250" s="75"/>
      <c r="N250" s="75"/>
      <c r="O250" s="75"/>
      <c r="P250" s="75"/>
      <c r="Q250" s="75"/>
      <c r="R250" s="75"/>
      <c r="S250" s="75"/>
      <c r="T250" s="75"/>
      <c r="U250" s="75"/>
      <c r="V250" s="75"/>
      <c r="W250" s="75"/>
      <c r="X250" s="75"/>
      <c r="Y250" s="75"/>
      <c r="Z250" s="75"/>
      <c r="AA250" s="75"/>
      <c r="AB250" s="75"/>
      <c r="AC250" s="75"/>
    </row>
    <row r="251" spans="2:29" ht="24">
      <c r="B251" s="703"/>
      <c r="C251" s="84" t="s">
        <v>1029</v>
      </c>
      <c r="D251" s="85">
        <v>1.96</v>
      </c>
      <c r="E251" s="88">
        <v>4.9024512256128056E-2</v>
      </c>
      <c r="F251" s="75"/>
      <c r="G251" s="75"/>
      <c r="H251" s="75"/>
      <c r="I251" s="75"/>
      <c r="J251" s="75"/>
      <c r="K251" s="75"/>
      <c r="L251" s="75"/>
      <c r="M251" s="75"/>
      <c r="N251" s="75"/>
      <c r="O251" s="75"/>
      <c r="P251" s="75"/>
      <c r="Q251" s="75"/>
      <c r="R251" s="75"/>
      <c r="S251" s="75"/>
      <c r="T251" s="75"/>
      <c r="U251" s="75"/>
      <c r="V251" s="75"/>
      <c r="W251" s="75"/>
      <c r="X251" s="75"/>
      <c r="Y251" s="75"/>
      <c r="Z251" s="75"/>
      <c r="AA251" s="75"/>
      <c r="AB251" s="75"/>
      <c r="AC251" s="75"/>
    </row>
    <row r="252" spans="2:29">
      <c r="B252" s="703"/>
      <c r="C252" s="84" t="s">
        <v>1030</v>
      </c>
      <c r="D252" s="85">
        <v>2.2599999999999998</v>
      </c>
      <c r="E252" s="88">
        <v>5.6528264132066026E-2</v>
      </c>
      <c r="F252" s="75"/>
      <c r="G252" s="75"/>
      <c r="H252" s="75"/>
      <c r="I252" s="75"/>
      <c r="J252" s="75"/>
      <c r="K252" s="75"/>
      <c r="L252" s="75"/>
      <c r="M252" s="75"/>
      <c r="N252" s="75"/>
      <c r="O252" s="75"/>
      <c r="P252" s="75"/>
      <c r="Q252" s="75"/>
      <c r="R252" s="75"/>
      <c r="S252" s="75"/>
      <c r="T252" s="75"/>
      <c r="U252" s="75"/>
      <c r="V252" s="75"/>
      <c r="W252" s="75"/>
      <c r="X252" s="75"/>
      <c r="Y252" s="75"/>
      <c r="Z252" s="75"/>
      <c r="AA252" s="75"/>
      <c r="AB252" s="75"/>
      <c r="AC252" s="75"/>
    </row>
    <row r="253" spans="2:29">
      <c r="B253" s="703"/>
      <c r="C253" s="84" t="s">
        <v>767</v>
      </c>
      <c r="D253" s="85">
        <v>6.8500000000000005</v>
      </c>
      <c r="E253" s="88">
        <v>0.17133566783391696</v>
      </c>
      <c r="F253" s="75"/>
      <c r="G253" s="75"/>
      <c r="H253" s="75"/>
      <c r="I253" s="75"/>
      <c r="J253" s="75"/>
      <c r="K253" s="75"/>
      <c r="L253" s="75"/>
      <c r="M253" s="75"/>
      <c r="N253" s="75"/>
      <c r="O253" s="75"/>
      <c r="P253" s="75"/>
      <c r="Q253" s="75"/>
      <c r="R253" s="75"/>
      <c r="S253" s="75"/>
      <c r="T253" s="75"/>
      <c r="U253" s="75"/>
      <c r="V253" s="75"/>
      <c r="W253" s="75"/>
      <c r="X253" s="75"/>
      <c r="Y253" s="75"/>
      <c r="Z253" s="75"/>
      <c r="AA253" s="75"/>
      <c r="AB253" s="75"/>
      <c r="AC253" s="75"/>
    </row>
    <row r="254" spans="2:29">
      <c r="B254" s="703" t="s">
        <v>1032</v>
      </c>
      <c r="C254" s="84" t="s">
        <v>549</v>
      </c>
      <c r="D254" s="85">
        <v>175.82</v>
      </c>
      <c r="E254" s="88">
        <v>1</v>
      </c>
      <c r="F254" s="75"/>
      <c r="G254" s="75"/>
      <c r="H254" s="75"/>
      <c r="I254" s="75"/>
      <c r="J254" s="75"/>
      <c r="K254" s="75"/>
      <c r="L254" s="75"/>
      <c r="M254" s="75"/>
      <c r="N254" s="75"/>
      <c r="O254" s="75"/>
      <c r="P254" s="75"/>
      <c r="Q254" s="75"/>
      <c r="R254" s="75"/>
      <c r="S254" s="75"/>
      <c r="T254" s="75"/>
      <c r="U254" s="75"/>
      <c r="V254" s="75"/>
      <c r="W254" s="75"/>
      <c r="X254" s="75"/>
      <c r="Y254" s="75"/>
      <c r="Z254" s="75"/>
      <c r="AA254" s="75"/>
      <c r="AB254" s="75"/>
      <c r="AC254" s="75"/>
    </row>
    <row r="255" spans="2:29">
      <c r="B255" s="703"/>
      <c r="C255" s="84" t="s">
        <v>1024</v>
      </c>
      <c r="D255" s="85">
        <v>18.14</v>
      </c>
      <c r="E255" s="88">
        <v>0.10317370037538393</v>
      </c>
      <c r="F255" s="75"/>
      <c r="G255" s="75"/>
      <c r="H255" s="75"/>
      <c r="I255" s="75"/>
      <c r="J255" s="75"/>
      <c r="K255" s="75"/>
      <c r="L255" s="75"/>
      <c r="M255" s="75"/>
      <c r="N255" s="75"/>
      <c r="O255" s="75"/>
      <c r="P255" s="75"/>
      <c r="Q255" s="75"/>
      <c r="R255" s="75"/>
      <c r="S255" s="75"/>
      <c r="T255" s="75"/>
      <c r="U255" s="75"/>
      <c r="V255" s="75"/>
      <c r="W255" s="75"/>
      <c r="X255" s="75"/>
      <c r="Y255" s="75"/>
      <c r="Z255" s="75"/>
      <c r="AA255" s="75"/>
      <c r="AB255" s="75"/>
      <c r="AC255" s="75"/>
    </row>
    <row r="256" spans="2:29">
      <c r="B256" s="703"/>
      <c r="C256" s="84" t="s">
        <v>1025</v>
      </c>
      <c r="D256" s="85">
        <v>20.000000000000004</v>
      </c>
      <c r="E256" s="88">
        <v>0.11375270162666366</v>
      </c>
      <c r="F256" s="75"/>
      <c r="G256" s="75"/>
      <c r="H256" s="75"/>
      <c r="I256" s="75"/>
      <c r="J256" s="75"/>
      <c r="K256" s="75"/>
      <c r="L256" s="75"/>
      <c r="M256" s="75"/>
      <c r="N256" s="75"/>
      <c r="O256" s="75"/>
      <c r="P256" s="75"/>
      <c r="Q256" s="75"/>
      <c r="R256" s="75"/>
      <c r="S256" s="75"/>
      <c r="T256" s="75"/>
      <c r="U256" s="75"/>
      <c r="V256" s="75"/>
      <c r="W256" s="75"/>
      <c r="X256" s="75"/>
      <c r="Y256" s="75"/>
      <c r="Z256" s="75"/>
      <c r="AA256" s="75"/>
      <c r="AB256" s="75"/>
      <c r="AC256" s="75"/>
    </row>
    <row r="257" spans="2:30">
      <c r="B257" s="703"/>
      <c r="C257" s="84" t="s">
        <v>1026</v>
      </c>
      <c r="D257" s="85">
        <v>26.469999999999995</v>
      </c>
      <c r="E257" s="88">
        <v>0.1505517006028893</v>
      </c>
      <c r="F257" s="75"/>
      <c r="G257" s="75"/>
      <c r="H257" s="75"/>
      <c r="I257" s="75"/>
      <c r="J257" s="75"/>
      <c r="K257" s="75"/>
      <c r="L257" s="75"/>
      <c r="M257" s="75"/>
      <c r="N257" s="75"/>
      <c r="O257" s="75"/>
      <c r="P257" s="75"/>
      <c r="Q257" s="75"/>
      <c r="R257" s="75"/>
      <c r="S257" s="75"/>
      <c r="T257" s="75"/>
      <c r="U257" s="75"/>
      <c r="V257" s="75"/>
      <c r="W257" s="75"/>
      <c r="X257" s="75"/>
      <c r="Y257" s="75"/>
      <c r="Z257" s="75"/>
      <c r="AA257" s="75"/>
      <c r="AB257" s="75"/>
      <c r="AC257" s="75"/>
    </row>
    <row r="258" spans="2:30">
      <c r="B258" s="703"/>
      <c r="C258" s="84" t="s">
        <v>1027</v>
      </c>
      <c r="D258" s="85">
        <v>28.869999999999997</v>
      </c>
      <c r="E258" s="88">
        <v>0.16420202479808896</v>
      </c>
      <c r="F258" s="75"/>
      <c r="G258" s="75"/>
      <c r="H258" s="75"/>
      <c r="I258" s="75"/>
      <c r="J258" s="75"/>
      <c r="K258" s="75"/>
      <c r="L258" s="75"/>
      <c r="M258" s="75"/>
      <c r="N258" s="75"/>
      <c r="O258" s="75"/>
      <c r="P258" s="75"/>
      <c r="Q258" s="75"/>
      <c r="R258" s="75"/>
      <c r="S258" s="75"/>
      <c r="T258" s="75"/>
      <c r="U258" s="75"/>
      <c r="V258" s="75"/>
      <c r="W258" s="75"/>
      <c r="X258" s="75"/>
      <c r="Y258" s="75"/>
      <c r="Z258" s="75"/>
      <c r="AA258" s="75"/>
      <c r="AB258" s="75"/>
      <c r="AC258" s="75"/>
    </row>
    <row r="259" spans="2:30">
      <c r="B259" s="703"/>
      <c r="C259" s="84" t="s">
        <v>1028</v>
      </c>
      <c r="D259" s="85">
        <v>48.25</v>
      </c>
      <c r="E259" s="88">
        <v>0.274428392674326</v>
      </c>
      <c r="F259" s="75"/>
      <c r="G259" s="75"/>
      <c r="H259" s="75"/>
      <c r="I259" s="75"/>
      <c r="J259" s="75"/>
      <c r="K259" s="75"/>
      <c r="L259" s="75"/>
      <c r="M259" s="75"/>
      <c r="N259" s="75"/>
      <c r="O259" s="75"/>
      <c r="P259" s="75"/>
      <c r="Q259" s="75"/>
      <c r="R259" s="75"/>
      <c r="S259" s="75"/>
      <c r="T259" s="75"/>
      <c r="U259" s="75"/>
      <c r="V259" s="75"/>
      <c r="W259" s="75"/>
      <c r="X259" s="75"/>
      <c r="Y259" s="75"/>
      <c r="Z259" s="75"/>
      <c r="AA259" s="75"/>
      <c r="AB259" s="75"/>
      <c r="AC259" s="75"/>
    </row>
    <row r="260" spans="2:30" ht="24">
      <c r="B260" s="703"/>
      <c r="C260" s="84" t="s">
        <v>1029</v>
      </c>
      <c r="D260" s="85">
        <v>15.53</v>
      </c>
      <c r="E260" s="88">
        <v>8.8328972813104312E-2</v>
      </c>
      <c r="F260" s="75"/>
      <c r="G260" s="75"/>
      <c r="H260" s="75"/>
      <c r="I260" s="75"/>
      <c r="J260" s="75"/>
      <c r="K260" s="75"/>
      <c r="L260" s="75"/>
      <c r="M260" s="75"/>
      <c r="N260" s="75"/>
      <c r="O260" s="75"/>
      <c r="P260" s="75"/>
      <c r="Q260" s="75"/>
      <c r="R260" s="75"/>
      <c r="S260" s="75"/>
      <c r="T260" s="75"/>
      <c r="U260" s="75"/>
      <c r="V260" s="75"/>
      <c r="W260" s="75"/>
      <c r="X260" s="75"/>
      <c r="Y260" s="75"/>
      <c r="Z260" s="75"/>
      <c r="AA260" s="75"/>
      <c r="AB260" s="75"/>
      <c r="AC260" s="75"/>
    </row>
    <row r="261" spans="2:30">
      <c r="B261" s="703"/>
      <c r="C261" s="84" t="s">
        <v>1030</v>
      </c>
      <c r="D261" s="85">
        <v>11.709999999999999</v>
      </c>
      <c r="E261" s="88">
        <v>6.6602206802411551E-2</v>
      </c>
      <c r="F261" s="75"/>
      <c r="G261" s="75"/>
      <c r="H261" s="75"/>
      <c r="I261" s="75"/>
      <c r="J261" s="75"/>
      <c r="K261" s="75"/>
      <c r="L261" s="75"/>
      <c r="M261" s="75"/>
      <c r="N261" s="75"/>
      <c r="O261" s="75"/>
      <c r="P261" s="75"/>
      <c r="Q261" s="75"/>
      <c r="R261" s="75"/>
      <c r="S261" s="75"/>
      <c r="T261" s="75"/>
      <c r="U261" s="75"/>
      <c r="V261" s="75"/>
      <c r="W261" s="75"/>
      <c r="X261" s="75"/>
      <c r="Y261" s="75"/>
      <c r="Z261" s="75"/>
      <c r="AA261" s="75"/>
      <c r="AB261" s="75"/>
      <c r="AC261" s="75"/>
    </row>
    <row r="262" spans="2:30" ht="15.75" thickBot="1">
      <c r="B262" s="704"/>
      <c r="C262" s="89" t="s">
        <v>767</v>
      </c>
      <c r="D262" s="90">
        <v>6.8500000000000005</v>
      </c>
      <c r="E262" s="93">
        <v>3.8960300307132302E-2</v>
      </c>
      <c r="F262" s="75"/>
      <c r="G262" s="75"/>
      <c r="H262" s="75"/>
      <c r="I262" s="75"/>
      <c r="J262" s="75"/>
      <c r="K262" s="75"/>
      <c r="L262" s="75"/>
      <c r="M262" s="75"/>
      <c r="N262" s="75"/>
      <c r="O262" s="75"/>
      <c r="P262" s="75"/>
      <c r="Q262" s="75"/>
      <c r="R262" s="75"/>
      <c r="S262" s="75"/>
      <c r="T262" s="75"/>
      <c r="U262" s="75"/>
      <c r="V262" s="75"/>
      <c r="W262" s="75"/>
      <c r="X262" s="75"/>
      <c r="Y262" s="75"/>
      <c r="Z262" s="75"/>
      <c r="AA262" s="75"/>
      <c r="AB262" s="75"/>
      <c r="AC262" s="75"/>
    </row>
    <row r="263" spans="2:30" ht="69.95" customHeight="1" thickTop="1">
      <c r="B263" s="705" t="s">
        <v>1005</v>
      </c>
      <c r="C263" s="705"/>
      <c r="D263" s="705"/>
      <c r="E263" s="705"/>
      <c r="F263" s="75"/>
      <c r="G263" s="75"/>
      <c r="H263" s="75"/>
      <c r="I263" s="75"/>
      <c r="J263" s="75"/>
      <c r="K263" s="75"/>
      <c r="L263" s="75"/>
      <c r="M263" s="75"/>
      <c r="N263" s="75"/>
      <c r="O263" s="75"/>
      <c r="P263" s="75"/>
      <c r="Q263" s="75"/>
      <c r="R263" s="75"/>
      <c r="S263" s="75"/>
      <c r="T263" s="75"/>
      <c r="U263" s="75"/>
      <c r="V263" s="75"/>
      <c r="W263" s="75"/>
      <c r="X263" s="75"/>
      <c r="Y263" s="75"/>
      <c r="Z263" s="75"/>
      <c r="AA263" s="75"/>
      <c r="AB263" s="75"/>
      <c r="AC263" s="75"/>
    </row>
    <row r="264" spans="2:30">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c r="AA264" s="75"/>
      <c r="AB264" s="75"/>
      <c r="AC264" s="75"/>
    </row>
    <row r="265" spans="2:30" ht="15.75" thickBot="1">
      <c r="B265" s="729" t="s">
        <v>964</v>
      </c>
      <c r="C265" s="729"/>
      <c r="D265" s="729"/>
      <c r="E265" s="729"/>
      <c r="F265" s="729"/>
      <c r="G265" s="729"/>
      <c r="H265" s="729"/>
      <c r="I265" s="729"/>
      <c r="J265" s="729"/>
      <c r="K265" s="729"/>
      <c r="L265" s="729"/>
      <c r="M265" s="729"/>
      <c r="N265" s="729"/>
      <c r="O265" s="729"/>
      <c r="P265" s="729"/>
      <c r="Q265" s="729"/>
      <c r="R265" s="729"/>
      <c r="S265" s="729"/>
      <c r="T265" s="729"/>
      <c r="U265" s="729"/>
      <c r="V265" s="729"/>
      <c r="W265" s="729"/>
      <c r="X265" s="729"/>
      <c r="Y265" s="729"/>
      <c r="Z265" s="729"/>
      <c r="AA265" s="729"/>
      <c r="AB265" s="729"/>
      <c r="AC265" s="729"/>
      <c r="AD265" s="305"/>
    </row>
    <row r="266" spans="2:30" ht="15.75" customHeight="1" thickTop="1">
      <c r="B266" s="730" t="s">
        <v>546</v>
      </c>
      <c r="C266" s="731"/>
      <c r="D266" s="736" t="s">
        <v>807</v>
      </c>
      <c r="E266" s="737"/>
      <c r="F266" s="737"/>
      <c r="G266" s="737"/>
      <c r="H266" s="737"/>
      <c r="I266" s="737"/>
      <c r="J266" s="737"/>
      <c r="K266" s="737"/>
      <c r="L266" s="737"/>
      <c r="M266" s="737"/>
      <c r="N266" s="737"/>
      <c r="O266" s="737"/>
      <c r="P266" s="737"/>
      <c r="Q266" s="737"/>
      <c r="R266" s="737"/>
      <c r="S266" s="737"/>
      <c r="T266" s="737"/>
      <c r="U266" s="737"/>
      <c r="V266" s="737"/>
      <c r="W266" s="737"/>
      <c r="X266" s="737"/>
      <c r="Y266" s="737"/>
      <c r="Z266" s="737"/>
      <c r="AA266" s="737"/>
      <c r="AB266" s="737"/>
      <c r="AC266" s="738"/>
      <c r="AD266" s="305"/>
    </row>
    <row r="267" spans="2:30" ht="15" customHeight="1">
      <c r="B267" s="732"/>
      <c r="C267" s="733"/>
      <c r="D267" s="739" t="s">
        <v>549</v>
      </c>
      <c r="E267" s="740"/>
      <c r="F267" s="740" t="s">
        <v>613</v>
      </c>
      <c r="G267" s="740"/>
      <c r="H267" s="740" t="s">
        <v>808</v>
      </c>
      <c r="I267" s="740"/>
      <c r="J267" s="740" t="s">
        <v>788</v>
      </c>
      <c r="K267" s="740"/>
      <c r="L267" s="740" t="s">
        <v>621</v>
      </c>
      <c r="M267" s="740"/>
      <c r="N267" s="740" t="s">
        <v>615</v>
      </c>
      <c r="O267" s="740"/>
      <c r="P267" s="740" t="s">
        <v>614</v>
      </c>
      <c r="Q267" s="740"/>
      <c r="R267" s="740" t="s">
        <v>616</v>
      </c>
      <c r="S267" s="740"/>
      <c r="T267" s="740" t="s">
        <v>618</v>
      </c>
      <c r="U267" s="740"/>
      <c r="V267" s="740" t="s">
        <v>617</v>
      </c>
      <c r="W267" s="740"/>
      <c r="X267" s="740" t="s">
        <v>620</v>
      </c>
      <c r="Y267" s="740"/>
      <c r="Z267" s="740" t="s">
        <v>622</v>
      </c>
      <c r="AA267" s="740"/>
      <c r="AB267" s="740" t="s">
        <v>619</v>
      </c>
      <c r="AC267" s="741"/>
      <c r="AD267" s="305"/>
    </row>
    <row r="268" spans="2:30" ht="25.5" thickBot="1">
      <c r="B268" s="734"/>
      <c r="C268" s="735"/>
      <c r="D268" s="306" t="s">
        <v>547</v>
      </c>
      <c r="E268" s="307" t="s">
        <v>548</v>
      </c>
      <c r="F268" s="307" t="s">
        <v>547</v>
      </c>
      <c r="G268" s="307" t="s">
        <v>548</v>
      </c>
      <c r="H268" s="307" t="s">
        <v>547</v>
      </c>
      <c r="I268" s="307" t="s">
        <v>548</v>
      </c>
      <c r="J268" s="307" t="s">
        <v>547</v>
      </c>
      <c r="K268" s="307" t="s">
        <v>548</v>
      </c>
      <c r="L268" s="307" t="s">
        <v>547</v>
      </c>
      <c r="M268" s="307" t="s">
        <v>548</v>
      </c>
      <c r="N268" s="307" t="s">
        <v>547</v>
      </c>
      <c r="O268" s="307" t="s">
        <v>548</v>
      </c>
      <c r="P268" s="307" t="s">
        <v>547</v>
      </c>
      <c r="Q268" s="307" t="s">
        <v>548</v>
      </c>
      <c r="R268" s="307" t="s">
        <v>547</v>
      </c>
      <c r="S268" s="307" t="s">
        <v>548</v>
      </c>
      <c r="T268" s="307" t="s">
        <v>547</v>
      </c>
      <c r="U268" s="307" t="s">
        <v>548</v>
      </c>
      <c r="V268" s="307" t="s">
        <v>547</v>
      </c>
      <c r="W268" s="307" t="s">
        <v>548</v>
      </c>
      <c r="X268" s="307" t="s">
        <v>547</v>
      </c>
      <c r="Y268" s="307" t="s">
        <v>548</v>
      </c>
      <c r="Z268" s="307" t="s">
        <v>547</v>
      </c>
      <c r="AA268" s="307" t="s">
        <v>548</v>
      </c>
      <c r="AB268" s="307" t="s">
        <v>547</v>
      </c>
      <c r="AC268" s="308" t="s">
        <v>548</v>
      </c>
      <c r="AD268" s="305"/>
    </row>
    <row r="269" spans="2:30" ht="15.75" customHeight="1" thickTop="1">
      <c r="B269" s="725" t="s">
        <v>965</v>
      </c>
      <c r="C269" s="309" t="s">
        <v>549</v>
      </c>
      <c r="D269" s="310">
        <v>1307.7599999999984</v>
      </c>
      <c r="E269" s="311">
        <v>1</v>
      </c>
      <c r="F269" s="312">
        <v>588.70000000000061</v>
      </c>
      <c r="G269" s="311">
        <v>1</v>
      </c>
      <c r="H269" s="312">
        <v>325.43000000000012</v>
      </c>
      <c r="I269" s="311">
        <v>1</v>
      </c>
      <c r="J269" s="312">
        <v>136.61999999999992</v>
      </c>
      <c r="K269" s="311">
        <v>1</v>
      </c>
      <c r="L269" s="312">
        <v>77.39</v>
      </c>
      <c r="M269" s="311">
        <v>1</v>
      </c>
      <c r="N269" s="312">
        <v>61.44</v>
      </c>
      <c r="O269" s="311">
        <v>1</v>
      </c>
      <c r="P269" s="312">
        <v>45.239999999999995</v>
      </c>
      <c r="Q269" s="311">
        <v>1</v>
      </c>
      <c r="R269" s="312">
        <v>40.769999999999996</v>
      </c>
      <c r="S269" s="311">
        <v>1</v>
      </c>
      <c r="T269" s="312">
        <v>16.82</v>
      </c>
      <c r="U269" s="311">
        <v>1</v>
      </c>
      <c r="V269" s="312">
        <v>6.0400000000000009</v>
      </c>
      <c r="W269" s="311">
        <v>1</v>
      </c>
      <c r="X269" s="312">
        <v>4.08</v>
      </c>
      <c r="Y269" s="311">
        <v>1</v>
      </c>
      <c r="Z269" s="312">
        <v>3.5</v>
      </c>
      <c r="AA269" s="311">
        <v>1</v>
      </c>
      <c r="AB269" s="312">
        <v>1.73</v>
      </c>
      <c r="AC269" s="313">
        <v>1</v>
      </c>
      <c r="AD269" s="305"/>
    </row>
    <row r="270" spans="2:30">
      <c r="B270" s="726"/>
      <c r="C270" s="314" t="s">
        <v>562</v>
      </c>
      <c r="D270" s="315">
        <v>197.98999999999998</v>
      </c>
      <c r="E270" s="316">
        <v>0.15139628066311878</v>
      </c>
      <c r="F270" s="317">
        <v>103.07</v>
      </c>
      <c r="G270" s="316">
        <v>0.17508068625785611</v>
      </c>
      <c r="H270" s="317">
        <v>51.09</v>
      </c>
      <c r="I270" s="316">
        <v>0.15699228712780008</v>
      </c>
      <c r="J270" s="317">
        <v>13.559999999999999</v>
      </c>
      <c r="K270" s="316">
        <v>9.9253403601229737E-2</v>
      </c>
      <c r="L270" s="317">
        <v>10</v>
      </c>
      <c r="M270" s="316">
        <v>0.12921566093810569</v>
      </c>
      <c r="N270" s="317">
        <v>6.8899999999999988</v>
      </c>
      <c r="O270" s="316">
        <v>0.11214192708333331</v>
      </c>
      <c r="P270" s="317">
        <v>4.49</v>
      </c>
      <c r="Q270" s="316">
        <v>9.9248452696728579E-2</v>
      </c>
      <c r="R270" s="317">
        <v>2.9400000000000004</v>
      </c>
      <c r="S270" s="316">
        <v>7.2111846946284044E-2</v>
      </c>
      <c r="T270" s="317">
        <v>4.2200000000000006</v>
      </c>
      <c r="U270" s="316">
        <v>0.25089179548156959</v>
      </c>
      <c r="V270" s="317">
        <v>0</v>
      </c>
      <c r="W270" s="316">
        <v>0</v>
      </c>
      <c r="X270" s="317">
        <v>0</v>
      </c>
      <c r="Y270" s="316">
        <v>0</v>
      </c>
      <c r="Z270" s="317">
        <v>0</v>
      </c>
      <c r="AA270" s="316">
        <v>0</v>
      </c>
      <c r="AB270" s="317">
        <v>1.73</v>
      </c>
      <c r="AC270" s="318">
        <v>1</v>
      </c>
      <c r="AD270" s="305"/>
    </row>
    <row r="271" spans="2:30">
      <c r="B271" s="726"/>
      <c r="C271" s="314" t="s">
        <v>563</v>
      </c>
      <c r="D271" s="315">
        <v>832.85000000000036</v>
      </c>
      <c r="E271" s="316">
        <v>0.63685232764421718</v>
      </c>
      <c r="F271" s="317">
        <v>393.02999999999986</v>
      </c>
      <c r="G271" s="316">
        <v>0.66762357737387357</v>
      </c>
      <c r="H271" s="317">
        <v>203.54</v>
      </c>
      <c r="I271" s="316">
        <v>0.62544940540208316</v>
      </c>
      <c r="J271" s="317">
        <v>49.900000000000013</v>
      </c>
      <c r="K271" s="316">
        <v>0.36524666959449598</v>
      </c>
      <c r="L271" s="317">
        <v>56.70000000000001</v>
      </c>
      <c r="M271" s="316">
        <v>0.73265279751905932</v>
      </c>
      <c r="N271" s="317">
        <v>50.370000000000005</v>
      </c>
      <c r="O271" s="316">
        <v>0.81982421875000011</v>
      </c>
      <c r="P271" s="317">
        <v>35.080000000000005</v>
      </c>
      <c r="Q271" s="316">
        <v>0.7754199823165342</v>
      </c>
      <c r="R271" s="317">
        <v>25.509999999999998</v>
      </c>
      <c r="S271" s="316">
        <v>0.62570517537404957</v>
      </c>
      <c r="T271" s="317">
        <v>9.18</v>
      </c>
      <c r="U271" s="316">
        <v>0.54577883472057076</v>
      </c>
      <c r="V271" s="317">
        <v>6.0400000000000009</v>
      </c>
      <c r="W271" s="316">
        <v>1</v>
      </c>
      <c r="X271" s="317">
        <v>0</v>
      </c>
      <c r="Y271" s="316">
        <v>0</v>
      </c>
      <c r="Z271" s="317">
        <v>3.5</v>
      </c>
      <c r="AA271" s="316">
        <v>1</v>
      </c>
      <c r="AB271" s="317">
        <v>0</v>
      </c>
      <c r="AC271" s="318">
        <v>0</v>
      </c>
      <c r="AD271" s="305"/>
    </row>
    <row r="272" spans="2:30" ht="15.75" thickBot="1">
      <c r="B272" s="727"/>
      <c r="C272" s="319" t="s">
        <v>449</v>
      </c>
      <c r="D272" s="320">
        <v>276.92</v>
      </c>
      <c r="E272" s="321">
        <v>0.2117513916926656</v>
      </c>
      <c r="F272" s="322">
        <v>92.599999999999966</v>
      </c>
      <c r="G272" s="321">
        <v>0.15729573636826885</v>
      </c>
      <c r="H272" s="322">
        <v>70.8</v>
      </c>
      <c r="I272" s="321">
        <v>0.21755830747011637</v>
      </c>
      <c r="J272" s="322">
        <v>73.16</v>
      </c>
      <c r="K272" s="321">
        <v>0.53549992680427494</v>
      </c>
      <c r="L272" s="322">
        <v>10.69</v>
      </c>
      <c r="M272" s="321">
        <v>0.138131541542835</v>
      </c>
      <c r="N272" s="322">
        <v>4.18</v>
      </c>
      <c r="O272" s="321">
        <v>6.8033854166666671E-2</v>
      </c>
      <c r="P272" s="322">
        <v>5.67</v>
      </c>
      <c r="Q272" s="321">
        <v>0.12533156498673742</v>
      </c>
      <c r="R272" s="322">
        <v>12.32</v>
      </c>
      <c r="S272" s="321">
        <v>0.30218297767966645</v>
      </c>
      <c r="T272" s="322">
        <v>3.42</v>
      </c>
      <c r="U272" s="321">
        <v>0.20332936979785965</v>
      </c>
      <c r="V272" s="322">
        <v>0</v>
      </c>
      <c r="W272" s="321">
        <v>0</v>
      </c>
      <c r="X272" s="322">
        <v>4.08</v>
      </c>
      <c r="Y272" s="321">
        <v>1</v>
      </c>
      <c r="Z272" s="322">
        <v>0</v>
      </c>
      <c r="AA272" s="321">
        <v>0</v>
      </c>
      <c r="AB272" s="322">
        <v>0</v>
      </c>
      <c r="AC272" s="323">
        <v>0</v>
      </c>
      <c r="AD272" s="305"/>
    </row>
    <row r="273" spans="2:30" ht="69.95" customHeight="1" thickTop="1">
      <c r="B273" s="728" t="s">
        <v>954</v>
      </c>
      <c r="C273" s="728"/>
      <c r="D273" s="728"/>
      <c r="E273" s="728"/>
      <c r="F273" s="728"/>
      <c r="G273" s="728"/>
      <c r="H273" s="728"/>
      <c r="I273" s="728"/>
      <c r="J273" s="728"/>
      <c r="K273" s="728"/>
      <c r="L273" s="728"/>
      <c r="M273" s="728"/>
      <c r="N273" s="728"/>
      <c r="O273" s="728"/>
      <c r="P273" s="728"/>
      <c r="Q273" s="728"/>
      <c r="R273" s="728"/>
      <c r="S273" s="728"/>
      <c r="T273" s="728"/>
      <c r="U273" s="728"/>
      <c r="V273" s="728"/>
      <c r="W273" s="728"/>
      <c r="X273" s="728"/>
      <c r="Y273" s="728"/>
      <c r="Z273" s="728"/>
      <c r="AA273" s="728"/>
      <c r="AB273" s="728"/>
      <c r="AC273" s="728"/>
      <c r="AD273" s="305"/>
    </row>
    <row r="274" spans="2:30">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c r="AA274" s="75"/>
      <c r="AB274" s="75"/>
      <c r="AC274" s="75"/>
    </row>
    <row r="275" spans="2:30" ht="15.75" thickBot="1">
      <c r="B275" s="709" t="s">
        <v>1033</v>
      </c>
      <c r="C275" s="709"/>
      <c r="D275" s="709"/>
      <c r="E275" s="709"/>
      <c r="F275" s="75"/>
      <c r="G275" s="75"/>
      <c r="H275" s="75"/>
      <c r="I275" s="75"/>
      <c r="J275" s="75"/>
      <c r="K275" s="75"/>
      <c r="L275" s="75"/>
      <c r="M275" s="75"/>
      <c r="N275" s="75"/>
      <c r="O275" s="75"/>
      <c r="P275" s="75"/>
      <c r="Q275" s="75"/>
      <c r="R275" s="75"/>
      <c r="S275" s="75"/>
      <c r="T275" s="75"/>
      <c r="U275" s="75"/>
      <c r="V275" s="75"/>
      <c r="W275" s="75"/>
      <c r="X275" s="75"/>
      <c r="Y275" s="75"/>
      <c r="Z275" s="75"/>
      <c r="AA275" s="75"/>
      <c r="AB275" s="75"/>
      <c r="AC275" s="75"/>
    </row>
    <row r="276" spans="2:30" ht="26.25" thickTop="1" thickBot="1">
      <c r="B276" s="700" t="s">
        <v>546</v>
      </c>
      <c r="C276" s="701"/>
      <c r="D276" s="97" t="s">
        <v>547</v>
      </c>
      <c r="E276" s="98" t="s">
        <v>548</v>
      </c>
      <c r="F276" s="75"/>
      <c r="G276" s="75"/>
      <c r="H276" s="75"/>
      <c r="I276" s="75"/>
      <c r="J276" s="75"/>
      <c r="K276" s="75"/>
      <c r="L276" s="75"/>
      <c r="M276" s="75"/>
      <c r="N276" s="75"/>
      <c r="O276" s="75"/>
      <c r="P276" s="75"/>
      <c r="Q276" s="75"/>
      <c r="R276" s="75"/>
      <c r="S276" s="75"/>
      <c r="T276" s="75"/>
      <c r="U276" s="75"/>
      <c r="V276" s="75"/>
      <c r="W276" s="75"/>
      <c r="X276" s="75"/>
      <c r="Y276" s="75"/>
      <c r="Z276" s="75"/>
      <c r="AA276" s="75"/>
      <c r="AB276" s="75"/>
      <c r="AC276" s="75"/>
    </row>
    <row r="277" spans="2:30" ht="15.75" thickTop="1">
      <c r="B277" s="702" t="s">
        <v>1034</v>
      </c>
      <c r="C277" s="79" t="s">
        <v>549</v>
      </c>
      <c r="D277" s="80">
        <v>3171.8000000000056</v>
      </c>
      <c r="E277" s="83">
        <v>1</v>
      </c>
      <c r="F277" s="75"/>
      <c r="G277" s="75"/>
      <c r="H277" s="75"/>
      <c r="I277" s="75"/>
      <c r="J277" s="75"/>
      <c r="K277" s="75"/>
      <c r="L277" s="75"/>
      <c r="M277" s="75"/>
      <c r="N277" s="75"/>
      <c r="O277" s="75"/>
      <c r="P277" s="75"/>
      <c r="Q277" s="75"/>
      <c r="R277" s="75"/>
      <c r="S277" s="75"/>
      <c r="T277" s="75"/>
      <c r="U277" s="75"/>
      <c r="V277" s="75"/>
      <c r="W277" s="75"/>
      <c r="X277" s="75"/>
      <c r="Y277" s="75"/>
      <c r="Z277" s="75"/>
      <c r="AA277" s="75"/>
      <c r="AB277" s="75"/>
      <c r="AC277" s="75"/>
    </row>
    <row r="278" spans="2:30">
      <c r="B278" s="703"/>
      <c r="C278" s="84" t="s">
        <v>562</v>
      </c>
      <c r="D278" s="85">
        <v>3071.8000000000079</v>
      </c>
      <c r="E278" s="88">
        <v>0.96847216091809141</v>
      </c>
      <c r="F278" s="75"/>
      <c r="G278" s="75"/>
      <c r="H278" s="75"/>
      <c r="I278" s="75"/>
      <c r="J278" s="75"/>
      <c r="K278" s="75"/>
      <c r="L278" s="75"/>
      <c r="M278" s="75"/>
      <c r="N278" s="75"/>
      <c r="O278" s="75"/>
      <c r="P278" s="75"/>
      <c r="Q278" s="75"/>
      <c r="R278" s="75"/>
      <c r="S278" s="75"/>
      <c r="T278" s="75"/>
      <c r="U278" s="75"/>
      <c r="V278" s="75"/>
      <c r="W278" s="75"/>
      <c r="X278" s="75"/>
      <c r="Y278" s="75"/>
      <c r="Z278" s="75"/>
      <c r="AA278" s="75"/>
      <c r="AB278" s="75"/>
      <c r="AC278" s="75"/>
    </row>
    <row r="279" spans="2:30" ht="15.75" thickBot="1">
      <c r="B279" s="704"/>
      <c r="C279" s="89" t="s">
        <v>563</v>
      </c>
      <c r="D279" s="90">
        <v>100.00000000000001</v>
      </c>
      <c r="E279" s="93">
        <v>3.1527839081909273E-2</v>
      </c>
      <c r="F279" s="75"/>
      <c r="G279" s="75"/>
      <c r="H279" s="75"/>
      <c r="I279" s="75"/>
      <c r="J279" s="75"/>
      <c r="K279" s="75"/>
      <c r="L279" s="75"/>
      <c r="M279" s="75"/>
      <c r="N279" s="75"/>
      <c r="O279" s="75"/>
      <c r="P279" s="75"/>
      <c r="Q279" s="75"/>
      <c r="R279" s="75"/>
      <c r="S279" s="75"/>
      <c r="T279" s="75"/>
      <c r="U279" s="75"/>
      <c r="V279" s="75"/>
      <c r="W279" s="75"/>
      <c r="X279" s="75"/>
      <c r="Y279" s="75"/>
      <c r="Z279" s="75"/>
      <c r="AA279" s="75"/>
      <c r="AB279" s="75"/>
      <c r="AC279" s="75"/>
    </row>
    <row r="280" spans="2:30" ht="69.95" customHeight="1" thickTop="1">
      <c r="B280" s="705" t="s">
        <v>1035</v>
      </c>
      <c r="C280" s="705"/>
      <c r="D280" s="705"/>
      <c r="E280" s="705"/>
      <c r="F280" s="75"/>
      <c r="G280" s="75"/>
      <c r="H280" s="75"/>
      <c r="I280" s="75"/>
      <c r="J280" s="75"/>
      <c r="K280" s="75"/>
      <c r="L280" s="75"/>
      <c r="M280" s="75"/>
      <c r="N280" s="75"/>
      <c r="O280" s="75"/>
      <c r="P280" s="75"/>
      <c r="Q280" s="75"/>
      <c r="R280" s="75"/>
      <c r="S280" s="75"/>
      <c r="T280" s="75"/>
      <c r="U280" s="75"/>
      <c r="V280" s="75"/>
      <c r="W280" s="75"/>
      <c r="X280" s="75"/>
      <c r="Y280" s="75"/>
      <c r="Z280" s="75"/>
      <c r="AA280" s="75"/>
      <c r="AB280" s="75"/>
      <c r="AC280" s="75"/>
    </row>
    <row r="281" spans="2:30">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c r="AA281" s="75"/>
      <c r="AB281" s="75"/>
      <c r="AC281" s="75"/>
    </row>
    <row r="282" spans="2:30" ht="15.75" thickBot="1">
      <c r="B282" s="709" t="s">
        <v>1036</v>
      </c>
      <c r="C282" s="709"/>
      <c r="D282" s="709"/>
      <c r="E282" s="709"/>
      <c r="F282" s="75"/>
      <c r="G282" s="75"/>
      <c r="H282" s="75"/>
      <c r="I282" s="75"/>
      <c r="J282" s="75"/>
      <c r="K282" s="75"/>
      <c r="L282" s="75"/>
      <c r="M282" s="75"/>
      <c r="N282" s="75"/>
      <c r="O282" s="75"/>
      <c r="P282" s="75"/>
      <c r="Q282" s="75"/>
      <c r="R282" s="75"/>
      <c r="S282" s="75"/>
      <c r="T282" s="75"/>
      <c r="U282" s="75"/>
      <c r="V282" s="75"/>
      <c r="W282" s="75"/>
      <c r="X282" s="75"/>
      <c r="Y282" s="75"/>
      <c r="Z282" s="75"/>
      <c r="AA282" s="75"/>
      <c r="AB282" s="75"/>
      <c r="AC282" s="75"/>
    </row>
    <row r="283" spans="2:30" ht="26.25" thickTop="1" thickBot="1">
      <c r="B283" s="700" t="s">
        <v>546</v>
      </c>
      <c r="C283" s="701"/>
      <c r="D283" s="97" t="s">
        <v>547</v>
      </c>
      <c r="E283" s="98" t="s">
        <v>548</v>
      </c>
      <c r="F283" s="75"/>
      <c r="G283" s="75"/>
      <c r="H283" s="75"/>
      <c r="I283" s="75"/>
      <c r="J283" s="75"/>
      <c r="K283" s="75"/>
      <c r="L283" s="75"/>
      <c r="M283" s="75"/>
      <c r="N283" s="75"/>
      <c r="O283" s="75"/>
      <c r="P283" s="75"/>
      <c r="Q283" s="75"/>
      <c r="R283" s="75"/>
      <c r="S283" s="75"/>
      <c r="T283" s="75"/>
      <c r="U283" s="75"/>
      <c r="V283" s="75"/>
      <c r="W283" s="75"/>
      <c r="X283" s="75"/>
      <c r="Y283" s="75"/>
      <c r="Z283" s="75"/>
      <c r="AA283" s="75"/>
      <c r="AB283" s="75"/>
      <c r="AC283" s="75"/>
    </row>
    <row r="284" spans="2:30" ht="15.75" thickTop="1">
      <c r="B284" s="702" t="s">
        <v>1037</v>
      </c>
      <c r="C284" s="79" t="s">
        <v>549</v>
      </c>
      <c r="D284" s="80">
        <v>100.00000000000001</v>
      </c>
      <c r="E284" s="83">
        <v>1</v>
      </c>
      <c r="F284" s="75"/>
      <c r="G284" s="75"/>
      <c r="H284" s="75"/>
      <c r="I284" s="75"/>
      <c r="J284" s="75"/>
      <c r="K284" s="75"/>
      <c r="L284" s="75"/>
      <c r="M284" s="75"/>
      <c r="N284" s="75"/>
      <c r="O284" s="75"/>
      <c r="P284" s="75"/>
      <c r="Q284" s="75"/>
      <c r="R284" s="75"/>
      <c r="S284" s="75"/>
      <c r="T284" s="75"/>
      <c r="U284" s="75"/>
      <c r="V284" s="75"/>
      <c r="W284" s="75"/>
      <c r="X284" s="75"/>
      <c r="Y284" s="75"/>
      <c r="Z284" s="75"/>
      <c r="AA284" s="75"/>
      <c r="AB284" s="75"/>
      <c r="AC284" s="75"/>
    </row>
    <row r="285" spans="2:30">
      <c r="B285" s="703"/>
      <c r="C285" s="84" t="s">
        <v>1038</v>
      </c>
      <c r="D285" s="85">
        <v>28.730000000000004</v>
      </c>
      <c r="E285" s="88">
        <v>0.2873</v>
      </c>
      <c r="F285" s="75"/>
      <c r="G285" s="75"/>
      <c r="H285" s="75"/>
      <c r="I285" s="75"/>
      <c r="J285" s="75"/>
      <c r="K285" s="75"/>
      <c r="L285" s="75"/>
      <c r="M285" s="75"/>
      <c r="N285" s="75"/>
      <c r="O285" s="75"/>
      <c r="P285" s="75"/>
      <c r="Q285" s="75"/>
      <c r="R285" s="75"/>
      <c r="S285" s="75"/>
      <c r="T285" s="75"/>
      <c r="U285" s="75"/>
      <c r="V285" s="75"/>
      <c r="W285" s="75"/>
      <c r="X285" s="75"/>
      <c r="Y285" s="75"/>
      <c r="Z285" s="75"/>
      <c r="AA285" s="75"/>
      <c r="AB285" s="75"/>
      <c r="AC285" s="75"/>
    </row>
    <row r="286" spans="2:30" ht="24">
      <c r="B286" s="703"/>
      <c r="C286" s="84" t="s">
        <v>1039</v>
      </c>
      <c r="D286" s="85">
        <v>16.61</v>
      </c>
      <c r="E286" s="88">
        <v>0.16609999999999997</v>
      </c>
      <c r="F286" s="75"/>
      <c r="G286" s="75"/>
      <c r="H286" s="75"/>
      <c r="I286" s="75"/>
      <c r="J286" s="75"/>
      <c r="K286" s="75"/>
      <c r="L286" s="75"/>
      <c r="M286" s="75"/>
      <c r="N286" s="75"/>
      <c r="O286" s="75"/>
      <c r="P286" s="75"/>
      <c r="Q286" s="75"/>
      <c r="R286" s="75"/>
      <c r="S286" s="75"/>
      <c r="T286" s="75"/>
      <c r="U286" s="75"/>
      <c r="V286" s="75"/>
      <c r="W286" s="75"/>
      <c r="X286" s="75"/>
      <c r="Y286" s="75"/>
      <c r="Z286" s="75"/>
      <c r="AA286" s="75"/>
      <c r="AB286" s="75"/>
      <c r="AC286" s="75"/>
    </row>
    <row r="287" spans="2:30" ht="36">
      <c r="B287" s="703"/>
      <c r="C287" s="84" t="s">
        <v>1040</v>
      </c>
      <c r="D287" s="85">
        <v>15.049999999999999</v>
      </c>
      <c r="E287" s="88">
        <v>0.15049999999999997</v>
      </c>
      <c r="F287" s="75"/>
      <c r="G287" s="75"/>
      <c r="H287" s="75"/>
      <c r="I287" s="75"/>
      <c r="J287" s="75"/>
      <c r="K287" s="75"/>
      <c r="L287" s="75"/>
      <c r="M287" s="75"/>
      <c r="N287" s="75"/>
      <c r="O287" s="75"/>
      <c r="P287" s="75"/>
      <c r="Q287" s="75"/>
      <c r="R287" s="75"/>
      <c r="S287" s="75"/>
      <c r="T287" s="75"/>
      <c r="U287" s="75"/>
      <c r="V287" s="75"/>
      <c r="W287" s="75"/>
      <c r="X287" s="75"/>
      <c r="Y287" s="75"/>
      <c r="Z287" s="75"/>
      <c r="AA287" s="75"/>
      <c r="AB287" s="75"/>
      <c r="AC287" s="75"/>
    </row>
    <row r="288" spans="2:30">
      <c r="B288" s="703"/>
      <c r="C288" s="84" t="s">
        <v>1041</v>
      </c>
      <c r="D288" s="85">
        <v>20.029999999999998</v>
      </c>
      <c r="E288" s="88">
        <v>0.20029999999999995</v>
      </c>
      <c r="F288" s="75"/>
      <c r="G288" s="75"/>
      <c r="H288" s="75"/>
      <c r="I288" s="75"/>
      <c r="J288" s="75"/>
      <c r="K288" s="75"/>
      <c r="L288" s="75"/>
      <c r="M288" s="75"/>
      <c r="N288" s="75"/>
      <c r="O288" s="75"/>
      <c r="P288" s="75"/>
      <c r="Q288" s="75"/>
      <c r="R288" s="75"/>
      <c r="S288" s="75"/>
      <c r="T288" s="75"/>
      <c r="U288" s="75"/>
      <c r="V288" s="75"/>
      <c r="W288" s="75"/>
      <c r="X288" s="75"/>
      <c r="Y288" s="75"/>
      <c r="Z288" s="75"/>
      <c r="AA288" s="75"/>
      <c r="AB288" s="75"/>
      <c r="AC288" s="75"/>
    </row>
    <row r="289" spans="2:29" ht="24">
      <c r="B289" s="703"/>
      <c r="C289" s="84" t="s">
        <v>1042</v>
      </c>
      <c r="D289" s="99">
        <v>0.7</v>
      </c>
      <c r="E289" s="100">
        <v>6.9999999999999984E-3</v>
      </c>
      <c r="F289" s="75"/>
      <c r="G289" s="75"/>
      <c r="H289" s="75"/>
      <c r="I289" s="75"/>
      <c r="J289" s="75"/>
      <c r="K289" s="75"/>
      <c r="L289" s="75"/>
      <c r="M289" s="75"/>
      <c r="N289" s="75"/>
      <c r="O289" s="75"/>
      <c r="P289" s="75"/>
      <c r="Q289" s="75"/>
      <c r="R289" s="75"/>
      <c r="S289" s="75"/>
      <c r="T289" s="75"/>
      <c r="U289" s="75"/>
      <c r="V289" s="75"/>
      <c r="W289" s="75"/>
      <c r="X289" s="75"/>
      <c r="Y289" s="75"/>
      <c r="Z289" s="75"/>
      <c r="AA289" s="75"/>
      <c r="AB289" s="75"/>
      <c r="AC289" s="75"/>
    </row>
    <row r="290" spans="2:29" ht="48">
      <c r="B290" s="703"/>
      <c r="C290" s="84" t="s">
        <v>1043</v>
      </c>
      <c r="D290" s="85">
        <v>3.88</v>
      </c>
      <c r="E290" s="88">
        <v>3.8799999999999994E-2</v>
      </c>
      <c r="F290" s="75"/>
      <c r="G290" s="75"/>
      <c r="H290" s="75"/>
      <c r="I290" s="75"/>
      <c r="J290" s="75"/>
      <c r="K290" s="75"/>
      <c r="L290" s="75"/>
      <c r="M290" s="75"/>
      <c r="N290" s="75"/>
      <c r="O290" s="75"/>
      <c r="P290" s="75"/>
      <c r="Q290" s="75"/>
      <c r="R290" s="75"/>
      <c r="S290" s="75"/>
      <c r="T290" s="75"/>
      <c r="U290" s="75"/>
      <c r="V290" s="75"/>
      <c r="W290" s="75"/>
      <c r="X290" s="75"/>
      <c r="Y290" s="75"/>
      <c r="Z290" s="75"/>
      <c r="AA290" s="75"/>
      <c r="AB290" s="75"/>
      <c r="AC290" s="75"/>
    </row>
    <row r="291" spans="2:29" ht="15.75" thickBot="1">
      <c r="B291" s="704"/>
      <c r="C291" s="89" t="s">
        <v>582</v>
      </c>
      <c r="D291" s="90">
        <v>15.000000000000002</v>
      </c>
      <c r="E291" s="93">
        <v>0.15</v>
      </c>
      <c r="F291" s="75"/>
      <c r="G291" s="75"/>
      <c r="H291" s="75"/>
      <c r="I291" s="75"/>
      <c r="J291" s="75"/>
      <c r="K291" s="75"/>
      <c r="L291" s="75"/>
      <c r="M291" s="75"/>
      <c r="N291" s="75"/>
      <c r="O291" s="75"/>
      <c r="P291" s="75"/>
      <c r="Q291" s="75"/>
      <c r="R291" s="75"/>
      <c r="S291" s="75"/>
      <c r="T291" s="75"/>
      <c r="U291" s="75"/>
      <c r="V291" s="75"/>
      <c r="W291" s="75"/>
      <c r="X291" s="75"/>
      <c r="Y291" s="75"/>
      <c r="Z291" s="75"/>
      <c r="AA291" s="75"/>
      <c r="AB291" s="75"/>
      <c r="AC291" s="75"/>
    </row>
    <row r="292" spans="2:29" ht="69.95" customHeight="1" thickTop="1">
      <c r="B292" s="705" t="s">
        <v>1044</v>
      </c>
      <c r="C292" s="705"/>
      <c r="D292" s="705"/>
      <c r="E292" s="705"/>
      <c r="F292" s="75"/>
      <c r="G292" s="75"/>
      <c r="H292" s="75"/>
      <c r="I292" s="75"/>
      <c r="J292" s="75"/>
      <c r="K292" s="75"/>
      <c r="L292" s="75"/>
      <c r="M292" s="75"/>
      <c r="N292" s="75"/>
      <c r="O292" s="75"/>
      <c r="P292" s="75"/>
      <c r="Q292" s="75"/>
      <c r="R292" s="75"/>
      <c r="S292" s="75"/>
      <c r="T292" s="75"/>
      <c r="U292" s="75"/>
      <c r="V292" s="75"/>
      <c r="W292" s="75"/>
      <c r="X292" s="75"/>
      <c r="Y292" s="75"/>
      <c r="Z292" s="75"/>
      <c r="AA292" s="75"/>
      <c r="AB292" s="75"/>
      <c r="AC292" s="75"/>
    </row>
    <row r="293" spans="2:29">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c r="AA293" s="75"/>
      <c r="AB293" s="75"/>
      <c r="AC293" s="75"/>
    </row>
    <row r="294" spans="2:29" ht="15.75" thickBot="1">
      <c r="B294" s="709" t="s">
        <v>1045</v>
      </c>
      <c r="C294" s="709"/>
      <c r="D294" s="709"/>
      <c r="E294" s="709"/>
      <c r="F294" s="75"/>
      <c r="G294" s="75"/>
      <c r="H294" s="75"/>
      <c r="I294" s="75"/>
      <c r="J294" s="75"/>
      <c r="K294" s="75"/>
      <c r="L294" s="75"/>
      <c r="M294" s="75"/>
      <c r="N294" s="75"/>
      <c r="O294" s="75"/>
      <c r="P294" s="75"/>
      <c r="Q294" s="75"/>
      <c r="R294" s="75"/>
      <c r="S294" s="75"/>
      <c r="T294" s="75"/>
      <c r="U294" s="75"/>
      <c r="V294" s="75"/>
      <c r="W294" s="75"/>
      <c r="X294" s="75"/>
      <c r="Y294" s="75"/>
      <c r="Z294" s="75"/>
      <c r="AA294" s="75"/>
      <c r="AB294" s="75"/>
      <c r="AC294" s="75"/>
    </row>
    <row r="295" spans="2:29" ht="26.25" thickTop="1" thickBot="1">
      <c r="B295" s="700" t="s">
        <v>546</v>
      </c>
      <c r="C295" s="701"/>
      <c r="D295" s="97" t="s">
        <v>547</v>
      </c>
      <c r="E295" s="98" t="s">
        <v>548</v>
      </c>
      <c r="F295" s="75"/>
      <c r="G295" s="75"/>
      <c r="H295" s="75"/>
      <c r="I295" s="75"/>
      <c r="J295" s="75"/>
      <c r="K295" s="75"/>
      <c r="L295" s="75"/>
      <c r="M295" s="75"/>
      <c r="N295" s="75"/>
      <c r="O295" s="75"/>
      <c r="P295" s="75"/>
      <c r="Q295" s="75"/>
      <c r="R295" s="75"/>
      <c r="S295" s="75"/>
      <c r="T295" s="75"/>
      <c r="U295" s="75"/>
      <c r="V295" s="75"/>
      <c r="W295" s="75"/>
      <c r="X295" s="75"/>
      <c r="Y295" s="75"/>
      <c r="Z295" s="75"/>
      <c r="AA295" s="75"/>
      <c r="AB295" s="75"/>
      <c r="AC295" s="75"/>
    </row>
    <row r="296" spans="2:29" ht="15.75" thickTop="1">
      <c r="B296" s="702" t="s">
        <v>1046</v>
      </c>
      <c r="C296" s="79" t="s">
        <v>549</v>
      </c>
      <c r="D296" s="80">
        <v>100.00000000000001</v>
      </c>
      <c r="E296" s="83">
        <v>1</v>
      </c>
      <c r="F296" s="75"/>
      <c r="G296" s="75"/>
      <c r="H296" s="75"/>
      <c r="I296" s="75"/>
      <c r="J296" s="75"/>
      <c r="K296" s="75"/>
      <c r="L296" s="75"/>
      <c r="M296" s="75"/>
      <c r="N296" s="75"/>
      <c r="O296" s="75"/>
      <c r="P296" s="75"/>
      <c r="Q296" s="75"/>
      <c r="R296" s="75"/>
      <c r="S296" s="75"/>
      <c r="T296" s="75"/>
      <c r="U296" s="75"/>
      <c r="V296" s="75"/>
      <c r="W296" s="75"/>
      <c r="X296" s="75"/>
      <c r="Y296" s="75"/>
      <c r="Z296" s="75"/>
      <c r="AA296" s="75"/>
      <c r="AB296" s="75"/>
      <c r="AC296" s="75"/>
    </row>
    <row r="297" spans="2:29">
      <c r="B297" s="703"/>
      <c r="C297" s="84" t="s">
        <v>562</v>
      </c>
      <c r="D297" s="85">
        <v>84.79000000000002</v>
      </c>
      <c r="E297" s="88">
        <v>0.8479000000000001</v>
      </c>
      <c r="F297" s="75"/>
      <c r="G297" s="75"/>
      <c r="H297" s="75"/>
      <c r="I297" s="75"/>
      <c r="J297" s="75"/>
      <c r="K297" s="75"/>
      <c r="L297" s="75"/>
      <c r="M297" s="75"/>
      <c r="N297" s="75"/>
      <c r="O297" s="75"/>
      <c r="P297" s="75"/>
      <c r="Q297" s="75"/>
      <c r="R297" s="75"/>
      <c r="S297" s="75"/>
      <c r="T297" s="75"/>
      <c r="U297" s="75"/>
      <c r="V297" s="75"/>
      <c r="W297" s="75"/>
      <c r="X297" s="75"/>
      <c r="Y297" s="75"/>
      <c r="Z297" s="75"/>
      <c r="AA297" s="75"/>
      <c r="AB297" s="75"/>
      <c r="AC297" s="75"/>
    </row>
    <row r="298" spans="2:29">
      <c r="B298" s="703"/>
      <c r="C298" s="84" t="s">
        <v>563</v>
      </c>
      <c r="D298" s="85">
        <v>15.209999999999999</v>
      </c>
      <c r="E298" s="88">
        <v>0.15209999999999996</v>
      </c>
      <c r="F298" s="75"/>
      <c r="G298" s="75"/>
      <c r="H298" s="75"/>
      <c r="I298" s="75"/>
      <c r="J298" s="75"/>
      <c r="K298" s="75"/>
      <c r="L298" s="75"/>
      <c r="M298" s="75"/>
      <c r="N298" s="75"/>
      <c r="O298" s="75"/>
      <c r="P298" s="75"/>
      <c r="Q298" s="75"/>
      <c r="R298" s="75"/>
      <c r="S298" s="75"/>
      <c r="T298" s="75"/>
      <c r="U298" s="75"/>
      <c r="V298" s="75"/>
      <c r="W298" s="75"/>
      <c r="X298" s="75"/>
      <c r="Y298" s="75"/>
      <c r="Z298" s="75"/>
      <c r="AA298" s="75"/>
      <c r="AB298" s="75"/>
      <c r="AC298" s="75"/>
    </row>
    <row r="299" spans="2:29">
      <c r="B299" s="703" t="s">
        <v>1047</v>
      </c>
      <c r="C299" s="84" t="s">
        <v>549</v>
      </c>
      <c r="D299" s="85">
        <v>100.00000000000001</v>
      </c>
      <c r="E299" s="88">
        <v>1</v>
      </c>
      <c r="F299" s="75"/>
      <c r="G299" s="75"/>
      <c r="H299" s="75"/>
      <c r="I299" s="75"/>
      <c r="J299" s="75"/>
      <c r="K299" s="75"/>
      <c r="L299" s="75"/>
      <c r="M299" s="75"/>
      <c r="N299" s="75"/>
      <c r="O299" s="75"/>
      <c r="P299" s="75"/>
      <c r="Q299" s="75"/>
      <c r="R299" s="75"/>
      <c r="S299" s="75"/>
      <c r="T299" s="75"/>
      <c r="U299" s="75"/>
      <c r="V299" s="75"/>
      <c r="W299" s="75"/>
      <c r="X299" s="75"/>
      <c r="Y299" s="75"/>
      <c r="Z299" s="75"/>
      <c r="AA299" s="75"/>
      <c r="AB299" s="75"/>
      <c r="AC299" s="75"/>
    </row>
    <row r="300" spans="2:29">
      <c r="B300" s="703"/>
      <c r="C300" s="84" t="s">
        <v>562</v>
      </c>
      <c r="D300" s="85">
        <v>31.88</v>
      </c>
      <c r="E300" s="88">
        <v>0.31879999999999997</v>
      </c>
      <c r="F300" s="75"/>
      <c r="G300" s="75"/>
      <c r="H300" s="75"/>
      <c r="I300" s="75"/>
      <c r="J300" s="75"/>
      <c r="K300" s="75"/>
      <c r="L300" s="75"/>
      <c r="M300" s="75"/>
      <c r="N300" s="75"/>
      <c r="O300" s="75"/>
      <c r="P300" s="75"/>
      <c r="Q300" s="75"/>
      <c r="R300" s="75"/>
      <c r="S300" s="75"/>
      <c r="T300" s="75"/>
      <c r="U300" s="75"/>
      <c r="V300" s="75"/>
      <c r="W300" s="75"/>
      <c r="X300" s="75"/>
      <c r="Y300" s="75"/>
      <c r="Z300" s="75"/>
      <c r="AA300" s="75"/>
      <c r="AB300" s="75"/>
      <c r="AC300" s="75"/>
    </row>
    <row r="301" spans="2:29">
      <c r="B301" s="703"/>
      <c r="C301" s="84" t="s">
        <v>563</v>
      </c>
      <c r="D301" s="85">
        <v>68.12</v>
      </c>
      <c r="E301" s="88">
        <v>0.68119999999999992</v>
      </c>
      <c r="F301" s="75"/>
      <c r="G301" s="75"/>
      <c r="H301" s="75"/>
      <c r="I301" s="75"/>
      <c r="J301" s="75"/>
      <c r="K301" s="75"/>
      <c r="L301" s="75"/>
      <c r="M301" s="75"/>
      <c r="N301" s="75"/>
      <c r="O301" s="75"/>
      <c r="P301" s="75"/>
      <c r="Q301" s="75"/>
      <c r="R301" s="75"/>
      <c r="S301" s="75"/>
      <c r="T301" s="75"/>
      <c r="U301" s="75"/>
      <c r="V301" s="75"/>
      <c r="W301" s="75"/>
      <c r="X301" s="75"/>
      <c r="Y301" s="75"/>
      <c r="Z301" s="75"/>
      <c r="AA301" s="75"/>
      <c r="AB301" s="75"/>
      <c r="AC301" s="75"/>
    </row>
    <row r="302" spans="2:29">
      <c r="B302" s="703" t="s">
        <v>1048</v>
      </c>
      <c r="C302" s="84" t="s">
        <v>549</v>
      </c>
      <c r="D302" s="85">
        <v>100.00000000000001</v>
      </c>
      <c r="E302" s="88">
        <v>1</v>
      </c>
      <c r="F302" s="75"/>
      <c r="G302" s="75"/>
      <c r="H302" s="75"/>
      <c r="I302" s="75"/>
      <c r="J302" s="75"/>
      <c r="K302" s="75"/>
      <c r="L302" s="75"/>
      <c r="M302" s="75"/>
      <c r="N302" s="75"/>
      <c r="O302" s="75"/>
      <c r="P302" s="75"/>
      <c r="Q302" s="75"/>
      <c r="R302" s="75"/>
      <c r="S302" s="75"/>
      <c r="T302" s="75"/>
      <c r="U302" s="75"/>
      <c r="V302" s="75"/>
      <c r="W302" s="75"/>
      <c r="X302" s="75"/>
      <c r="Y302" s="75"/>
      <c r="Z302" s="75"/>
      <c r="AA302" s="75"/>
      <c r="AB302" s="75"/>
      <c r="AC302" s="75"/>
    </row>
    <row r="303" spans="2:29">
      <c r="B303" s="703"/>
      <c r="C303" s="84" t="s">
        <v>562</v>
      </c>
      <c r="D303" s="85">
        <v>95.860000000000014</v>
      </c>
      <c r="E303" s="88">
        <v>0.95860000000000001</v>
      </c>
      <c r="F303" s="75"/>
      <c r="G303" s="75"/>
      <c r="H303" s="75"/>
      <c r="I303" s="75"/>
      <c r="J303" s="75"/>
      <c r="K303" s="75"/>
      <c r="L303" s="75"/>
      <c r="M303" s="75"/>
      <c r="N303" s="75"/>
      <c r="O303" s="75"/>
      <c r="P303" s="75"/>
      <c r="Q303" s="75"/>
      <c r="R303" s="75"/>
      <c r="S303" s="75"/>
      <c r="T303" s="75"/>
      <c r="U303" s="75"/>
      <c r="V303" s="75"/>
      <c r="W303" s="75"/>
      <c r="X303" s="75"/>
      <c r="Y303" s="75"/>
      <c r="Z303" s="75"/>
      <c r="AA303" s="75"/>
      <c r="AB303" s="75"/>
      <c r="AC303" s="75"/>
    </row>
    <row r="304" spans="2:29">
      <c r="B304" s="703"/>
      <c r="C304" s="84" t="s">
        <v>563</v>
      </c>
      <c r="D304" s="85">
        <v>4.1400000000000006</v>
      </c>
      <c r="E304" s="88">
        <v>4.1399999999999999E-2</v>
      </c>
      <c r="F304" s="75"/>
      <c r="G304" s="75"/>
      <c r="H304" s="75"/>
      <c r="I304" s="75"/>
      <c r="J304" s="75"/>
      <c r="K304" s="75"/>
      <c r="L304" s="75"/>
      <c r="M304" s="75"/>
      <c r="N304" s="75"/>
      <c r="O304" s="75"/>
      <c r="P304" s="75"/>
      <c r="Q304" s="75"/>
      <c r="R304" s="75"/>
      <c r="S304" s="75"/>
      <c r="T304" s="75"/>
      <c r="U304" s="75"/>
      <c r="V304" s="75"/>
      <c r="W304" s="75"/>
      <c r="X304" s="75"/>
      <c r="Y304" s="75"/>
      <c r="Z304" s="75"/>
      <c r="AA304" s="75"/>
      <c r="AB304" s="75"/>
      <c r="AC304" s="75"/>
    </row>
    <row r="305" spans="2:29">
      <c r="B305" s="703" t="s">
        <v>1049</v>
      </c>
      <c r="C305" s="84" t="s">
        <v>549</v>
      </c>
      <c r="D305" s="85">
        <v>100.00000000000001</v>
      </c>
      <c r="E305" s="88">
        <v>1</v>
      </c>
      <c r="F305" s="75"/>
      <c r="G305" s="75"/>
      <c r="H305" s="75"/>
      <c r="I305" s="75"/>
      <c r="J305" s="75"/>
      <c r="K305" s="75"/>
      <c r="L305" s="75"/>
      <c r="M305" s="75"/>
      <c r="N305" s="75"/>
      <c r="O305" s="75"/>
      <c r="P305" s="75"/>
      <c r="Q305" s="75"/>
      <c r="R305" s="75"/>
      <c r="S305" s="75"/>
      <c r="T305" s="75"/>
      <c r="U305" s="75"/>
      <c r="V305" s="75"/>
      <c r="W305" s="75"/>
      <c r="X305" s="75"/>
      <c r="Y305" s="75"/>
      <c r="Z305" s="75"/>
      <c r="AA305" s="75"/>
      <c r="AB305" s="75"/>
      <c r="AC305" s="75"/>
    </row>
    <row r="306" spans="2:29">
      <c r="B306" s="703"/>
      <c r="C306" s="84" t="s">
        <v>562</v>
      </c>
      <c r="D306" s="85">
        <v>93.460000000000008</v>
      </c>
      <c r="E306" s="88">
        <v>0.93459999999999999</v>
      </c>
      <c r="F306" s="75"/>
      <c r="G306" s="75"/>
      <c r="H306" s="75"/>
      <c r="I306" s="75"/>
      <c r="J306" s="75"/>
      <c r="K306" s="75"/>
      <c r="L306" s="75"/>
      <c r="M306" s="75"/>
      <c r="N306" s="75"/>
      <c r="O306" s="75"/>
      <c r="P306" s="75"/>
      <c r="Q306" s="75"/>
      <c r="R306" s="75"/>
      <c r="S306" s="75"/>
      <c r="T306" s="75"/>
      <c r="U306" s="75"/>
      <c r="V306" s="75"/>
      <c r="W306" s="75"/>
      <c r="X306" s="75"/>
      <c r="Y306" s="75"/>
      <c r="Z306" s="75"/>
      <c r="AA306" s="75"/>
      <c r="AB306" s="75"/>
      <c r="AC306" s="75"/>
    </row>
    <row r="307" spans="2:29">
      <c r="B307" s="703"/>
      <c r="C307" s="84" t="s">
        <v>563</v>
      </c>
      <c r="D307" s="85">
        <v>6.5400000000000009</v>
      </c>
      <c r="E307" s="88">
        <v>6.54E-2</v>
      </c>
      <c r="F307" s="75"/>
      <c r="G307" s="75"/>
      <c r="H307" s="75"/>
      <c r="I307" s="75"/>
      <c r="J307" s="75"/>
      <c r="K307" s="75"/>
      <c r="L307" s="75"/>
      <c r="M307" s="75"/>
      <c r="N307" s="75"/>
      <c r="O307" s="75"/>
      <c r="P307" s="75"/>
      <c r="Q307" s="75"/>
      <c r="R307" s="75"/>
      <c r="S307" s="75"/>
      <c r="T307" s="75"/>
      <c r="U307" s="75"/>
      <c r="V307" s="75"/>
      <c r="W307" s="75"/>
      <c r="X307" s="75"/>
      <c r="Y307" s="75"/>
      <c r="Z307" s="75"/>
      <c r="AA307" s="75"/>
      <c r="AB307" s="75"/>
      <c r="AC307" s="75"/>
    </row>
    <row r="308" spans="2:29">
      <c r="B308" s="703" t="s">
        <v>1050</v>
      </c>
      <c r="C308" s="84" t="s">
        <v>549</v>
      </c>
      <c r="D308" s="85">
        <v>100.00000000000001</v>
      </c>
      <c r="E308" s="88">
        <v>1</v>
      </c>
      <c r="F308" s="75"/>
      <c r="G308" s="75"/>
      <c r="H308" s="75"/>
      <c r="I308" s="75"/>
      <c r="J308" s="75"/>
      <c r="K308" s="75"/>
      <c r="L308" s="75"/>
      <c r="M308" s="75"/>
      <c r="N308" s="75"/>
      <c r="O308" s="75"/>
      <c r="P308" s="75"/>
      <c r="Q308" s="75"/>
      <c r="R308" s="75"/>
      <c r="S308" s="75"/>
      <c r="T308" s="75"/>
      <c r="U308" s="75"/>
      <c r="V308" s="75"/>
      <c r="W308" s="75"/>
      <c r="X308" s="75"/>
      <c r="Y308" s="75"/>
      <c r="Z308" s="75"/>
      <c r="AA308" s="75"/>
      <c r="AB308" s="75"/>
      <c r="AC308" s="75"/>
    </row>
    <row r="309" spans="2:29">
      <c r="B309" s="703"/>
      <c r="C309" s="84" t="s">
        <v>562</v>
      </c>
      <c r="D309" s="85">
        <v>83.73</v>
      </c>
      <c r="E309" s="88">
        <v>0.83729999999999993</v>
      </c>
      <c r="F309" s="75"/>
      <c r="G309" s="75"/>
      <c r="H309" s="75"/>
      <c r="I309" s="75"/>
      <c r="J309" s="75"/>
      <c r="K309" s="75"/>
      <c r="L309" s="75"/>
      <c r="M309" s="75"/>
      <c r="N309" s="75"/>
      <c r="O309" s="75"/>
      <c r="P309" s="75"/>
      <c r="Q309" s="75"/>
      <c r="R309" s="75"/>
      <c r="S309" s="75"/>
      <c r="T309" s="75"/>
      <c r="U309" s="75"/>
      <c r="V309" s="75"/>
      <c r="W309" s="75"/>
      <c r="X309" s="75"/>
      <c r="Y309" s="75"/>
      <c r="Z309" s="75"/>
      <c r="AA309" s="75"/>
      <c r="AB309" s="75"/>
      <c r="AC309" s="75"/>
    </row>
    <row r="310" spans="2:29" ht="15.75" thickBot="1">
      <c r="B310" s="704"/>
      <c r="C310" s="89" t="s">
        <v>563</v>
      </c>
      <c r="D310" s="90">
        <v>16.27</v>
      </c>
      <c r="E310" s="93">
        <v>0.16269999999999998</v>
      </c>
      <c r="F310" s="75"/>
      <c r="G310" s="75"/>
      <c r="H310" s="75"/>
      <c r="I310" s="75"/>
      <c r="J310" s="75"/>
      <c r="K310" s="75"/>
      <c r="L310" s="75"/>
      <c r="M310" s="75"/>
      <c r="N310" s="75"/>
      <c r="O310" s="75"/>
      <c r="P310" s="75"/>
      <c r="Q310" s="75"/>
      <c r="R310" s="75"/>
      <c r="S310" s="75"/>
      <c r="T310" s="75"/>
      <c r="U310" s="75"/>
      <c r="V310" s="75"/>
      <c r="W310" s="75"/>
      <c r="X310" s="75"/>
      <c r="Y310" s="75"/>
      <c r="Z310" s="75"/>
      <c r="AA310" s="75"/>
      <c r="AB310" s="75"/>
      <c r="AC310" s="75"/>
    </row>
    <row r="311" spans="2:29" ht="69.95" customHeight="1" thickTop="1">
      <c r="B311" s="705" t="s">
        <v>1044</v>
      </c>
      <c r="C311" s="705"/>
      <c r="D311" s="705"/>
      <c r="E311" s="705"/>
      <c r="F311" s="75"/>
      <c r="G311" s="75"/>
      <c r="H311" s="75"/>
      <c r="I311" s="75"/>
      <c r="J311" s="75"/>
      <c r="K311" s="75"/>
      <c r="L311" s="75"/>
      <c r="M311" s="75"/>
      <c r="N311" s="75"/>
      <c r="O311" s="75"/>
      <c r="P311" s="75"/>
      <c r="Q311" s="75"/>
      <c r="R311" s="75"/>
      <c r="S311" s="75"/>
      <c r="T311" s="75"/>
      <c r="U311" s="75"/>
      <c r="V311" s="75"/>
      <c r="W311" s="75"/>
      <c r="X311" s="75"/>
      <c r="Y311" s="75"/>
      <c r="Z311" s="75"/>
      <c r="AA311" s="75"/>
      <c r="AB311" s="75"/>
      <c r="AC311" s="75"/>
    </row>
    <row r="312" spans="2:29">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c r="AA312" s="75"/>
      <c r="AB312" s="75"/>
      <c r="AC312" s="75"/>
    </row>
    <row r="313" spans="2:29" ht="15.75" thickBot="1">
      <c r="B313" s="709" t="s">
        <v>1051</v>
      </c>
      <c r="C313" s="709"/>
      <c r="D313" s="709"/>
      <c r="E313" s="709"/>
      <c r="F313" s="75"/>
      <c r="G313" s="75"/>
      <c r="H313" s="75"/>
      <c r="I313" s="75"/>
      <c r="J313" s="75"/>
      <c r="K313" s="75"/>
      <c r="L313" s="75"/>
      <c r="M313" s="75"/>
      <c r="N313" s="75"/>
      <c r="O313" s="75"/>
      <c r="P313" s="75"/>
      <c r="Q313" s="75"/>
      <c r="R313" s="75"/>
      <c r="S313" s="75"/>
      <c r="T313" s="75"/>
      <c r="U313" s="75"/>
      <c r="V313" s="75"/>
      <c r="W313" s="75"/>
      <c r="X313" s="75"/>
      <c r="Y313" s="75"/>
      <c r="Z313" s="75"/>
      <c r="AA313" s="75"/>
      <c r="AB313" s="75"/>
      <c r="AC313" s="75"/>
    </row>
    <row r="314" spans="2:29" ht="26.25" thickTop="1" thickBot="1">
      <c r="B314" s="700" t="s">
        <v>546</v>
      </c>
      <c r="C314" s="701"/>
      <c r="D314" s="97" t="s">
        <v>547</v>
      </c>
      <c r="E314" s="98" t="s">
        <v>548</v>
      </c>
      <c r="F314" s="75"/>
      <c r="G314" s="75"/>
      <c r="H314" s="75"/>
      <c r="I314" s="75"/>
      <c r="J314" s="75"/>
      <c r="K314" s="75"/>
      <c r="L314" s="75"/>
      <c r="M314" s="75"/>
      <c r="N314" s="75"/>
      <c r="O314" s="75"/>
      <c r="P314" s="75"/>
      <c r="Q314" s="75"/>
      <c r="R314" s="75"/>
      <c r="S314" s="75"/>
      <c r="T314" s="75"/>
      <c r="U314" s="75"/>
      <c r="V314" s="75"/>
      <c r="W314" s="75"/>
      <c r="X314" s="75"/>
      <c r="Y314" s="75"/>
      <c r="Z314" s="75"/>
      <c r="AA314" s="75"/>
      <c r="AB314" s="75"/>
      <c r="AC314" s="75"/>
    </row>
    <row r="315" spans="2:29" ht="15.75" thickTop="1">
      <c r="B315" s="702" t="s">
        <v>1052</v>
      </c>
      <c r="C315" s="79" t="s">
        <v>549</v>
      </c>
      <c r="D315" s="80">
        <v>100.00000000000001</v>
      </c>
      <c r="E315" s="83">
        <v>1</v>
      </c>
      <c r="F315" s="75"/>
      <c r="G315" s="75"/>
      <c r="H315" s="75"/>
      <c r="I315" s="75"/>
      <c r="J315" s="75"/>
      <c r="K315" s="75"/>
      <c r="L315" s="75"/>
      <c r="M315" s="75"/>
      <c r="N315" s="75"/>
      <c r="O315" s="75"/>
      <c r="P315" s="75"/>
      <c r="Q315" s="75"/>
      <c r="R315" s="75"/>
      <c r="S315" s="75"/>
      <c r="T315" s="75"/>
      <c r="U315" s="75"/>
      <c r="V315" s="75"/>
      <c r="W315" s="75"/>
      <c r="X315" s="75"/>
      <c r="Y315" s="75"/>
      <c r="Z315" s="75"/>
      <c r="AA315" s="75"/>
      <c r="AB315" s="75"/>
      <c r="AC315" s="75"/>
    </row>
    <row r="316" spans="2:29">
      <c r="B316" s="703"/>
      <c r="C316" s="84" t="s">
        <v>562</v>
      </c>
      <c r="D316" s="85">
        <v>69.37</v>
      </c>
      <c r="E316" s="88">
        <v>0.69370000000000009</v>
      </c>
      <c r="F316" s="75"/>
      <c r="G316" s="75"/>
      <c r="H316" s="75"/>
      <c r="I316" s="75"/>
      <c r="J316" s="75"/>
      <c r="K316" s="75"/>
      <c r="L316" s="75"/>
      <c r="M316" s="75"/>
      <c r="N316" s="75"/>
      <c r="O316" s="75"/>
      <c r="P316" s="75"/>
      <c r="Q316" s="75"/>
      <c r="R316" s="75"/>
      <c r="S316" s="75"/>
      <c r="T316" s="75"/>
      <c r="U316" s="75"/>
      <c r="V316" s="75"/>
      <c r="W316" s="75"/>
      <c r="X316" s="75"/>
      <c r="Y316" s="75"/>
      <c r="Z316" s="75"/>
      <c r="AA316" s="75"/>
      <c r="AB316" s="75"/>
      <c r="AC316" s="75"/>
    </row>
    <row r="317" spans="2:29" ht="15.75" thickBot="1">
      <c r="B317" s="704"/>
      <c r="C317" s="89" t="s">
        <v>563</v>
      </c>
      <c r="D317" s="90">
        <v>30.63</v>
      </c>
      <c r="E317" s="93">
        <v>0.30629999999999996</v>
      </c>
      <c r="F317" s="75"/>
      <c r="G317" s="75"/>
      <c r="H317" s="75"/>
      <c r="I317" s="75"/>
      <c r="J317" s="75"/>
      <c r="K317" s="75"/>
      <c r="L317" s="75"/>
      <c r="M317" s="75"/>
      <c r="N317" s="75"/>
      <c r="O317" s="75"/>
      <c r="P317" s="75"/>
      <c r="Q317" s="75"/>
      <c r="R317" s="75"/>
      <c r="S317" s="75"/>
      <c r="T317" s="75"/>
      <c r="U317" s="75"/>
      <c r="V317" s="75"/>
      <c r="W317" s="75"/>
      <c r="X317" s="75"/>
      <c r="Y317" s="75"/>
      <c r="Z317" s="75"/>
      <c r="AA317" s="75"/>
      <c r="AB317" s="75"/>
      <c r="AC317" s="75"/>
    </row>
    <row r="318" spans="2:29" ht="69.95" customHeight="1" thickTop="1">
      <c r="B318" s="705" t="s">
        <v>1044</v>
      </c>
      <c r="C318" s="705"/>
      <c r="D318" s="705"/>
      <c r="E318" s="705"/>
      <c r="F318" s="75"/>
      <c r="G318" s="75"/>
      <c r="H318" s="75"/>
      <c r="I318" s="75"/>
      <c r="J318" s="75"/>
      <c r="K318" s="75"/>
      <c r="L318" s="75"/>
      <c r="M318" s="75"/>
      <c r="N318" s="75"/>
      <c r="O318" s="75"/>
      <c r="P318" s="75"/>
      <c r="Q318" s="75"/>
      <c r="R318" s="75"/>
      <c r="S318" s="75"/>
      <c r="T318" s="75"/>
      <c r="U318" s="75"/>
      <c r="V318" s="75"/>
      <c r="W318" s="75"/>
      <c r="X318" s="75"/>
      <c r="Y318" s="75"/>
      <c r="Z318" s="75"/>
      <c r="AA318" s="75"/>
      <c r="AB318" s="75"/>
      <c r="AC318" s="75"/>
    </row>
    <row r="319" spans="2:29">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c r="AA319" s="75"/>
      <c r="AB319" s="75"/>
      <c r="AC319" s="75"/>
    </row>
    <row r="320" spans="2:29" ht="15.75" thickBot="1">
      <c r="B320" s="709" t="s">
        <v>1053</v>
      </c>
      <c r="C320" s="709"/>
      <c r="D320" s="709"/>
      <c r="E320" s="709"/>
      <c r="F320" s="75"/>
      <c r="G320" s="75"/>
      <c r="H320" s="75"/>
      <c r="I320" s="75"/>
      <c r="J320" s="75"/>
      <c r="K320" s="75"/>
      <c r="L320" s="75"/>
      <c r="M320" s="75"/>
      <c r="N320" s="75"/>
      <c r="O320" s="75"/>
      <c r="P320" s="75"/>
      <c r="Q320" s="75"/>
      <c r="R320" s="75"/>
      <c r="S320" s="75"/>
      <c r="T320" s="75"/>
      <c r="U320" s="75"/>
      <c r="V320" s="75"/>
      <c r="W320" s="75"/>
      <c r="X320" s="75"/>
      <c r="Y320" s="75"/>
      <c r="Z320" s="75"/>
      <c r="AA320" s="75"/>
      <c r="AB320" s="75"/>
      <c r="AC320" s="75"/>
    </row>
    <row r="321" spans="2:29" ht="26.25" thickTop="1" thickBot="1">
      <c r="B321" s="700" t="s">
        <v>546</v>
      </c>
      <c r="C321" s="701"/>
      <c r="D321" s="97" t="s">
        <v>547</v>
      </c>
      <c r="E321" s="98" t="s">
        <v>548</v>
      </c>
      <c r="F321" s="75"/>
      <c r="G321" s="75"/>
      <c r="H321" s="75"/>
      <c r="I321" s="75"/>
      <c r="J321" s="75"/>
      <c r="K321" s="75"/>
      <c r="L321" s="75"/>
      <c r="M321" s="75"/>
      <c r="N321" s="75"/>
      <c r="O321" s="75"/>
      <c r="P321" s="75"/>
      <c r="Q321" s="75"/>
      <c r="R321" s="75"/>
      <c r="S321" s="75"/>
      <c r="T321" s="75"/>
      <c r="U321" s="75"/>
      <c r="V321" s="75"/>
      <c r="W321" s="75"/>
      <c r="X321" s="75"/>
      <c r="Y321" s="75"/>
      <c r="Z321" s="75"/>
      <c r="AA321" s="75"/>
      <c r="AB321" s="75"/>
      <c r="AC321" s="75"/>
    </row>
    <row r="322" spans="2:29" ht="15.75" thickTop="1">
      <c r="B322" s="702" t="s">
        <v>1054</v>
      </c>
      <c r="C322" s="79" t="s">
        <v>549</v>
      </c>
      <c r="D322" s="80">
        <v>30.63</v>
      </c>
      <c r="E322" s="83">
        <v>1</v>
      </c>
      <c r="F322" s="75"/>
      <c r="G322" s="75"/>
      <c r="H322" s="75"/>
      <c r="I322" s="75"/>
      <c r="J322" s="75"/>
      <c r="K322" s="75"/>
      <c r="L322" s="75"/>
      <c r="M322" s="75"/>
      <c r="N322" s="75"/>
      <c r="O322" s="75"/>
      <c r="P322" s="75"/>
      <c r="Q322" s="75"/>
      <c r="R322" s="75"/>
      <c r="S322" s="75"/>
      <c r="T322" s="75"/>
      <c r="U322" s="75"/>
      <c r="V322" s="75"/>
      <c r="W322" s="75"/>
      <c r="X322" s="75"/>
      <c r="Y322" s="75"/>
      <c r="Z322" s="75"/>
      <c r="AA322" s="75"/>
      <c r="AB322" s="75"/>
      <c r="AC322" s="75"/>
    </row>
    <row r="323" spans="2:29">
      <c r="B323" s="703"/>
      <c r="C323" s="84" t="s">
        <v>1055</v>
      </c>
      <c r="D323" s="85">
        <v>10.38</v>
      </c>
      <c r="E323" s="88">
        <v>0.3388834476003918</v>
      </c>
      <c r="F323" s="75"/>
      <c r="G323" s="75"/>
      <c r="H323" s="75"/>
      <c r="I323" s="75"/>
      <c r="J323" s="75"/>
      <c r="K323" s="75"/>
      <c r="L323" s="75"/>
      <c r="M323" s="75"/>
      <c r="N323" s="75"/>
      <c r="O323" s="75"/>
      <c r="P323" s="75"/>
      <c r="Q323" s="75"/>
      <c r="R323" s="75"/>
      <c r="S323" s="75"/>
      <c r="T323" s="75"/>
      <c r="U323" s="75"/>
      <c r="V323" s="75"/>
      <c r="W323" s="75"/>
      <c r="X323" s="75"/>
      <c r="Y323" s="75"/>
      <c r="Z323" s="75"/>
      <c r="AA323" s="75"/>
      <c r="AB323" s="75"/>
      <c r="AC323" s="75"/>
    </row>
    <row r="324" spans="2:29">
      <c r="B324" s="703"/>
      <c r="C324" s="84" t="s">
        <v>1056</v>
      </c>
      <c r="D324" s="85">
        <v>10.370000000000001</v>
      </c>
      <c r="E324" s="88">
        <v>0.33855697029056486</v>
      </c>
      <c r="F324" s="75"/>
      <c r="G324" s="75"/>
      <c r="H324" s="75"/>
      <c r="I324" s="75"/>
      <c r="J324" s="75"/>
      <c r="K324" s="75"/>
      <c r="L324" s="75"/>
      <c r="M324" s="75"/>
      <c r="N324" s="75"/>
      <c r="O324" s="75"/>
      <c r="P324" s="75"/>
      <c r="Q324" s="75"/>
      <c r="R324" s="75"/>
      <c r="S324" s="75"/>
      <c r="T324" s="75"/>
      <c r="U324" s="75"/>
      <c r="V324" s="75"/>
      <c r="W324" s="75"/>
      <c r="X324" s="75"/>
      <c r="Y324" s="75"/>
      <c r="Z324" s="75"/>
      <c r="AA324" s="75"/>
      <c r="AB324" s="75"/>
      <c r="AC324" s="75"/>
    </row>
    <row r="325" spans="2:29">
      <c r="B325" s="703"/>
      <c r="C325" s="84" t="s">
        <v>1057</v>
      </c>
      <c r="D325" s="85">
        <v>8.6900000000000013</v>
      </c>
      <c r="E325" s="88">
        <v>0.28370878223963442</v>
      </c>
      <c r="F325" s="75"/>
      <c r="G325" s="75"/>
      <c r="H325" s="75"/>
      <c r="I325" s="75"/>
      <c r="J325" s="75"/>
      <c r="K325" s="75"/>
      <c r="L325" s="75"/>
      <c r="M325" s="75"/>
      <c r="N325" s="75"/>
      <c r="O325" s="75"/>
      <c r="P325" s="75"/>
      <c r="Q325" s="75"/>
      <c r="R325" s="75"/>
      <c r="S325" s="75"/>
      <c r="T325" s="75"/>
      <c r="U325" s="75"/>
      <c r="V325" s="75"/>
      <c r="W325" s="75"/>
      <c r="X325" s="75"/>
      <c r="Y325" s="75"/>
      <c r="Z325" s="75"/>
      <c r="AA325" s="75"/>
      <c r="AB325" s="75"/>
      <c r="AC325" s="75"/>
    </row>
    <row r="326" spans="2:29" ht="15.75" thickBot="1">
      <c r="B326" s="704"/>
      <c r="C326" s="89" t="s">
        <v>582</v>
      </c>
      <c r="D326" s="90">
        <v>1.19</v>
      </c>
      <c r="E326" s="93">
        <v>3.8850799869409078E-2</v>
      </c>
      <c r="F326" s="75"/>
      <c r="G326" s="75"/>
      <c r="H326" s="75"/>
      <c r="I326" s="75"/>
      <c r="J326" s="75"/>
      <c r="K326" s="75"/>
      <c r="L326" s="75"/>
      <c r="M326" s="75"/>
      <c r="N326" s="75"/>
      <c r="O326" s="75"/>
      <c r="P326" s="75"/>
      <c r="Q326" s="75"/>
      <c r="R326" s="75"/>
      <c r="S326" s="75"/>
      <c r="T326" s="75"/>
      <c r="U326" s="75"/>
      <c r="V326" s="75"/>
      <c r="W326" s="75"/>
      <c r="X326" s="75"/>
      <c r="Y326" s="75"/>
      <c r="Z326" s="75"/>
      <c r="AA326" s="75"/>
      <c r="AB326" s="75"/>
      <c r="AC326" s="75"/>
    </row>
    <row r="327" spans="2:29" ht="69.95" customHeight="1" thickTop="1">
      <c r="B327" s="705" t="s">
        <v>1058</v>
      </c>
      <c r="C327" s="705"/>
      <c r="D327" s="705"/>
      <c r="E327" s="705"/>
      <c r="F327" s="75"/>
      <c r="G327" s="75"/>
      <c r="H327" s="75"/>
      <c r="I327" s="75"/>
      <c r="J327" s="75"/>
      <c r="K327" s="75"/>
      <c r="L327" s="75"/>
      <c r="M327" s="75"/>
      <c r="N327" s="75"/>
      <c r="O327" s="75"/>
      <c r="P327" s="75"/>
      <c r="Q327" s="75"/>
      <c r="R327" s="75"/>
      <c r="S327" s="75"/>
      <c r="T327" s="75"/>
      <c r="U327" s="75"/>
      <c r="V327" s="75"/>
      <c r="W327" s="75"/>
      <c r="X327" s="75"/>
      <c r="Y327" s="75"/>
      <c r="Z327" s="75"/>
      <c r="AA327" s="75"/>
      <c r="AB327" s="75"/>
      <c r="AC327" s="75"/>
    </row>
    <row r="328" spans="2:29">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c r="AA328" s="75"/>
      <c r="AB328" s="75"/>
      <c r="AC328" s="75"/>
    </row>
    <row r="329" spans="2:29" ht="15.75" thickBot="1">
      <c r="B329" s="709" t="s">
        <v>1059</v>
      </c>
      <c r="C329" s="709"/>
      <c r="D329" s="709"/>
      <c r="E329" s="709"/>
      <c r="F329" s="75"/>
      <c r="G329" s="75"/>
      <c r="H329" s="75"/>
      <c r="I329" s="75"/>
      <c r="J329" s="75"/>
      <c r="K329" s="75"/>
      <c r="L329" s="75"/>
      <c r="M329" s="75"/>
      <c r="N329" s="75"/>
      <c r="O329" s="75"/>
      <c r="P329" s="75"/>
      <c r="Q329" s="75"/>
      <c r="R329" s="75"/>
      <c r="S329" s="75"/>
      <c r="T329" s="75"/>
      <c r="U329" s="75"/>
      <c r="V329" s="75"/>
      <c r="W329" s="75"/>
      <c r="X329" s="75"/>
      <c r="Y329" s="75"/>
      <c r="Z329" s="75"/>
      <c r="AA329" s="75"/>
      <c r="AB329" s="75"/>
      <c r="AC329" s="75"/>
    </row>
    <row r="330" spans="2:29" ht="26.25" thickTop="1" thickBot="1">
      <c r="B330" s="700" t="s">
        <v>546</v>
      </c>
      <c r="C330" s="701"/>
      <c r="D330" s="97" t="s">
        <v>547</v>
      </c>
      <c r="E330" s="98" t="s">
        <v>548</v>
      </c>
      <c r="F330" s="75"/>
      <c r="G330" s="75"/>
      <c r="H330" s="75"/>
      <c r="I330" s="75"/>
      <c r="J330" s="75"/>
      <c r="K330" s="75"/>
      <c r="L330" s="75"/>
      <c r="M330" s="75"/>
      <c r="N330" s="75"/>
      <c r="O330" s="75"/>
      <c r="P330" s="75"/>
      <c r="Q330" s="75"/>
      <c r="R330" s="75"/>
      <c r="S330" s="75"/>
      <c r="T330" s="75"/>
      <c r="U330" s="75"/>
      <c r="V330" s="75"/>
      <c r="W330" s="75"/>
      <c r="X330" s="75"/>
      <c r="Y330" s="75"/>
      <c r="Z330" s="75"/>
      <c r="AA330" s="75"/>
      <c r="AB330" s="75"/>
      <c r="AC330" s="75"/>
    </row>
    <row r="331" spans="2:29" ht="15.75" thickTop="1">
      <c r="B331" s="702" t="s">
        <v>1060</v>
      </c>
      <c r="C331" s="79" t="s">
        <v>549</v>
      </c>
      <c r="D331" s="80">
        <v>69.37</v>
      </c>
      <c r="E331" s="83">
        <v>1</v>
      </c>
      <c r="F331" s="75"/>
      <c r="G331" s="75"/>
      <c r="H331" s="75"/>
      <c r="I331" s="75"/>
      <c r="J331" s="75"/>
      <c r="K331" s="75"/>
      <c r="L331" s="75"/>
      <c r="M331" s="75"/>
      <c r="N331" s="75"/>
      <c r="O331" s="75"/>
      <c r="P331" s="75"/>
      <c r="Q331" s="75"/>
      <c r="R331" s="75"/>
      <c r="S331" s="75"/>
      <c r="T331" s="75"/>
      <c r="U331" s="75"/>
      <c r="V331" s="75"/>
      <c r="W331" s="75"/>
      <c r="X331" s="75"/>
      <c r="Y331" s="75"/>
      <c r="Z331" s="75"/>
      <c r="AA331" s="75"/>
      <c r="AB331" s="75"/>
      <c r="AC331" s="75"/>
    </row>
    <row r="332" spans="2:29" ht="24">
      <c r="B332" s="703"/>
      <c r="C332" s="84" t="s">
        <v>1061</v>
      </c>
      <c r="D332" s="85">
        <v>14.05</v>
      </c>
      <c r="E332" s="88">
        <v>0.20253711979241745</v>
      </c>
      <c r="F332" s="75"/>
      <c r="G332" s="75"/>
      <c r="H332" s="75"/>
      <c r="I332" s="75"/>
      <c r="J332" s="75"/>
      <c r="K332" s="75"/>
      <c r="L332" s="75"/>
      <c r="M332" s="75"/>
      <c r="N332" s="75"/>
      <c r="O332" s="75"/>
      <c r="P332" s="75"/>
      <c r="Q332" s="75"/>
      <c r="R332" s="75"/>
      <c r="S332" s="75"/>
      <c r="T332" s="75"/>
      <c r="U332" s="75"/>
      <c r="V332" s="75"/>
      <c r="W332" s="75"/>
      <c r="X332" s="75"/>
      <c r="Y332" s="75"/>
      <c r="Z332" s="75"/>
      <c r="AA332" s="75"/>
      <c r="AB332" s="75"/>
      <c r="AC332" s="75"/>
    </row>
    <row r="333" spans="2:29" ht="24">
      <c r="B333" s="703"/>
      <c r="C333" s="84" t="s">
        <v>1062</v>
      </c>
      <c r="D333" s="85">
        <v>16.399999999999999</v>
      </c>
      <c r="E333" s="88">
        <v>0.23641343520253705</v>
      </c>
      <c r="F333" s="75"/>
      <c r="G333" s="75"/>
      <c r="H333" s="75"/>
      <c r="I333" s="75"/>
      <c r="J333" s="75"/>
      <c r="K333" s="75"/>
      <c r="L333" s="75"/>
      <c r="M333" s="75"/>
      <c r="N333" s="75"/>
      <c r="O333" s="75"/>
      <c r="P333" s="75"/>
      <c r="Q333" s="75"/>
      <c r="R333" s="75"/>
      <c r="S333" s="75"/>
      <c r="T333" s="75"/>
      <c r="U333" s="75"/>
      <c r="V333" s="75"/>
      <c r="W333" s="75"/>
      <c r="X333" s="75"/>
      <c r="Y333" s="75"/>
      <c r="Z333" s="75"/>
      <c r="AA333" s="75"/>
      <c r="AB333" s="75"/>
      <c r="AC333" s="75"/>
    </row>
    <row r="334" spans="2:29">
      <c r="B334" s="703"/>
      <c r="C334" s="84" t="s">
        <v>1063</v>
      </c>
      <c r="D334" s="85">
        <v>21.23</v>
      </c>
      <c r="E334" s="88">
        <v>0.30604007496035751</v>
      </c>
      <c r="F334" s="75"/>
      <c r="G334" s="75"/>
      <c r="H334" s="75"/>
      <c r="I334" s="75"/>
      <c r="J334" s="75"/>
      <c r="K334" s="75"/>
      <c r="L334" s="75"/>
      <c r="M334" s="75"/>
      <c r="N334" s="75"/>
      <c r="O334" s="75"/>
      <c r="P334" s="75"/>
      <c r="Q334" s="75"/>
      <c r="R334" s="75"/>
      <c r="S334" s="75"/>
      <c r="T334" s="75"/>
      <c r="U334" s="75"/>
      <c r="V334" s="75"/>
      <c r="W334" s="75"/>
      <c r="X334" s="75"/>
      <c r="Y334" s="75"/>
      <c r="Z334" s="75"/>
      <c r="AA334" s="75"/>
      <c r="AB334" s="75"/>
      <c r="AC334" s="75"/>
    </row>
    <row r="335" spans="2:29" ht="24">
      <c r="B335" s="703"/>
      <c r="C335" s="84" t="s">
        <v>1064</v>
      </c>
      <c r="D335" s="85">
        <v>2.31</v>
      </c>
      <c r="E335" s="88">
        <v>3.3299697275479309E-2</v>
      </c>
      <c r="F335" s="75"/>
      <c r="G335" s="75"/>
      <c r="H335" s="75"/>
      <c r="I335" s="75"/>
      <c r="J335" s="75"/>
      <c r="K335" s="75"/>
      <c r="L335" s="75"/>
      <c r="M335" s="75"/>
      <c r="N335" s="75"/>
      <c r="O335" s="75"/>
      <c r="P335" s="75"/>
      <c r="Q335" s="75"/>
      <c r="R335" s="75"/>
      <c r="S335" s="75"/>
      <c r="T335" s="75"/>
      <c r="U335" s="75"/>
      <c r="V335" s="75"/>
      <c r="W335" s="75"/>
      <c r="X335" s="75"/>
      <c r="Y335" s="75"/>
      <c r="Z335" s="75"/>
      <c r="AA335" s="75"/>
      <c r="AB335" s="75"/>
      <c r="AC335" s="75"/>
    </row>
    <row r="336" spans="2:29" ht="15.75" thickBot="1">
      <c r="B336" s="704"/>
      <c r="C336" s="89" t="s">
        <v>582</v>
      </c>
      <c r="D336" s="90">
        <v>15.380000000000003</v>
      </c>
      <c r="E336" s="93">
        <v>0.22170967276920861</v>
      </c>
      <c r="F336" s="75"/>
      <c r="G336" s="75"/>
      <c r="H336" s="75"/>
      <c r="I336" s="75"/>
      <c r="J336" s="75"/>
      <c r="K336" s="75"/>
      <c r="L336" s="75"/>
      <c r="M336" s="75"/>
      <c r="N336" s="75"/>
      <c r="O336" s="75"/>
      <c r="P336" s="75"/>
      <c r="Q336" s="75"/>
      <c r="R336" s="75"/>
      <c r="S336" s="75"/>
      <c r="T336" s="75"/>
      <c r="U336" s="75"/>
      <c r="V336" s="75"/>
      <c r="W336" s="75"/>
      <c r="X336" s="75"/>
      <c r="Y336" s="75"/>
      <c r="Z336" s="75"/>
      <c r="AA336" s="75"/>
      <c r="AB336" s="75"/>
      <c r="AC336" s="75"/>
    </row>
    <row r="337" spans="2:29" ht="69.95" customHeight="1" thickTop="1">
      <c r="B337" s="705" t="s">
        <v>1065</v>
      </c>
      <c r="C337" s="705"/>
      <c r="D337" s="705"/>
      <c r="E337" s="705"/>
      <c r="F337" s="75"/>
      <c r="G337" s="75"/>
      <c r="H337" s="75"/>
      <c r="I337" s="75"/>
      <c r="J337" s="75"/>
      <c r="K337" s="75"/>
      <c r="L337" s="75"/>
      <c r="M337" s="75"/>
      <c r="N337" s="75"/>
      <c r="O337" s="75"/>
      <c r="P337" s="75"/>
      <c r="Q337" s="75"/>
      <c r="R337" s="75"/>
      <c r="S337" s="75"/>
      <c r="T337" s="75"/>
      <c r="U337" s="75"/>
      <c r="V337" s="75"/>
      <c r="W337" s="75"/>
      <c r="X337" s="75"/>
      <c r="Y337" s="75"/>
      <c r="Z337" s="75"/>
      <c r="AA337" s="75"/>
      <c r="AB337" s="75"/>
      <c r="AC337" s="75"/>
    </row>
    <row r="338" spans="2:29">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c r="AA338" s="75"/>
      <c r="AB338" s="75"/>
      <c r="AC338" s="75"/>
    </row>
    <row r="339" spans="2:29" ht="15.75" thickBot="1">
      <c r="B339" s="709" t="s">
        <v>1066</v>
      </c>
      <c r="C339" s="709"/>
      <c r="D339" s="709"/>
      <c r="E339" s="709"/>
      <c r="F339" s="75"/>
      <c r="G339" s="75"/>
      <c r="H339" s="75"/>
      <c r="I339" s="75"/>
      <c r="J339" s="75"/>
      <c r="K339" s="75"/>
      <c r="L339" s="75"/>
      <c r="M339" s="75"/>
      <c r="N339" s="75"/>
      <c r="O339" s="75"/>
      <c r="P339" s="75"/>
      <c r="Q339" s="75"/>
      <c r="R339" s="75"/>
      <c r="S339" s="75"/>
      <c r="T339" s="75"/>
      <c r="U339" s="75"/>
      <c r="V339" s="75"/>
      <c r="W339" s="75"/>
      <c r="X339" s="75"/>
      <c r="Y339" s="75"/>
      <c r="Z339" s="75"/>
      <c r="AA339" s="75"/>
      <c r="AB339" s="75"/>
      <c r="AC339" s="75"/>
    </row>
    <row r="340" spans="2:29" ht="26.25" thickTop="1" thickBot="1">
      <c r="B340" s="700" t="s">
        <v>546</v>
      </c>
      <c r="C340" s="701"/>
      <c r="D340" s="97" t="s">
        <v>547</v>
      </c>
      <c r="E340" s="98" t="s">
        <v>548</v>
      </c>
      <c r="F340" s="75"/>
      <c r="G340" s="75"/>
      <c r="H340" s="75"/>
      <c r="I340" s="75"/>
      <c r="J340" s="75"/>
      <c r="K340" s="75"/>
      <c r="L340" s="75"/>
      <c r="M340" s="75"/>
      <c r="N340" s="75"/>
      <c r="O340" s="75"/>
      <c r="P340" s="75"/>
      <c r="Q340" s="75"/>
      <c r="R340" s="75"/>
      <c r="S340" s="75"/>
      <c r="T340" s="75"/>
      <c r="U340" s="75"/>
      <c r="V340" s="75"/>
      <c r="W340" s="75"/>
      <c r="X340" s="75"/>
      <c r="Y340" s="75"/>
      <c r="Z340" s="75"/>
      <c r="AA340" s="75"/>
      <c r="AB340" s="75"/>
      <c r="AC340" s="75"/>
    </row>
    <row r="341" spans="2:29" ht="15.75" thickTop="1">
      <c r="B341" s="702" t="s">
        <v>1067</v>
      </c>
      <c r="C341" s="79" t="s">
        <v>549</v>
      </c>
      <c r="D341" s="80">
        <v>100.00000000000001</v>
      </c>
      <c r="E341" s="83">
        <v>1</v>
      </c>
      <c r="F341" s="75"/>
      <c r="G341" s="75"/>
      <c r="H341" s="75"/>
      <c r="I341" s="75"/>
      <c r="J341" s="75"/>
      <c r="K341" s="75"/>
      <c r="L341" s="75"/>
      <c r="M341" s="75"/>
      <c r="N341" s="75"/>
      <c r="O341" s="75"/>
      <c r="P341" s="75"/>
      <c r="Q341" s="75"/>
      <c r="R341" s="75"/>
      <c r="S341" s="75"/>
      <c r="T341" s="75"/>
      <c r="U341" s="75"/>
      <c r="V341" s="75"/>
      <c r="W341" s="75"/>
      <c r="X341" s="75"/>
      <c r="Y341" s="75"/>
      <c r="Z341" s="75"/>
      <c r="AA341" s="75"/>
      <c r="AB341" s="75"/>
      <c r="AC341" s="75"/>
    </row>
    <row r="342" spans="2:29">
      <c r="B342" s="703"/>
      <c r="C342" s="84" t="s">
        <v>562</v>
      </c>
      <c r="D342" s="85">
        <v>69.840000000000018</v>
      </c>
      <c r="E342" s="88">
        <v>0.69840000000000013</v>
      </c>
      <c r="F342" s="75"/>
      <c r="G342" s="75"/>
      <c r="H342" s="75"/>
      <c r="I342" s="75"/>
      <c r="J342" s="75"/>
      <c r="K342" s="75"/>
      <c r="L342" s="75"/>
      <c r="M342" s="75"/>
      <c r="N342" s="75"/>
      <c r="O342" s="75"/>
      <c r="P342" s="75"/>
      <c r="Q342" s="75"/>
      <c r="R342" s="75"/>
      <c r="S342" s="75"/>
      <c r="T342" s="75"/>
      <c r="U342" s="75"/>
      <c r="V342" s="75"/>
      <c r="W342" s="75"/>
      <c r="X342" s="75"/>
      <c r="Y342" s="75"/>
      <c r="Z342" s="75"/>
      <c r="AA342" s="75"/>
      <c r="AB342" s="75"/>
      <c r="AC342" s="75"/>
    </row>
    <row r="343" spans="2:29" ht="15.75" thickBot="1">
      <c r="B343" s="704"/>
      <c r="C343" s="89" t="s">
        <v>563</v>
      </c>
      <c r="D343" s="90">
        <v>30.16</v>
      </c>
      <c r="E343" s="93">
        <v>0.30159999999999998</v>
      </c>
      <c r="F343" s="75"/>
      <c r="G343" s="75"/>
      <c r="H343" s="75"/>
      <c r="I343" s="75"/>
      <c r="J343" s="75"/>
      <c r="K343" s="75"/>
      <c r="L343" s="75"/>
      <c r="M343" s="75"/>
      <c r="N343" s="75"/>
      <c r="O343" s="75"/>
      <c r="P343" s="75"/>
      <c r="Q343" s="75"/>
      <c r="R343" s="75"/>
      <c r="S343" s="75"/>
      <c r="T343" s="75"/>
      <c r="U343" s="75"/>
      <c r="V343" s="75"/>
      <c r="W343" s="75"/>
      <c r="X343" s="75"/>
      <c r="Y343" s="75"/>
      <c r="Z343" s="75"/>
      <c r="AA343" s="75"/>
      <c r="AB343" s="75"/>
      <c r="AC343" s="75"/>
    </row>
    <row r="344" spans="2:29" ht="69.95" customHeight="1" thickTop="1">
      <c r="B344" s="705" t="s">
        <v>1044</v>
      </c>
      <c r="C344" s="705"/>
      <c r="D344" s="705"/>
      <c r="E344" s="705"/>
      <c r="F344" s="75"/>
      <c r="G344" s="75"/>
      <c r="H344" s="75"/>
      <c r="I344" s="75"/>
      <c r="J344" s="75"/>
      <c r="K344" s="75"/>
      <c r="L344" s="75"/>
      <c r="M344" s="75"/>
      <c r="N344" s="75"/>
      <c r="O344" s="75"/>
      <c r="P344" s="75"/>
      <c r="Q344" s="75"/>
      <c r="R344" s="75"/>
      <c r="S344" s="75"/>
      <c r="T344" s="75"/>
      <c r="U344" s="75"/>
      <c r="V344" s="75"/>
      <c r="W344" s="75"/>
      <c r="X344" s="75"/>
      <c r="Y344" s="75"/>
      <c r="Z344" s="75"/>
      <c r="AA344" s="75"/>
      <c r="AB344" s="75"/>
      <c r="AC344" s="75"/>
    </row>
    <row r="345" spans="2:29">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c r="AA345" s="75"/>
      <c r="AB345" s="75"/>
      <c r="AC345" s="75"/>
    </row>
    <row r="346" spans="2:29" ht="15.75" thickBot="1">
      <c r="B346" s="709" t="s">
        <v>1068</v>
      </c>
      <c r="C346" s="709"/>
      <c r="D346" s="709"/>
      <c r="E346" s="709"/>
      <c r="F346" s="75"/>
      <c r="G346" s="75"/>
      <c r="H346" s="75"/>
      <c r="I346" s="75"/>
      <c r="J346" s="75"/>
      <c r="K346" s="75"/>
      <c r="L346" s="75"/>
      <c r="M346" s="75"/>
      <c r="N346" s="75"/>
      <c r="O346" s="75"/>
      <c r="P346" s="75"/>
      <c r="Q346" s="75"/>
      <c r="R346" s="75"/>
      <c r="S346" s="75"/>
      <c r="T346" s="75"/>
      <c r="U346" s="75"/>
      <c r="V346" s="75"/>
      <c r="W346" s="75"/>
      <c r="X346" s="75"/>
      <c r="Y346" s="75"/>
      <c r="Z346" s="75"/>
      <c r="AA346" s="75"/>
      <c r="AB346" s="75"/>
      <c r="AC346" s="75"/>
    </row>
    <row r="347" spans="2:29" ht="26.25" thickTop="1" thickBot="1">
      <c r="B347" s="700" t="s">
        <v>546</v>
      </c>
      <c r="C347" s="701"/>
      <c r="D347" s="97" t="s">
        <v>547</v>
      </c>
      <c r="E347" s="98" t="s">
        <v>548</v>
      </c>
      <c r="F347" s="75"/>
      <c r="G347" s="75"/>
      <c r="H347" s="75"/>
      <c r="I347" s="75"/>
      <c r="J347" s="75"/>
      <c r="K347" s="75"/>
      <c r="L347" s="75"/>
      <c r="M347" s="75"/>
      <c r="N347" s="75"/>
      <c r="O347" s="75"/>
      <c r="P347" s="75"/>
      <c r="Q347" s="75"/>
      <c r="R347" s="75"/>
      <c r="S347" s="75"/>
      <c r="T347" s="75"/>
      <c r="U347" s="75"/>
      <c r="V347" s="75"/>
      <c r="W347" s="75"/>
      <c r="X347" s="75"/>
      <c r="Y347" s="75"/>
      <c r="Z347" s="75"/>
      <c r="AA347" s="75"/>
      <c r="AB347" s="75"/>
      <c r="AC347" s="75"/>
    </row>
    <row r="348" spans="2:29" ht="15.75" thickTop="1">
      <c r="B348" s="702" t="s">
        <v>1069</v>
      </c>
      <c r="C348" s="79" t="s">
        <v>549</v>
      </c>
      <c r="D348" s="80">
        <v>100.00000000000001</v>
      </c>
      <c r="E348" s="83">
        <v>1</v>
      </c>
      <c r="F348" s="75"/>
      <c r="G348" s="75"/>
      <c r="H348" s="75"/>
      <c r="I348" s="75"/>
      <c r="J348" s="75"/>
      <c r="K348" s="75"/>
      <c r="L348" s="75"/>
      <c r="M348" s="75"/>
      <c r="N348" s="75"/>
      <c r="O348" s="75"/>
      <c r="P348" s="75"/>
      <c r="Q348" s="75"/>
      <c r="R348" s="75"/>
      <c r="S348" s="75"/>
      <c r="T348" s="75"/>
      <c r="U348" s="75"/>
      <c r="V348" s="75"/>
      <c r="W348" s="75"/>
      <c r="X348" s="75"/>
      <c r="Y348" s="75"/>
      <c r="Z348" s="75"/>
      <c r="AA348" s="75"/>
      <c r="AB348" s="75"/>
      <c r="AC348" s="75"/>
    </row>
    <row r="349" spans="2:29">
      <c r="B349" s="703"/>
      <c r="C349" s="84" t="s">
        <v>562</v>
      </c>
      <c r="D349" s="85">
        <v>91.520000000000024</v>
      </c>
      <c r="E349" s="88">
        <v>0.91520000000000012</v>
      </c>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row>
    <row r="350" spans="2:29" ht="15.75" thickBot="1">
      <c r="B350" s="704"/>
      <c r="C350" s="89" t="s">
        <v>563</v>
      </c>
      <c r="D350" s="90">
        <v>8.48</v>
      </c>
      <c r="E350" s="93">
        <v>8.4799999999999986E-2</v>
      </c>
      <c r="F350" s="75"/>
      <c r="G350" s="75"/>
      <c r="H350" s="75"/>
      <c r="I350" s="75"/>
      <c r="J350" s="75"/>
      <c r="K350" s="75"/>
      <c r="L350" s="75"/>
      <c r="M350" s="75"/>
      <c r="N350" s="75"/>
      <c r="O350" s="75"/>
      <c r="P350" s="75"/>
      <c r="Q350" s="75"/>
      <c r="R350" s="75"/>
      <c r="S350" s="75"/>
      <c r="T350" s="75"/>
      <c r="U350" s="75"/>
      <c r="V350" s="75"/>
      <c r="W350" s="75"/>
      <c r="X350" s="75"/>
      <c r="Y350" s="75"/>
      <c r="Z350" s="75"/>
      <c r="AA350" s="75"/>
      <c r="AB350" s="75"/>
      <c r="AC350" s="75"/>
    </row>
    <row r="351" spans="2:29" ht="69.95" customHeight="1" thickTop="1">
      <c r="B351" s="705" t="s">
        <v>1044</v>
      </c>
      <c r="C351" s="705"/>
      <c r="D351" s="705"/>
      <c r="E351" s="705"/>
      <c r="F351" s="75"/>
      <c r="G351" s="75"/>
      <c r="H351" s="75"/>
      <c r="I351" s="75"/>
      <c r="J351" s="75"/>
      <c r="K351" s="75"/>
      <c r="L351" s="75"/>
      <c r="M351" s="75"/>
      <c r="N351" s="75"/>
      <c r="O351" s="75"/>
      <c r="P351" s="75"/>
      <c r="Q351" s="75"/>
      <c r="R351" s="75"/>
      <c r="S351" s="75"/>
      <c r="T351" s="75"/>
      <c r="U351" s="75"/>
      <c r="V351" s="75"/>
      <c r="W351" s="75"/>
      <c r="X351" s="75"/>
      <c r="Y351" s="75"/>
      <c r="Z351" s="75"/>
      <c r="AA351" s="75"/>
      <c r="AB351" s="75"/>
      <c r="AC351" s="75"/>
    </row>
    <row r="352" spans="2:29">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c r="AA352" s="75"/>
      <c r="AB352" s="75"/>
      <c r="AC352" s="75"/>
    </row>
    <row r="353" spans="2:29" ht="15.75" thickBot="1">
      <c r="B353" s="710" t="s">
        <v>1070</v>
      </c>
      <c r="C353" s="710"/>
      <c r="D353" s="710"/>
      <c r="E353" s="710"/>
      <c r="F353" s="75"/>
      <c r="G353" s="75"/>
      <c r="H353" s="75"/>
      <c r="I353" s="75"/>
      <c r="J353" s="75"/>
      <c r="K353" s="75"/>
      <c r="L353" s="75"/>
      <c r="M353" s="75"/>
      <c r="N353" s="75"/>
      <c r="O353" s="75"/>
      <c r="P353" s="75"/>
      <c r="Q353" s="75"/>
      <c r="R353" s="75"/>
      <c r="S353" s="75"/>
      <c r="T353" s="75"/>
      <c r="U353" s="75"/>
      <c r="V353" s="75"/>
      <c r="W353" s="75"/>
      <c r="X353" s="75"/>
      <c r="Y353" s="75"/>
      <c r="Z353" s="75"/>
      <c r="AA353" s="75"/>
      <c r="AB353" s="75"/>
      <c r="AC353" s="75"/>
    </row>
    <row r="354" spans="2:29" ht="26.25" thickTop="1" thickBot="1">
      <c r="B354" s="711" t="s">
        <v>546</v>
      </c>
      <c r="C354" s="712"/>
      <c r="D354" s="236" t="s">
        <v>547</v>
      </c>
      <c r="E354" s="237" t="s">
        <v>548</v>
      </c>
      <c r="F354" s="75"/>
      <c r="G354" s="75"/>
      <c r="H354" s="75"/>
      <c r="I354" s="75"/>
      <c r="J354" s="75"/>
      <c r="K354" s="75"/>
      <c r="L354" s="75"/>
      <c r="M354" s="75"/>
      <c r="N354" s="75"/>
      <c r="O354" s="75"/>
      <c r="P354" s="75"/>
      <c r="Q354" s="75"/>
      <c r="R354" s="75"/>
      <c r="S354" s="75"/>
      <c r="T354" s="75"/>
      <c r="U354" s="75"/>
      <c r="V354" s="75"/>
      <c r="W354" s="75"/>
      <c r="X354" s="75"/>
      <c r="Y354" s="75"/>
      <c r="Z354" s="75"/>
      <c r="AA354" s="75"/>
      <c r="AB354" s="75"/>
      <c r="AC354" s="75"/>
    </row>
    <row r="355" spans="2:29" ht="15.75" thickTop="1">
      <c r="B355" s="706" t="s">
        <v>1071</v>
      </c>
      <c r="C355" s="238" t="s">
        <v>549</v>
      </c>
      <c r="D355" s="239">
        <v>8.48</v>
      </c>
      <c r="E355" s="240">
        <v>1</v>
      </c>
      <c r="F355" s="75"/>
      <c r="G355" s="75"/>
      <c r="H355" s="75"/>
      <c r="I355" s="75"/>
      <c r="J355" s="75"/>
      <c r="K355" s="75"/>
      <c r="L355" s="75"/>
      <c r="M355" s="75"/>
      <c r="N355" s="75"/>
      <c r="O355" s="75"/>
      <c r="P355" s="75"/>
      <c r="Q355" s="75"/>
      <c r="R355" s="75"/>
      <c r="S355" s="75"/>
      <c r="T355" s="75"/>
      <c r="U355" s="75"/>
      <c r="V355" s="75"/>
      <c r="W355" s="75"/>
      <c r="X355" s="75"/>
      <c r="Y355" s="75"/>
      <c r="Z355" s="75"/>
      <c r="AA355" s="75"/>
      <c r="AB355" s="75"/>
      <c r="AC355" s="75"/>
    </row>
    <row r="356" spans="2:29">
      <c r="B356" s="707"/>
      <c r="C356" s="241" t="s">
        <v>562</v>
      </c>
      <c r="D356" s="242">
        <v>3.09</v>
      </c>
      <c r="E356" s="243">
        <v>0.36438679245283018</v>
      </c>
      <c r="F356" s="75"/>
      <c r="G356" s="75"/>
      <c r="H356" s="75"/>
      <c r="I356" s="75"/>
      <c r="J356" s="75"/>
      <c r="K356" s="75"/>
      <c r="L356" s="75"/>
      <c r="M356" s="75"/>
      <c r="N356" s="75"/>
      <c r="O356" s="75"/>
      <c r="P356" s="75"/>
      <c r="Q356" s="75"/>
      <c r="R356" s="75"/>
      <c r="S356" s="75"/>
      <c r="T356" s="75"/>
      <c r="U356" s="75"/>
      <c r="V356" s="75"/>
      <c r="W356" s="75"/>
      <c r="X356" s="75"/>
      <c r="Y356" s="75"/>
      <c r="Z356" s="75"/>
      <c r="AA356" s="75"/>
      <c r="AB356" s="75"/>
      <c r="AC356" s="75"/>
    </row>
    <row r="357" spans="2:29">
      <c r="B357" s="707"/>
      <c r="C357" s="241" t="s">
        <v>563</v>
      </c>
      <c r="D357" s="242">
        <v>5.39</v>
      </c>
      <c r="E357" s="243">
        <v>0.63561320754716977</v>
      </c>
      <c r="F357" s="75"/>
      <c r="G357" s="75"/>
      <c r="H357" s="75"/>
      <c r="I357" s="75"/>
      <c r="J357" s="75"/>
      <c r="K357" s="75"/>
      <c r="L357" s="75"/>
      <c r="M357" s="75"/>
      <c r="N357" s="75"/>
      <c r="O357" s="75"/>
      <c r="P357" s="75"/>
      <c r="Q357" s="75"/>
      <c r="R357" s="75"/>
      <c r="S357" s="75"/>
      <c r="T357" s="75"/>
      <c r="U357" s="75"/>
      <c r="V357" s="75"/>
      <c r="W357" s="75"/>
      <c r="X357" s="75"/>
      <c r="Y357" s="75"/>
      <c r="Z357" s="75"/>
      <c r="AA357" s="75"/>
      <c r="AB357" s="75"/>
      <c r="AC357" s="75"/>
    </row>
    <row r="358" spans="2:29" ht="15" customHeight="1">
      <c r="B358" s="707" t="s">
        <v>1072</v>
      </c>
      <c r="C358" s="241" t="s">
        <v>549</v>
      </c>
      <c r="D358" s="242">
        <v>8.48</v>
      </c>
      <c r="E358" s="243">
        <v>1</v>
      </c>
      <c r="F358" s="75"/>
      <c r="G358" s="75"/>
      <c r="H358" s="75"/>
      <c r="I358" s="75"/>
      <c r="J358" s="75"/>
      <c r="K358" s="75"/>
      <c r="L358" s="75"/>
      <c r="M358" s="75"/>
      <c r="N358" s="75"/>
      <c r="O358" s="75"/>
      <c r="P358" s="75"/>
      <c r="Q358" s="75"/>
      <c r="R358" s="75"/>
      <c r="S358" s="75"/>
      <c r="T358" s="75"/>
      <c r="U358" s="75"/>
      <c r="V358" s="75"/>
      <c r="W358" s="75"/>
      <c r="X358" s="75"/>
      <c r="Y358" s="75"/>
      <c r="Z358" s="75"/>
      <c r="AA358" s="75"/>
      <c r="AB358" s="75"/>
      <c r="AC358" s="75"/>
    </row>
    <row r="359" spans="2:29">
      <c r="B359" s="707"/>
      <c r="C359" s="241" t="s">
        <v>562</v>
      </c>
      <c r="D359" s="242">
        <v>5.39</v>
      </c>
      <c r="E359" s="243">
        <v>0.63561320754716977</v>
      </c>
      <c r="F359" s="75"/>
      <c r="G359" s="75"/>
      <c r="H359" s="75"/>
      <c r="I359" s="75"/>
      <c r="J359" s="75"/>
      <c r="K359" s="75"/>
      <c r="L359" s="75"/>
      <c r="M359" s="75"/>
      <c r="N359" s="75"/>
      <c r="O359" s="75"/>
      <c r="P359" s="75"/>
      <c r="Q359" s="75"/>
      <c r="R359" s="75"/>
      <c r="S359" s="75"/>
      <c r="T359" s="75"/>
      <c r="U359" s="75"/>
      <c r="V359" s="75"/>
      <c r="W359" s="75"/>
      <c r="X359" s="75"/>
      <c r="Y359" s="75"/>
      <c r="Z359" s="75"/>
      <c r="AA359" s="75"/>
      <c r="AB359" s="75"/>
      <c r="AC359" s="75"/>
    </row>
    <row r="360" spans="2:29" ht="15.75" thickBot="1">
      <c r="B360" s="708"/>
      <c r="C360" s="244" t="s">
        <v>563</v>
      </c>
      <c r="D360" s="245">
        <v>3.09</v>
      </c>
      <c r="E360" s="246">
        <v>0.36438679245283018</v>
      </c>
      <c r="F360" s="75"/>
      <c r="G360" s="75"/>
      <c r="H360" s="75"/>
      <c r="I360" s="75"/>
      <c r="J360" s="75"/>
      <c r="K360" s="75"/>
      <c r="L360" s="75"/>
      <c r="M360" s="75"/>
      <c r="N360" s="75"/>
      <c r="O360" s="75"/>
      <c r="P360" s="75"/>
      <c r="Q360" s="75"/>
      <c r="R360" s="75"/>
      <c r="S360" s="75"/>
      <c r="T360" s="75"/>
      <c r="U360" s="75"/>
      <c r="V360" s="75"/>
      <c r="W360" s="75"/>
      <c r="X360" s="75"/>
      <c r="Y360" s="75"/>
      <c r="Z360" s="75"/>
      <c r="AA360" s="75"/>
      <c r="AB360" s="75"/>
      <c r="AC360" s="75"/>
    </row>
    <row r="361" spans="2:29" ht="69.95" customHeight="1" thickTop="1">
      <c r="B361" s="699" t="s">
        <v>1044</v>
      </c>
      <c r="C361" s="699"/>
      <c r="D361" s="699"/>
      <c r="E361" s="699"/>
      <c r="F361" s="75"/>
      <c r="G361" s="75"/>
      <c r="H361" s="75"/>
      <c r="I361" s="75"/>
      <c r="J361" s="75"/>
      <c r="K361" s="75"/>
      <c r="L361" s="75"/>
      <c r="M361" s="75"/>
      <c r="N361" s="75"/>
      <c r="O361" s="75"/>
      <c r="P361" s="75"/>
      <c r="Q361" s="75"/>
      <c r="R361" s="75"/>
      <c r="S361" s="75"/>
      <c r="T361" s="75"/>
      <c r="U361" s="75"/>
      <c r="V361" s="75"/>
      <c r="W361" s="75"/>
      <c r="X361" s="75"/>
      <c r="Y361" s="75"/>
      <c r="Z361" s="75"/>
      <c r="AA361" s="75"/>
      <c r="AB361" s="75"/>
      <c r="AC361" s="75"/>
    </row>
  </sheetData>
  <mergeCells count="301">
    <mergeCell ref="B269:B272"/>
    <mergeCell ref="B273:AC273"/>
    <mergeCell ref="B84:B87"/>
    <mergeCell ref="B88:AC88"/>
    <mergeCell ref="B265:AC265"/>
    <mergeCell ref="B266:C268"/>
    <mergeCell ref="D266:AC266"/>
    <mergeCell ref="D267:E267"/>
    <mergeCell ref="F267:G267"/>
    <mergeCell ref="H267:I267"/>
    <mergeCell ref="J267:K267"/>
    <mergeCell ref="L267:M267"/>
    <mergeCell ref="N267:O267"/>
    <mergeCell ref="P267:Q267"/>
    <mergeCell ref="R267:S267"/>
    <mergeCell ref="T267:U267"/>
    <mergeCell ref="V267:W267"/>
    <mergeCell ref="X267:Y267"/>
    <mergeCell ref="Z267:AA267"/>
    <mergeCell ref="AB267:AC267"/>
    <mergeCell ref="B100:C102"/>
    <mergeCell ref="D100:U100"/>
    <mergeCell ref="D101:E101"/>
    <mergeCell ref="F101:G101"/>
    <mergeCell ref="B80:AC80"/>
    <mergeCell ref="B81:C83"/>
    <mergeCell ref="D81:AC81"/>
    <mergeCell ref="D82:E82"/>
    <mergeCell ref="F82:G82"/>
    <mergeCell ref="H82:I82"/>
    <mergeCell ref="J82:K82"/>
    <mergeCell ref="L82:M82"/>
    <mergeCell ref="N82:O82"/>
    <mergeCell ref="P82:Q82"/>
    <mergeCell ref="R82:S82"/>
    <mergeCell ref="T82:U82"/>
    <mergeCell ref="V82:W82"/>
    <mergeCell ref="X82:Y82"/>
    <mergeCell ref="Z82:AA82"/>
    <mergeCell ref="AB82:AC82"/>
    <mergeCell ref="B40:AC40"/>
    <mergeCell ref="B41:C43"/>
    <mergeCell ref="D41:AC41"/>
    <mergeCell ref="D42:E42"/>
    <mergeCell ref="F42:G42"/>
    <mergeCell ref="H42:I42"/>
    <mergeCell ref="J42:K42"/>
    <mergeCell ref="L42:M42"/>
    <mergeCell ref="N42:O42"/>
    <mergeCell ref="P42:Q42"/>
    <mergeCell ref="R42:S42"/>
    <mergeCell ref="T42:U42"/>
    <mergeCell ref="V42:W42"/>
    <mergeCell ref="X42:Y42"/>
    <mergeCell ref="Z42:AA42"/>
    <mergeCell ref="AB42:AC42"/>
    <mergeCell ref="R20:S20"/>
    <mergeCell ref="T20:U20"/>
    <mergeCell ref="V20:W20"/>
    <mergeCell ref="B32:B34"/>
    <mergeCell ref="B35:B37"/>
    <mergeCell ref="B38:Y38"/>
    <mergeCell ref="X20:Y20"/>
    <mergeCell ref="Z20:AA20"/>
    <mergeCell ref="AB20:AC20"/>
    <mergeCell ref="B22:B25"/>
    <mergeCell ref="B26:AC26"/>
    <mergeCell ref="F20:G20"/>
    <mergeCell ref="H20:I20"/>
    <mergeCell ref="J20:K20"/>
    <mergeCell ref="N52:O52"/>
    <mergeCell ref="B50:Y50"/>
    <mergeCell ref="B51:C53"/>
    <mergeCell ref="D51:Y51"/>
    <mergeCell ref="P52:Q52"/>
    <mergeCell ref="R52:S52"/>
    <mergeCell ref="T52:U52"/>
    <mergeCell ref="V52:W52"/>
    <mergeCell ref="X52:Y52"/>
    <mergeCell ref="B78:Y78"/>
    <mergeCell ref="B57:B59"/>
    <mergeCell ref="B66:B68"/>
    <mergeCell ref="B60:Y60"/>
    <mergeCell ref="B62:AC62"/>
    <mergeCell ref="B63:C65"/>
    <mergeCell ref="D63:AC63"/>
    <mergeCell ref="H64:I64"/>
    <mergeCell ref="J64:K64"/>
    <mergeCell ref="L64:M64"/>
    <mergeCell ref="N64:O64"/>
    <mergeCell ref="N73:O73"/>
    <mergeCell ref="P73:Q73"/>
    <mergeCell ref="R73:S73"/>
    <mergeCell ref="T73:U73"/>
    <mergeCell ref="V73:W73"/>
    <mergeCell ref="X73:Y73"/>
    <mergeCell ref="AB64:AC64"/>
    <mergeCell ref="B69:AC69"/>
    <mergeCell ref="B75:B77"/>
    <mergeCell ref="B94:B96"/>
    <mergeCell ref="B97:Y97"/>
    <mergeCell ref="B99:U99"/>
    <mergeCell ref="H101:I101"/>
    <mergeCell ref="N110:O110"/>
    <mergeCell ref="P110:Q110"/>
    <mergeCell ref="R110:S110"/>
    <mergeCell ref="T110:U110"/>
    <mergeCell ref="B103:B105"/>
    <mergeCell ref="B106:U106"/>
    <mergeCell ref="B108:U108"/>
    <mergeCell ref="B109:C111"/>
    <mergeCell ref="D109:U109"/>
    <mergeCell ref="D110:E110"/>
    <mergeCell ref="F110:G110"/>
    <mergeCell ref="H110:I110"/>
    <mergeCell ref="J110:K110"/>
    <mergeCell ref="L110:M110"/>
    <mergeCell ref="J101:K101"/>
    <mergeCell ref="L101:M101"/>
    <mergeCell ref="N101:O101"/>
    <mergeCell ref="P101:Q101"/>
    <mergeCell ref="R101:S101"/>
    <mergeCell ref="T101:U101"/>
    <mergeCell ref="B188:C188"/>
    <mergeCell ref="B189:B191"/>
    <mergeCell ref="B192:B194"/>
    <mergeCell ref="B169:E169"/>
    <mergeCell ref="B161:B166"/>
    <mergeCell ref="B167:E167"/>
    <mergeCell ref="B135:E135"/>
    <mergeCell ref="B136:C136"/>
    <mergeCell ref="B137:B139"/>
    <mergeCell ref="B140:B142"/>
    <mergeCell ref="B174:B178"/>
    <mergeCell ref="B179:B184"/>
    <mergeCell ref="B185:E185"/>
    <mergeCell ref="B187:E187"/>
    <mergeCell ref="B170:C170"/>
    <mergeCell ref="B171:B173"/>
    <mergeCell ref="B143:B145"/>
    <mergeCell ref="B146:E146"/>
    <mergeCell ref="B148:E148"/>
    <mergeCell ref="B149:C149"/>
    <mergeCell ref="B150:B155"/>
    <mergeCell ref="B156:B160"/>
    <mergeCell ref="B6:B8"/>
    <mergeCell ref="B2:Y2"/>
    <mergeCell ref="B3:C5"/>
    <mergeCell ref="D3:Y3"/>
    <mergeCell ref="D4:E4"/>
    <mergeCell ref="F4:G4"/>
    <mergeCell ref="H4:I4"/>
    <mergeCell ref="J4:K4"/>
    <mergeCell ref="L4:M4"/>
    <mergeCell ref="N4:O4"/>
    <mergeCell ref="P4:Q4"/>
    <mergeCell ref="R4:S4"/>
    <mergeCell ref="T4:U4"/>
    <mergeCell ref="V4:W4"/>
    <mergeCell ref="X4:Y4"/>
    <mergeCell ref="B13:B15"/>
    <mergeCell ref="B9:B12"/>
    <mergeCell ref="B18:AC18"/>
    <mergeCell ref="B19:C21"/>
    <mergeCell ref="D19:AC19"/>
    <mergeCell ref="D20:E20"/>
    <mergeCell ref="B29:C31"/>
    <mergeCell ref="D29:Y29"/>
    <mergeCell ref="D30:E30"/>
    <mergeCell ref="F30:G30"/>
    <mergeCell ref="H30:I30"/>
    <mergeCell ref="J30:K30"/>
    <mergeCell ref="L30:M30"/>
    <mergeCell ref="B16:Y16"/>
    <mergeCell ref="N30:O30"/>
    <mergeCell ref="P30:Q30"/>
    <mergeCell ref="R30:S30"/>
    <mergeCell ref="T30:U30"/>
    <mergeCell ref="V30:W30"/>
    <mergeCell ref="X30:Y30"/>
    <mergeCell ref="B28:Y28"/>
    <mergeCell ref="L20:M20"/>
    <mergeCell ref="N20:O20"/>
    <mergeCell ref="P20:Q20"/>
    <mergeCell ref="B44:B47"/>
    <mergeCell ref="B48:AC48"/>
    <mergeCell ref="B71:Y71"/>
    <mergeCell ref="B72:C74"/>
    <mergeCell ref="D72:Y72"/>
    <mergeCell ref="D73:E73"/>
    <mergeCell ref="F73:G73"/>
    <mergeCell ref="H73:I73"/>
    <mergeCell ref="J73:K73"/>
    <mergeCell ref="L73:M73"/>
    <mergeCell ref="P64:Q64"/>
    <mergeCell ref="R64:S64"/>
    <mergeCell ref="T64:U64"/>
    <mergeCell ref="V64:W64"/>
    <mergeCell ref="X64:Y64"/>
    <mergeCell ref="Z64:AA64"/>
    <mergeCell ref="D64:E64"/>
    <mergeCell ref="F64:G64"/>
    <mergeCell ref="B54:B56"/>
    <mergeCell ref="D52:E52"/>
    <mergeCell ref="F52:G52"/>
    <mergeCell ref="H52:I52"/>
    <mergeCell ref="J52:K52"/>
    <mergeCell ref="L52:M52"/>
    <mergeCell ref="V92:W92"/>
    <mergeCell ref="X92:Y92"/>
    <mergeCell ref="B90:Y90"/>
    <mergeCell ref="B91:C93"/>
    <mergeCell ref="D91:Y91"/>
    <mergeCell ref="D92:E92"/>
    <mergeCell ref="F92:G92"/>
    <mergeCell ref="H92:I92"/>
    <mergeCell ref="J92:K92"/>
    <mergeCell ref="L92:M92"/>
    <mergeCell ref="N92:O92"/>
    <mergeCell ref="P92:Q92"/>
    <mergeCell ref="R92:S92"/>
    <mergeCell ref="T92:U92"/>
    <mergeCell ref="B112:B114"/>
    <mergeCell ref="B115:B117"/>
    <mergeCell ref="B133:S133"/>
    <mergeCell ref="D122:E122"/>
    <mergeCell ref="F122:G122"/>
    <mergeCell ref="H122:I122"/>
    <mergeCell ref="J122:K122"/>
    <mergeCell ref="L122:M122"/>
    <mergeCell ref="N122:O122"/>
    <mergeCell ref="P122:Q122"/>
    <mergeCell ref="R122:S122"/>
    <mergeCell ref="B124:B126"/>
    <mergeCell ref="B127:B129"/>
    <mergeCell ref="B130:B132"/>
    <mergeCell ref="B118:U118"/>
    <mergeCell ref="B120:S120"/>
    <mergeCell ref="B121:C123"/>
    <mergeCell ref="D121:S121"/>
    <mergeCell ref="B235:E235"/>
    <mergeCell ref="B236:C236"/>
    <mergeCell ref="B237:B244"/>
    <mergeCell ref="B245:B253"/>
    <mergeCell ref="B254:B262"/>
    <mergeCell ref="B263:E263"/>
    <mergeCell ref="B195:B197"/>
    <mergeCell ref="B198:E198"/>
    <mergeCell ref="B200:E200"/>
    <mergeCell ref="B201:C201"/>
    <mergeCell ref="B202:B205"/>
    <mergeCell ref="B206:B210"/>
    <mergeCell ref="B220:B223"/>
    <mergeCell ref="B224:B227"/>
    <mergeCell ref="B228:B232"/>
    <mergeCell ref="B233:E233"/>
    <mergeCell ref="B211:B215"/>
    <mergeCell ref="B216:E216"/>
    <mergeCell ref="B218:E218"/>
    <mergeCell ref="B219:C219"/>
    <mergeCell ref="B275:E275"/>
    <mergeCell ref="B276:C276"/>
    <mergeCell ref="B280:E280"/>
    <mergeCell ref="B282:E282"/>
    <mergeCell ref="B351:E351"/>
    <mergeCell ref="B353:E353"/>
    <mergeCell ref="B354:C354"/>
    <mergeCell ref="B314:C314"/>
    <mergeCell ref="B315:B317"/>
    <mergeCell ref="B318:E318"/>
    <mergeCell ref="B320:E320"/>
    <mergeCell ref="B292:E292"/>
    <mergeCell ref="B294:E294"/>
    <mergeCell ref="B295:C295"/>
    <mergeCell ref="B296:B298"/>
    <mergeCell ref="B277:B279"/>
    <mergeCell ref="B283:C283"/>
    <mergeCell ref="B284:B291"/>
    <mergeCell ref="B299:B301"/>
    <mergeCell ref="B302:B304"/>
    <mergeCell ref="B305:B307"/>
    <mergeCell ref="B308:B310"/>
    <mergeCell ref="B311:E311"/>
    <mergeCell ref="B313:E313"/>
    <mergeCell ref="B361:E361"/>
    <mergeCell ref="B321:C321"/>
    <mergeCell ref="B322:B326"/>
    <mergeCell ref="B327:E327"/>
    <mergeCell ref="B330:C330"/>
    <mergeCell ref="B331:B336"/>
    <mergeCell ref="B337:E337"/>
    <mergeCell ref="B355:B357"/>
    <mergeCell ref="B358:B360"/>
    <mergeCell ref="B344:E344"/>
    <mergeCell ref="B341:B343"/>
    <mergeCell ref="B346:E346"/>
    <mergeCell ref="B347:C347"/>
    <mergeCell ref="B348:B350"/>
    <mergeCell ref="B329:E329"/>
    <mergeCell ref="B339:E339"/>
    <mergeCell ref="B340:C3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4B083"/>
  </sheetPr>
  <dimension ref="A1:AF1005"/>
  <sheetViews>
    <sheetView topLeftCell="D5" zoomScale="80" zoomScaleNormal="80" workbookViewId="0">
      <selection activeCell="G4" sqref="G4:G23"/>
    </sheetView>
  </sheetViews>
  <sheetFormatPr baseColWidth="10" defaultColWidth="14.42578125" defaultRowHeight="15" customHeight="1"/>
  <cols>
    <col min="1" max="1" width="19.7109375" style="105" hidden="1" customWidth="1"/>
    <col min="2" max="2" width="16.5703125" style="105" hidden="1" customWidth="1"/>
    <col min="3" max="3" width="17.28515625" style="105" customWidth="1"/>
    <col min="4" max="4" width="49.7109375" style="105" customWidth="1"/>
    <col min="5" max="5" width="39.140625" style="105" customWidth="1"/>
    <col min="6" max="6" width="59" style="105" customWidth="1"/>
    <col min="7" max="7" width="39.140625" customWidth="1"/>
    <col min="8" max="8" width="26.42578125" style="105" customWidth="1"/>
    <col min="9" max="9" width="53.28515625" style="105" customWidth="1"/>
    <col min="10" max="10" width="76.5703125" style="105" customWidth="1"/>
    <col min="11" max="11" width="34" style="105" customWidth="1"/>
    <col min="12" max="12" width="23.28515625" style="105" customWidth="1"/>
    <col min="13" max="13" width="32.5703125" style="105" customWidth="1"/>
    <col min="14" max="32" width="11.42578125" style="105" customWidth="1"/>
    <col min="33" max="16384" width="14.42578125" style="105"/>
  </cols>
  <sheetData>
    <row r="1" spans="1:32" ht="14.25" customHeight="1">
      <c r="A1" s="103"/>
      <c r="B1" s="103"/>
      <c r="C1" s="103"/>
      <c r="D1" s="103"/>
      <c r="E1" s="102"/>
      <c r="F1" s="102"/>
      <c r="G1" s="1"/>
      <c r="H1" s="102"/>
      <c r="I1" s="143"/>
      <c r="J1" s="103"/>
      <c r="K1" s="103"/>
      <c r="L1" s="103"/>
      <c r="M1" s="103"/>
      <c r="N1" s="103"/>
      <c r="O1" s="103"/>
      <c r="P1" s="103"/>
      <c r="Q1" s="103"/>
      <c r="R1" s="103"/>
      <c r="S1" s="103"/>
      <c r="T1" s="103"/>
      <c r="U1" s="103"/>
      <c r="V1" s="103"/>
      <c r="W1" s="103"/>
      <c r="X1" s="103"/>
      <c r="Y1" s="103"/>
      <c r="Z1" s="103"/>
      <c r="AA1" s="103"/>
      <c r="AB1" s="103"/>
      <c r="AC1" s="103"/>
      <c r="AD1" s="103"/>
      <c r="AE1" s="103"/>
      <c r="AF1" s="103"/>
    </row>
    <row r="2" spans="1:32" ht="30" customHeight="1">
      <c r="A2" s="746" t="s">
        <v>500</v>
      </c>
      <c r="B2" s="631"/>
      <c r="C2" s="631"/>
      <c r="D2" s="631"/>
      <c r="E2" s="631"/>
      <c r="F2" s="631"/>
      <c r="G2" s="631"/>
      <c r="H2" s="631"/>
      <c r="I2" s="631"/>
      <c r="J2" s="631"/>
      <c r="K2" s="631"/>
      <c r="L2" s="632"/>
      <c r="M2" s="103"/>
      <c r="N2" s="103"/>
      <c r="O2" s="103"/>
      <c r="P2" s="103"/>
      <c r="Q2" s="103"/>
      <c r="R2" s="103"/>
      <c r="S2" s="103"/>
      <c r="T2" s="103"/>
      <c r="U2" s="103"/>
      <c r="V2" s="103"/>
      <c r="W2" s="103"/>
      <c r="X2" s="103"/>
      <c r="Y2" s="103"/>
      <c r="Z2" s="103"/>
      <c r="AA2" s="103"/>
      <c r="AB2" s="103"/>
      <c r="AC2" s="103"/>
      <c r="AD2" s="103"/>
      <c r="AE2" s="103"/>
      <c r="AF2" s="103"/>
    </row>
    <row r="3" spans="1:32" ht="66" customHeight="1">
      <c r="A3" s="144" t="s">
        <v>1</v>
      </c>
      <c r="B3" s="144" t="s">
        <v>2</v>
      </c>
      <c r="C3" s="144" t="s">
        <v>5</v>
      </c>
      <c r="D3" s="144" t="s">
        <v>6</v>
      </c>
      <c r="E3" s="211" t="s">
        <v>7</v>
      </c>
      <c r="F3" s="211" t="s">
        <v>8</v>
      </c>
      <c r="G3" s="271" t="s">
        <v>1319</v>
      </c>
      <c r="H3" s="144" t="s">
        <v>9</v>
      </c>
      <c r="I3" s="145" t="s">
        <v>10</v>
      </c>
      <c r="J3" s="144" t="s">
        <v>11</v>
      </c>
      <c r="K3" s="144" t="s">
        <v>12</v>
      </c>
      <c r="L3" s="144" t="s">
        <v>13</v>
      </c>
      <c r="M3" s="103"/>
      <c r="N3" s="103"/>
      <c r="O3" s="103"/>
      <c r="P3" s="103"/>
      <c r="Q3" s="103"/>
      <c r="R3" s="103"/>
      <c r="S3" s="103"/>
      <c r="T3" s="103"/>
      <c r="U3" s="103"/>
      <c r="V3" s="103"/>
      <c r="W3" s="103"/>
      <c r="X3" s="103"/>
      <c r="Y3" s="103"/>
      <c r="Z3" s="103"/>
      <c r="AA3" s="103"/>
      <c r="AB3" s="103"/>
      <c r="AC3" s="103"/>
      <c r="AD3" s="103"/>
      <c r="AE3" s="103"/>
      <c r="AF3" s="103"/>
    </row>
    <row r="4" spans="1:32" ht="216" customHeight="1">
      <c r="A4" s="146" t="s">
        <v>501</v>
      </c>
      <c r="B4" s="146"/>
      <c r="C4" s="147" t="s">
        <v>502</v>
      </c>
      <c r="D4" s="122" t="s">
        <v>503</v>
      </c>
      <c r="E4" s="115" t="s">
        <v>504</v>
      </c>
      <c r="F4" s="203" t="s">
        <v>505</v>
      </c>
      <c r="G4" s="758" t="s">
        <v>1340</v>
      </c>
      <c r="H4" s="206" t="s">
        <v>506</v>
      </c>
      <c r="I4" s="148" t="s">
        <v>507</v>
      </c>
      <c r="J4" s="149" t="s">
        <v>508</v>
      </c>
      <c r="K4" s="147" t="s">
        <v>136</v>
      </c>
      <c r="L4" s="147" t="s">
        <v>32</v>
      </c>
      <c r="M4" s="150"/>
      <c r="N4" s="125"/>
      <c r="O4" s="125"/>
      <c r="P4" s="125"/>
      <c r="Q4" s="125"/>
      <c r="R4" s="125"/>
      <c r="S4" s="125"/>
      <c r="T4" s="125"/>
      <c r="U4" s="125"/>
      <c r="V4" s="125"/>
      <c r="W4" s="125"/>
      <c r="X4" s="125"/>
      <c r="Y4" s="125"/>
      <c r="Z4" s="125"/>
      <c r="AA4" s="125"/>
      <c r="AB4" s="125"/>
      <c r="AC4" s="125"/>
      <c r="AD4" s="125"/>
      <c r="AE4" s="125"/>
      <c r="AF4" s="125"/>
    </row>
    <row r="5" spans="1:32" ht="188.45" customHeight="1">
      <c r="A5" s="151"/>
      <c r="B5" s="151"/>
      <c r="C5" s="747" t="s">
        <v>1356</v>
      </c>
      <c r="D5" s="749" t="s">
        <v>1355</v>
      </c>
      <c r="E5" s="115" t="s">
        <v>509</v>
      </c>
      <c r="F5" s="203" t="s">
        <v>510</v>
      </c>
      <c r="G5" s="758"/>
      <c r="H5" s="207" t="s">
        <v>511</v>
      </c>
      <c r="I5" s="153" t="s">
        <v>512</v>
      </c>
      <c r="J5" s="154" t="s">
        <v>513</v>
      </c>
      <c r="K5" s="152" t="s">
        <v>136</v>
      </c>
      <c r="L5" s="745"/>
      <c r="M5" s="103"/>
      <c r="N5" s="103"/>
      <c r="O5" s="103"/>
      <c r="P5" s="103"/>
      <c r="Q5" s="103"/>
      <c r="R5" s="103"/>
      <c r="S5" s="103"/>
      <c r="T5" s="103"/>
      <c r="U5" s="103"/>
      <c r="V5" s="103"/>
      <c r="W5" s="103"/>
      <c r="X5" s="103"/>
      <c r="Y5" s="103"/>
      <c r="Z5" s="103"/>
      <c r="AA5" s="103"/>
      <c r="AB5" s="103"/>
      <c r="AC5" s="103"/>
      <c r="AD5" s="103"/>
      <c r="AE5" s="103"/>
      <c r="AF5" s="103"/>
    </row>
    <row r="6" spans="1:32" ht="188.45" customHeight="1">
      <c r="A6" s="151"/>
      <c r="B6" s="151"/>
      <c r="C6" s="747"/>
      <c r="D6" s="749"/>
      <c r="E6" s="215" t="s">
        <v>1342</v>
      </c>
      <c r="F6" s="203" t="s">
        <v>1341</v>
      </c>
      <c r="G6" s="758"/>
      <c r="H6" s="207" t="s">
        <v>1343</v>
      </c>
      <c r="I6" s="153"/>
      <c r="J6" s="154"/>
      <c r="K6" s="152"/>
      <c r="L6" s="745"/>
      <c r="M6" s="103"/>
      <c r="N6" s="103"/>
      <c r="O6" s="103"/>
      <c r="P6" s="103"/>
      <c r="Q6" s="103"/>
      <c r="R6" s="103"/>
      <c r="S6" s="103"/>
      <c r="T6" s="103"/>
      <c r="U6" s="103"/>
      <c r="V6" s="103"/>
      <c r="W6" s="103"/>
      <c r="X6" s="103"/>
      <c r="Y6" s="103"/>
      <c r="Z6" s="103"/>
      <c r="AA6" s="103"/>
      <c r="AB6" s="103"/>
      <c r="AC6" s="103"/>
      <c r="AD6" s="103"/>
      <c r="AE6" s="103"/>
      <c r="AF6" s="103"/>
    </row>
    <row r="7" spans="1:32" ht="286.14999999999998" customHeight="1">
      <c r="A7" s="151"/>
      <c r="B7" s="151"/>
      <c r="C7" s="747"/>
      <c r="D7" s="749"/>
      <c r="E7" s="115" t="s">
        <v>514</v>
      </c>
      <c r="F7" s="203" t="s">
        <v>515</v>
      </c>
      <c r="G7" s="758"/>
      <c r="H7" s="207" t="s">
        <v>516</v>
      </c>
      <c r="I7" s="153" t="s">
        <v>517</v>
      </c>
      <c r="J7" s="152" t="s">
        <v>35</v>
      </c>
      <c r="K7" s="152" t="s">
        <v>136</v>
      </c>
      <c r="L7" s="745"/>
      <c r="M7" s="155"/>
      <c r="N7" s="103"/>
      <c r="O7" s="103"/>
      <c r="P7" s="103"/>
      <c r="Q7" s="103"/>
      <c r="R7" s="103"/>
      <c r="S7" s="103"/>
      <c r="T7" s="103"/>
      <c r="U7" s="103"/>
      <c r="V7" s="103"/>
      <c r="W7" s="103"/>
      <c r="X7" s="103"/>
      <c r="Y7" s="103"/>
      <c r="Z7" s="103"/>
      <c r="AA7" s="103"/>
      <c r="AB7" s="103"/>
      <c r="AC7" s="103"/>
      <c r="AD7" s="103"/>
      <c r="AE7" s="103"/>
      <c r="AF7" s="103"/>
    </row>
    <row r="8" spans="1:32" ht="304.5" customHeight="1">
      <c r="A8" s="151"/>
      <c r="B8" s="151"/>
      <c r="C8" s="747"/>
      <c r="D8" s="749"/>
      <c r="E8" s="115" t="s">
        <v>518</v>
      </c>
      <c r="F8" s="203" t="s">
        <v>519</v>
      </c>
      <c r="G8" s="758"/>
      <c r="H8" s="207" t="s">
        <v>520</v>
      </c>
      <c r="I8" s="156" t="s">
        <v>521</v>
      </c>
      <c r="J8" s="152" t="s">
        <v>35</v>
      </c>
      <c r="K8" s="152" t="s">
        <v>136</v>
      </c>
      <c r="L8" s="745"/>
      <c r="M8" s="155"/>
      <c r="N8" s="103"/>
      <c r="O8" s="103"/>
      <c r="P8" s="103"/>
      <c r="Q8" s="103"/>
      <c r="R8" s="103"/>
      <c r="S8" s="103"/>
      <c r="T8" s="103"/>
      <c r="U8" s="103"/>
      <c r="V8" s="103"/>
      <c r="W8" s="103"/>
      <c r="X8" s="103"/>
      <c r="Y8" s="103"/>
      <c r="Z8" s="103"/>
      <c r="AA8" s="103"/>
      <c r="AB8" s="103"/>
      <c r="AC8" s="103"/>
      <c r="AD8" s="103"/>
      <c r="AE8" s="103"/>
      <c r="AF8" s="103"/>
    </row>
    <row r="9" spans="1:32" ht="304.5" customHeight="1">
      <c r="A9" s="151"/>
      <c r="B9" s="151"/>
      <c r="C9" s="747"/>
      <c r="D9" s="749"/>
      <c r="E9" s="234" t="s">
        <v>522</v>
      </c>
      <c r="F9" s="203" t="s">
        <v>1401</v>
      </c>
      <c r="G9" s="758"/>
      <c r="H9" s="208" t="s">
        <v>26</v>
      </c>
      <c r="I9" s="157" t="s">
        <v>523</v>
      </c>
      <c r="J9" s="158" t="s">
        <v>28</v>
      </c>
      <c r="K9" s="152"/>
      <c r="L9" s="745"/>
      <c r="M9" s="155"/>
      <c r="N9" s="103"/>
      <c r="O9" s="103"/>
      <c r="P9" s="103"/>
      <c r="Q9" s="103"/>
      <c r="R9" s="103"/>
      <c r="S9" s="103"/>
      <c r="T9" s="103"/>
      <c r="U9" s="103"/>
      <c r="V9" s="103"/>
      <c r="W9" s="103"/>
      <c r="X9" s="103"/>
      <c r="Y9" s="103"/>
      <c r="Z9" s="103"/>
      <c r="AA9" s="103"/>
      <c r="AB9" s="103"/>
      <c r="AC9" s="103"/>
      <c r="AD9" s="103"/>
      <c r="AE9" s="103"/>
      <c r="AF9" s="103"/>
    </row>
    <row r="10" spans="1:32" ht="209.25" customHeight="1">
      <c r="A10" s="151"/>
      <c r="B10" s="151"/>
      <c r="C10" s="748"/>
      <c r="D10" s="750"/>
      <c r="E10" s="234" t="s">
        <v>1400</v>
      </c>
      <c r="F10" s="203" t="s">
        <v>1402</v>
      </c>
      <c r="G10" s="758"/>
      <c r="H10" s="208"/>
      <c r="I10" s="157"/>
      <c r="K10" s="152" t="s">
        <v>136</v>
      </c>
      <c r="L10" s="751"/>
      <c r="M10" s="103"/>
      <c r="N10" s="103"/>
      <c r="O10" s="103"/>
      <c r="P10" s="103"/>
      <c r="Q10" s="103"/>
      <c r="R10" s="103"/>
      <c r="S10" s="103"/>
      <c r="T10" s="103"/>
      <c r="U10" s="103"/>
      <c r="V10" s="103"/>
      <c r="W10" s="103"/>
      <c r="X10" s="103"/>
      <c r="Y10" s="103"/>
      <c r="Z10" s="103"/>
      <c r="AA10" s="103"/>
      <c r="AB10" s="103"/>
      <c r="AC10" s="103"/>
      <c r="AD10" s="103"/>
      <c r="AE10" s="103"/>
      <c r="AF10" s="103"/>
    </row>
    <row r="11" spans="1:32" ht="165.6" customHeight="1">
      <c r="A11" s="151"/>
      <c r="B11" s="151"/>
      <c r="C11" s="159" t="s">
        <v>524</v>
      </c>
      <c r="D11" s="754" t="s">
        <v>525</v>
      </c>
      <c r="E11" s="204" t="s">
        <v>526</v>
      </c>
      <c r="F11" s="205" t="s">
        <v>1403</v>
      </c>
      <c r="G11" s="758"/>
      <c r="H11" s="206" t="s">
        <v>527</v>
      </c>
      <c r="I11" s="148" t="s">
        <v>528</v>
      </c>
      <c r="J11" s="148" t="s">
        <v>529</v>
      </c>
      <c r="K11" s="147" t="s">
        <v>136</v>
      </c>
      <c r="L11" s="152" t="s">
        <v>32</v>
      </c>
      <c r="M11" s="103"/>
      <c r="N11" s="103"/>
      <c r="O11" s="103"/>
      <c r="P11" s="103"/>
      <c r="Q11" s="103"/>
      <c r="R11" s="103"/>
      <c r="S11" s="103"/>
      <c r="T11" s="103"/>
      <c r="U11" s="103"/>
      <c r="V11" s="103"/>
      <c r="W11" s="103"/>
      <c r="X11" s="103"/>
      <c r="Y11" s="103"/>
      <c r="Z11" s="103"/>
      <c r="AA11" s="103"/>
      <c r="AB11" s="103"/>
      <c r="AC11" s="103"/>
      <c r="AD11" s="103"/>
      <c r="AE11" s="103"/>
      <c r="AF11" s="103"/>
    </row>
    <row r="12" spans="1:32" ht="153.75" customHeight="1">
      <c r="A12" s="151" t="s">
        <v>501</v>
      </c>
      <c r="B12" s="151"/>
      <c r="C12" s="160"/>
      <c r="D12" s="755"/>
      <c r="E12" s="204" t="s">
        <v>1164</v>
      </c>
      <c r="F12" s="205" t="s">
        <v>1404</v>
      </c>
      <c r="G12" s="758"/>
      <c r="H12" s="206" t="s">
        <v>453</v>
      </c>
      <c r="I12" s="147" t="s">
        <v>454</v>
      </c>
      <c r="J12" s="161" t="s">
        <v>530</v>
      </c>
      <c r="K12" s="744" t="s">
        <v>531</v>
      </c>
      <c r="L12" s="162" t="s">
        <v>32</v>
      </c>
      <c r="M12" s="163"/>
      <c r="N12" s="143"/>
      <c r="O12" s="143"/>
      <c r="P12" s="143"/>
      <c r="Q12" s="143"/>
      <c r="R12" s="143"/>
      <c r="S12" s="143"/>
      <c r="T12" s="143"/>
      <c r="U12" s="143"/>
      <c r="V12" s="143"/>
      <c r="W12" s="143"/>
      <c r="X12" s="143"/>
      <c r="Y12" s="143"/>
      <c r="Z12" s="143"/>
      <c r="AA12" s="143"/>
      <c r="AB12" s="143"/>
      <c r="AC12" s="143"/>
      <c r="AD12" s="143"/>
      <c r="AE12" s="143"/>
      <c r="AF12" s="143"/>
    </row>
    <row r="13" spans="1:32" ht="153.75" customHeight="1">
      <c r="A13" s="151"/>
      <c r="B13" s="151"/>
      <c r="C13" s="160"/>
      <c r="D13" s="755"/>
      <c r="E13" s="204" t="s">
        <v>1165</v>
      </c>
      <c r="F13" s="205" t="s">
        <v>1405</v>
      </c>
      <c r="G13" s="758"/>
      <c r="H13" s="206" t="s">
        <v>461</v>
      </c>
      <c r="I13" s="165"/>
      <c r="J13" s="166"/>
      <c r="K13" s="752"/>
      <c r="L13" s="162"/>
      <c r="M13" s="163"/>
      <c r="N13" s="143"/>
      <c r="O13" s="143"/>
      <c r="P13" s="143"/>
      <c r="Q13" s="143"/>
      <c r="R13" s="143"/>
      <c r="S13" s="143"/>
      <c r="T13" s="143"/>
      <c r="U13" s="143"/>
      <c r="V13" s="143"/>
      <c r="W13" s="143"/>
      <c r="X13" s="143"/>
      <c r="Y13" s="143"/>
      <c r="Z13" s="143"/>
      <c r="AA13" s="143"/>
      <c r="AB13" s="143"/>
      <c r="AC13" s="143"/>
      <c r="AD13" s="143"/>
      <c r="AE13" s="143"/>
      <c r="AF13" s="143"/>
    </row>
    <row r="14" spans="1:32" ht="153.75" customHeight="1">
      <c r="A14" s="151"/>
      <c r="B14" s="151"/>
      <c r="C14" s="160"/>
      <c r="D14" s="757"/>
      <c r="E14" s="204" t="s">
        <v>1166</v>
      </c>
      <c r="F14" s="205" t="s">
        <v>1406</v>
      </c>
      <c r="G14" s="758"/>
      <c r="H14" s="206" t="s">
        <v>1407</v>
      </c>
      <c r="I14" s="165"/>
      <c r="J14" s="166"/>
      <c r="K14" s="752"/>
      <c r="L14" s="162"/>
      <c r="M14" s="163"/>
      <c r="N14" s="143"/>
      <c r="O14" s="143"/>
      <c r="P14" s="143"/>
      <c r="Q14" s="143"/>
      <c r="R14" s="143"/>
      <c r="S14" s="143"/>
      <c r="T14" s="143"/>
      <c r="U14" s="143"/>
      <c r="V14" s="143"/>
      <c r="W14" s="143"/>
      <c r="X14" s="143"/>
      <c r="Y14" s="143"/>
      <c r="Z14" s="143"/>
      <c r="AA14" s="143"/>
      <c r="AB14" s="143"/>
      <c r="AC14" s="143"/>
      <c r="AD14" s="143"/>
      <c r="AE14" s="143"/>
      <c r="AF14" s="143"/>
    </row>
    <row r="15" spans="1:32" ht="139.9" customHeight="1">
      <c r="A15" s="151"/>
      <c r="B15" s="151"/>
      <c r="C15" s="160"/>
      <c r="D15" s="754" t="s">
        <v>532</v>
      </c>
      <c r="E15" s="204" t="s">
        <v>533</v>
      </c>
      <c r="F15" s="205" t="s">
        <v>1409</v>
      </c>
      <c r="G15" s="758"/>
      <c r="H15" s="209" t="s">
        <v>534</v>
      </c>
      <c r="I15" s="744" t="s">
        <v>535</v>
      </c>
      <c r="J15" s="744" t="s">
        <v>536</v>
      </c>
      <c r="K15" s="745"/>
      <c r="L15" s="152" t="s">
        <v>32</v>
      </c>
      <c r="M15" s="143"/>
      <c r="N15" s="143"/>
      <c r="O15" s="143"/>
      <c r="P15" s="143"/>
      <c r="Q15" s="143"/>
      <c r="R15" s="143"/>
      <c r="S15" s="143"/>
      <c r="T15" s="143"/>
      <c r="U15" s="143"/>
      <c r="V15" s="143"/>
      <c r="W15" s="143"/>
      <c r="X15" s="143"/>
      <c r="Y15" s="143"/>
      <c r="Z15" s="143"/>
      <c r="AA15" s="143"/>
      <c r="AB15" s="143"/>
      <c r="AC15" s="143"/>
      <c r="AD15" s="143"/>
      <c r="AE15" s="143"/>
      <c r="AF15" s="143"/>
    </row>
    <row r="16" spans="1:32" ht="129" customHeight="1">
      <c r="A16" s="151"/>
      <c r="B16" s="151"/>
      <c r="C16" s="160"/>
      <c r="D16" s="755"/>
      <c r="E16" s="204" t="s">
        <v>1167</v>
      </c>
      <c r="F16" s="205" t="s">
        <v>1410</v>
      </c>
      <c r="G16" s="758"/>
      <c r="H16" s="210" t="s">
        <v>537</v>
      </c>
      <c r="I16" s="753"/>
      <c r="J16" s="751"/>
      <c r="K16" s="745"/>
      <c r="L16" s="152" t="s">
        <v>32</v>
      </c>
      <c r="M16" s="143"/>
      <c r="N16" s="143"/>
      <c r="O16" s="143"/>
      <c r="P16" s="143"/>
      <c r="Q16" s="143"/>
      <c r="R16" s="143"/>
      <c r="S16" s="143"/>
      <c r="T16" s="143"/>
      <c r="U16" s="143"/>
      <c r="V16" s="143"/>
      <c r="W16" s="143"/>
      <c r="X16" s="143"/>
      <c r="Y16" s="143"/>
      <c r="Z16" s="143"/>
      <c r="AA16" s="143"/>
      <c r="AB16" s="143"/>
      <c r="AC16" s="143"/>
      <c r="AD16" s="143"/>
      <c r="AE16" s="143"/>
      <c r="AF16" s="143"/>
    </row>
    <row r="17" spans="1:32" ht="143.44999999999999" customHeight="1">
      <c r="A17" s="151"/>
      <c r="B17" s="151"/>
      <c r="C17" s="160"/>
      <c r="D17" s="756"/>
      <c r="E17" s="204" t="s">
        <v>1168</v>
      </c>
      <c r="F17" s="205" t="s">
        <v>1411</v>
      </c>
      <c r="G17" s="758"/>
      <c r="H17" s="210" t="s">
        <v>1408</v>
      </c>
      <c r="I17" s="269"/>
      <c r="J17" s="164"/>
      <c r="K17" s="745"/>
      <c r="L17" s="152"/>
      <c r="M17" s="143"/>
      <c r="N17" s="143"/>
      <c r="O17" s="143"/>
      <c r="P17" s="143"/>
      <c r="Q17" s="143"/>
      <c r="R17" s="143"/>
      <c r="S17" s="143"/>
      <c r="T17" s="143"/>
      <c r="U17" s="143"/>
      <c r="V17" s="143"/>
      <c r="W17" s="143"/>
      <c r="X17" s="143"/>
      <c r="Y17" s="143"/>
      <c r="Z17" s="143"/>
      <c r="AA17" s="143"/>
      <c r="AB17" s="143"/>
      <c r="AC17" s="143"/>
      <c r="AD17" s="143"/>
      <c r="AE17" s="143"/>
      <c r="AF17" s="143"/>
    </row>
    <row r="18" spans="1:32" ht="103.15" customHeight="1">
      <c r="A18" s="151"/>
      <c r="B18" s="167"/>
      <c r="C18" s="620"/>
      <c r="D18" s="759" t="s">
        <v>538</v>
      </c>
      <c r="E18" s="115" t="s">
        <v>539</v>
      </c>
      <c r="F18" s="205" t="s">
        <v>1413</v>
      </c>
      <c r="G18" s="758"/>
      <c r="H18" s="210" t="s">
        <v>540</v>
      </c>
      <c r="I18" s="742" t="s">
        <v>541</v>
      </c>
      <c r="J18" s="744" t="s">
        <v>542</v>
      </c>
      <c r="K18" s="745"/>
      <c r="L18" s="152" t="s">
        <v>32</v>
      </c>
      <c r="M18" s="143"/>
      <c r="N18" s="143"/>
      <c r="O18" s="143"/>
      <c r="P18" s="143"/>
      <c r="Q18" s="143"/>
      <c r="R18" s="143"/>
      <c r="S18" s="143"/>
      <c r="T18" s="143"/>
      <c r="U18" s="143"/>
      <c r="V18" s="143"/>
      <c r="W18" s="143"/>
      <c r="X18" s="143"/>
      <c r="Y18" s="143"/>
      <c r="Z18" s="143"/>
      <c r="AA18" s="143"/>
      <c r="AB18" s="143"/>
      <c r="AC18" s="143"/>
      <c r="AD18" s="143"/>
      <c r="AE18" s="143"/>
      <c r="AF18" s="143"/>
    </row>
    <row r="19" spans="1:32" ht="78" customHeight="1">
      <c r="A19" s="151" t="s">
        <v>501</v>
      </c>
      <c r="B19" s="167"/>
      <c r="C19" s="620"/>
      <c r="D19" s="760"/>
      <c r="E19" s="115" t="s">
        <v>543</v>
      </c>
      <c r="F19" s="205" t="s">
        <v>1414</v>
      </c>
      <c r="G19" s="758"/>
      <c r="H19" s="210" t="s">
        <v>544</v>
      </c>
      <c r="I19" s="743"/>
      <c r="J19" s="745"/>
      <c r="K19" s="745"/>
      <c r="L19" s="168" t="s">
        <v>32</v>
      </c>
      <c r="M19" s="143"/>
      <c r="N19" s="143"/>
      <c r="O19" s="143"/>
      <c r="P19" s="143"/>
      <c r="Q19" s="143"/>
      <c r="R19" s="143"/>
      <c r="S19" s="143"/>
      <c r="T19" s="143"/>
      <c r="U19" s="143"/>
      <c r="V19" s="143"/>
      <c r="W19" s="143"/>
      <c r="X19" s="143"/>
      <c r="Y19" s="143"/>
      <c r="Z19" s="143"/>
      <c r="AA19" s="143"/>
      <c r="AB19" s="143"/>
      <c r="AC19" s="143"/>
      <c r="AD19" s="143"/>
      <c r="AE19" s="143"/>
      <c r="AF19" s="143"/>
    </row>
    <row r="20" spans="1:32" ht="84.6" customHeight="1">
      <c r="A20" s="103"/>
      <c r="B20" s="103"/>
      <c r="C20" s="620"/>
      <c r="D20" s="760"/>
      <c r="E20" s="115" t="s">
        <v>1169</v>
      </c>
      <c r="F20" s="205" t="s">
        <v>1415</v>
      </c>
      <c r="G20" s="758"/>
      <c r="H20" s="210" t="s">
        <v>1412</v>
      </c>
      <c r="I20" s="270"/>
      <c r="J20" s="133"/>
      <c r="K20" s="133"/>
      <c r="L20" s="113"/>
      <c r="M20" s="143"/>
      <c r="N20" s="143"/>
      <c r="O20" s="143"/>
      <c r="P20" s="143"/>
      <c r="Q20" s="143"/>
      <c r="R20" s="143"/>
      <c r="S20" s="143"/>
      <c r="T20" s="143"/>
      <c r="U20" s="143"/>
      <c r="V20" s="143"/>
      <c r="W20" s="143"/>
      <c r="X20" s="143"/>
      <c r="Y20" s="143"/>
      <c r="Z20" s="143"/>
      <c r="AA20" s="143"/>
      <c r="AB20" s="143"/>
      <c r="AC20" s="143"/>
      <c r="AD20" s="143"/>
      <c r="AE20" s="143"/>
      <c r="AF20" s="143"/>
    </row>
    <row r="21" spans="1:32" ht="108.6" customHeight="1">
      <c r="A21" s="103"/>
      <c r="B21" s="103"/>
      <c r="C21" s="620"/>
      <c r="D21" s="760"/>
      <c r="E21" s="217" t="s">
        <v>1337</v>
      </c>
      <c r="F21" s="272" t="s">
        <v>1416</v>
      </c>
      <c r="G21" s="758"/>
      <c r="H21" s="210"/>
      <c r="I21" s="742"/>
      <c r="J21" s="744"/>
      <c r="K21" s="103"/>
      <c r="L21" s="103"/>
      <c r="M21" s="103"/>
      <c r="N21" s="103"/>
      <c r="O21" s="103"/>
      <c r="P21" s="103"/>
      <c r="Q21" s="103"/>
      <c r="R21" s="103"/>
      <c r="S21" s="103"/>
      <c r="T21" s="103"/>
      <c r="U21" s="103"/>
      <c r="V21" s="103"/>
      <c r="W21" s="103"/>
      <c r="X21" s="103"/>
      <c r="Y21" s="103"/>
      <c r="Z21" s="103"/>
      <c r="AA21" s="103"/>
      <c r="AB21" s="103"/>
      <c r="AC21" s="103"/>
      <c r="AD21" s="103"/>
      <c r="AE21" s="103"/>
      <c r="AF21" s="103"/>
    </row>
    <row r="22" spans="1:32" ht="73.150000000000006" customHeight="1">
      <c r="A22" s="103"/>
      <c r="B22" s="103"/>
      <c r="C22" s="620"/>
      <c r="D22" s="760"/>
      <c r="E22" s="217" t="s">
        <v>1338</v>
      </c>
      <c r="F22" s="272" t="s">
        <v>1417</v>
      </c>
      <c r="G22" s="758"/>
      <c r="H22" s="210"/>
      <c r="I22" s="743"/>
      <c r="J22" s="745"/>
      <c r="K22" s="103"/>
      <c r="L22" s="103"/>
      <c r="M22" s="103"/>
      <c r="N22" s="103"/>
      <c r="O22" s="103"/>
      <c r="P22" s="103"/>
      <c r="Q22" s="103"/>
      <c r="R22" s="103"/>
      <c r="S22" s="103"/>
      <c r="T22" s="103"/>
      <c r="U22" s="103"/>
      <c r="V22" s="103"/>
      <c r="W22" s="103"/>
      <c r="X22" s="103"/>
      <c r="Y22" s="103"/>
      <c r="Z22" s="103"/>
      <c r="AA22" s="103"/>
      <c r="AB22" s="103"/>
      <c r="AC22" s="103"/>
      <c r="AD22" s="103"/>
      <c r="AE22" s="103"/>
      <c r="AF22" s="103"/>
    </row>
    <row r="23" spans="1:32" ht="73.900000000000006" customHeight="1">
      <c r="A23" s="103"/>
      <c r="B23" s="103"/>
      <c r="C23" s="620"/>
      <c r="D23" s="761"/>
      <c r="E23" s="217" t="s">
        <v>1339</v>
      </c>
      <c r="F23" s="272" t="s">
        <v>1418</v>
      </c>
      <c r="G23" s="758"/>
      <c r="H23" s="210"/>
      <c r="I23" s="270"/>
      <c r="J23" s="216"/>
      <c r="K23" s="103"/>
      <c r="L23" s="103"/>
      <c r="M23" s="103"/>
      <c r="N23" s="103"/>
      <c r="O23" s="103"/>
      <c r="P23" s="103"/>
      <c r="Q23" s="103"/>
      <c r="R23" s="103"/>
      <c r="S23" s="103"/>
      <c r="T23" s="103"/>
      <c r="U23" s="103"/>
      <c r="V23" s="103"/>
      <c r="W23" s="103"/>
      <c r="X23" s="103"/>
      <c r="Y23" s="103"/>
      <c r="Z23" s="103"/>
      <c r="AA23" s="103"/>
      <c r="AB23" s="103"/>
      <c r="AC23" s="103"/>
      <c r="AD23" s="103"/>
      <c r="AE23" s="103"/>
      <c r="AF23" s="103"/>
    </row>
    <row r="24" spans="1:32" ht="44.25" customHeight="1">
      <c r="A24" s="103"/>
      <c r="B24" s="103"/>
      <c r="C24" s="103"/>
      <c r="D24" s="103"/>
      <c r="E24" s="102"/>
      <c r="F24" s="102"/>
      <c r="G24" s="1"/>
      <c r="H24" s="102"/>
      <c r="I24" s="14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row>
    <row r="25" spans="1:32" ht="14.25" customHeight="1">
      <c r="A25" s="103"/>
      <c r="B25" s="103"/>
      <c r="C25" s="103"/>
      <c r="D25" s="103"/>
      <c r="E25" s="102"/>
      <c r="F25" s="102"/>
      <c r="G25" s="1"/>
      <c r="H25" s="102"/>
      <c r="I25" s="14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row>
    <row r="26" spans="1:32" ht="14.25" customHeight="1">
      <c r="A26" s="103"/>
      <c r="B26" s="103"/>
      <c r="C26" s="103"/>
      <c r="D26" s="103"/>
      <c r="E26" s="102"/>
      <c r="F26" s="102"/>
      <c r="G26" s="1"/>
      <c r="H26" s="102"/>
      <c r="I26" s="14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row>
    <row r="27" spans="1:32" ht="14.25" customHeight="1">
      <c r="A27" s="103"/>
      <c r="B27" s="103"/>
      <c r="C27" s="103"/>
      <c r="D27" s="103"/>
      <c r="E27" s="102"/>
      <c r="F27" s="102"/>
      <c r="G27" s="1"/>
      <c r="H27" s="102"/>
      <c r="I27" s="14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row>
    <row r="28" spans="1:32" ht="14.25" customHeight="1">
      <c r="A28" s="103"/>
      <c r="B28" s="103"/>
      <c r="C28" s="103"/>
      <c r="D28" s="103"/>
      <c r="E28" s="102"/>
      <c r="F28" s="102"/>
      <c r="G28" s="1"/>
      <c r="H28" s="102"/>
      <c r="I28" s="14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row>
    <row r="29" spans="1:32" ht="14.25" customHeight="1">
      <c r="A29" s="103"/>
      <c r="B29" s="103"/>
      <c r="C29" s="103"/>
      <c r="D29" s="103"/>
      <c r="E29" s="102"/>
      <c r="F29" s="102"/>
      <c r="G29" s="1"/>
      <c r="H29" s="102"/>
      <c r="I29" s="14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row>
    <row r="30" spans="1:32" ht="14.25" customHeight="1">
      <c r="A30" s="103"/>
      <c r="B30" s="103"/>
      <c r="C30" s="103"/>
      <c r="D30" s="103"/>
      <c r="E30" s="102"/>
      <c r="F30" s="102"/>
      <c r="G30" s="1"/>
      <c r="H30" s="102"/>
      <c r="I30" s="14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row>
    <row r="31" spans="1:32" ht="14.25" customHeight="1">
      <c r="A31" s="103"/>
      <c r="B31" s="103"/>
      <c r="C31" s="103"/>
      <c r="D31" s="103"/>
      <c r="E31" s="102"/>
      <c r="F31" s="102"/>
      <c r="G31" s="1"/>
      <c r="H31" s="102"/>
      <c r="I31" s="14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row>
    <row r="32" spans="1:32" ht="14.25" customHeight="1">
      <c r="A32" s="103"/>
      <c r="B32" s="103"/>
      <c r="C32" s="103"/>
      <c r="D32" s="103"/>
      <c r="E32" s="102"/>
      <c r="F32" s="102"/>
      <c r="G32" s="1"/>
      <c r="H32" s="102"/>
      <c r="I32" s="14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row>
    <row r="33" spans="1:32" ht="14.25" customHeight="1">
      <c r="A33" s="103"/>
      <c r="B33" s="103"/>
      <c r="C33" s="103"/>
      <c r="D33" s="103"/>
      <c r="E33" s="102"/>
      <c r="F33" s="102"/>
      <c r="G33" s="1"/>
      <c r="H33" s="102"/>
      <c r="I33" s="14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row>
    <row r="34" spans="1:32" ht="14.25" customHeight="1">
      <c r="A34" s="103"/>
      <c r="B34" s="103"/>
      <c r="C34" s="103"/>
      <c r="D34" s="103"/>
      <c r="E34" s="102"/>
      <c r="F34" s="102"/>
      <c r="G34" s="1"/>
      <c r="H34" s="102"/>
      <c r="I34" s="14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row>
    <row r="35" spans="1:32" ht="14.25" customHeight="1">
      <c r="A35" s="103"/>
      <c r="B35" s="103"/>
      <c r="C35" s="103"/>
      <c r="D35" s="103"/>
      <c r="E35" s="102"/>
      <c r="F35" s="102"/>
      <c r="G35" s="1"/>
      <c r="H35" s="102"/>
      <c r="I35" s="14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row>
    <row r="36" spans="1:32" ht="14.25" customHeight="1">
      <c r="A36" s="103"/>
      <c r="B36" s="103"/>
      <c r="C36" s="103"/>
      <c r="D36" s="103"/>
      <c r="E36" s="102"/>
      <c r="F36" s="102"/>
      <c r="G36" s="1"/>
      <c r="H36" s="102"/>
      <c r="I36" s="14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row>
    <row r="37" spans="1:32" ht="14.25" customHeight="1">
      <c r="A37" s="103"/>
      <c r="B37" s="103"/>
      <c r="C37" s="103"/>
      <c r="D37" s="103"/>
      <c r="E37" s="102"/>
      <c r="F37" s="102"/>
      <c r="G37" s="1"/>
      <c r="H37" s="102"/>
      <c r="I37" s="14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row>
    <row r="38" spans="1:32" ht="14.25" customHeight="1">
      <c r="A38" s="103"/>
      <c r="B38" s="103"/>
      <c r="C38" s="103"/>
      <c r="D38" s="103"/>
      <c r="E38" s="102"/>
      <c r="F38" s="102"/>
      <c r="G38" s="1"/>
      <c r="H38" s="102"/>
      <c r="I38" s="14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row>
    <row r="39" spans="1:32" ht="14.25" customHeight="1">
      <c r="A39" s="103"/>
      <c r="B39" s="103"/>
      <c r="C39" s="103"/>
      <c r="D39" s="103"/>
      <c r="E39" s="102"/>
      <c r="F39" s="102"/>
      <c r="G39" s="1"/>
      <c r="H39" s="102"/>
      <c r="I39" s="14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row>
    <row r="40" spans="1:32" ht="14.25" customHeight="1">
      <c r="A40" s="103"/>
      <c r="B40" s="103"/>
      <c r="C40" s="103"/>
      <c r="D40" s="103"/>
      <c r="E40" s="102"/>
      <c r="F40" s="102"/>
      <c r="G40" s="1"/>
      <c r="H40" s="102"/>
      <c r="I40" s="14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row>
    <row r="41" spans="1:32" ht="14.25" customHeight="1">
      <c r="A41" s="103"/>
      <c r="B41" s="103"/>
      <c r="C41" s="103"/>
      <c r="D41" s="103"/>
      <c r="E41" s="102"/>
      <c r="F41" s="102"/>
      <c r="G41" s="1"/>
      <c r="H41" s="102"/>
      <c r="I41" s="14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row>
    <row r="42" spans="1:32" ht="14.25" customHeight="1">
      <c r="A42" s="103"/>
      <c r="B42" s="103"/>
      <c r="C42" s="103"/>
      <c r="D42" s="103"/>
      <c r="E42" s="102"/>
      <c r="F42" s="102"/>
      <c r="G42" s="1"/>
      <c r="H42" s="102"/>
      <c r="I42" s="14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row>
    <row r="43" spans="1:32" ht="14.25" customHeight="1">
      <c r="A43" s="103"/>
      <c r="B43" s="103"/>
      <c r="C43" s="103"/>
      <c r="D43" s="103"/>
      <c r="E43" s="102"/>
      <c r="F43" s="102"/>
      <c r="G43" s="1"/>
      <c r="H43" s="102"/>
      <c r="I43" s="14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row>
    <row r="44" spans="1:32" ht="14.25" customHeight="1">
      <c r="A44" s="103"/>
      <c r="B44" s="103"/>
      <c r="C44" s="103"/>
      <c r="D44" s="103"/>
      <c r="E44" s="102"/>
      <c r="F44" s="102"/>
      <c r="G44" s="1"/>
      <c r="H44" s="102"/>
      <c r="I44" s="14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row>
    <row r="45" spans="1:32" ht="14.25" customHeight="1">
      <c r="A45" s="103"/>
      <c r="B45" s="103"/>
      <c r="C45" s="103"/>
      <c r="D45" s="103"/>
      <c r="E45" s="102"/>
      <c r="F45" s="102"/>
      <c r="G45" s="1"/>
      <c r="H45" s="102"/>
      <c r="I45" s="14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row>
    <row r="46" spans="1:32" ht="14.25" customHeight="1">
      <c r="A46" s="103"/>
      <c r="B46" s="103"/>
      <c r="C46" s="103"/>
      <c r="D46" s="103"/>
      <c r="E46" s="102"/>
      <c r="F46" s="102"/>
      <c r="G46" s="1"/>
      <c r="H46" s="102"/>
      <c r="I46" s="14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row>
    <row r="47" spans="1:32" ht="14.25" customHeight="1">
      <c r="A47" s="103"/>
      <c r="B47" s="103"/>
      <c r="C47" s="103"/>
      <c r="D47" s="103"/>
      <c r="E47" s="102"/>
      <c r="F47" s="102"/>
      <c r="G47" s="1"/>
      <c r="H47" s="102"/>
      <c r="I47" s="14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row>
    <row r="48" spans="1:32" ht="14.25" customHeight="1">
      <c r="A48" s="103"/>
      <c r="B48" s="103"/>
      <c r="C48" s="103"/>
      <c r="D48" s="103"/>
      <c r="E48" s="102"/>
      <c r="F48" s="102"/>
      <c r="G48" s="1"/>
      <c r="H48" s="102"/>
      <c r="I48" s="14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row>
    <row r="49" spans="1:32" ht="14.25" customHeight="1">
      <c r="A49" s="103"/>
      <c r="B49" s="103"/>
      <c r="C49" s="103"/>
      <c r="D49" s="103"/>
      <c r="E49" s="102"/>
      <c r="F49" s="102"/>
      <c r="G49" s="1"/>
      <c r="H49" s="102"/>
      <c r="I49" s="14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row>
    <row r="50" spans="1:32" ht="14.25" customHeight="1">
      <c r="A50" s="103"/>
      <c r="B50" s="103"/>
      <c r="C50" s="103"/>
      <c r="D50" s="103"/>
      <c r="E50" s="102"/>
      <c r="F50" s="102"/>
      <c r="G50" s="1"/>
      <c r="H50" s="102"/>
      <c r="I50" s="14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row>
    <row r="51" spans="1:32" ht="14.25" customHeight="1">
      <c r="A51" s="103"/>
      <c r="B51" s="103"/>
      <c r="C51" s="103"/>
      <c r="D51" s="103"/>
      <c r="E51" s="102"/>
      <c r="F51" s="102"/>
      <c r="G51" s="1"/>
      <c r="H51" s="102"/>
      <c r="I51" s="14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row>
    <row r="52" spans="1:32" ht="14.25" customHeight="1">
      <c r="A52" s="103"/>
      <c r="B52" s="103"/>
      <c r="C52" s="103"/>
      <c r="D52" s="103"/>
      <c r="E52" s="102"/>
      <c r="F52" s="102"/>
      <c r="G52" s="1"/>
      <c r="H52" s="102"/>
      <c r="I52" s="14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row>
    <row r="53" spans="1:32" ht="14.25" customHeight="1">
      <c r="A53" s="103"/>
      <c r="B53" s="103"/>
      <c r="C53" s="103"/>
      <c r="D53" s="103"/>
      <c r="E53" s="102"/>
      <c r="F53" s="102"/>
      <c r="G53" s="1"/>
      <c r="H53" s="102"/>
      <c r="I53" s="14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row>
    <row r="54" spans="1:32" ht="14.25" customHeight="1">
      <c r="A54" s="103"/>
      <c r="B54" s="103"/>
      <c r="C54" s="103"/>
      <c r="D54" s="103"/>
      <c r="E54" s="102"/>
      <c r="F54" s="102"/>
      <c r="G54" s="1"/>
      <c r="H54" s="102"/>
      <c r="I54" s="14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row>
    <row r="55" spans="1:32" ht="14.25" customHeight="1">
      <c r="A55" s="103"/>
      <c r="B55" s="103"/>
      <c r="C55" s="103"/>
      <c r="D55" s="103"/>
      <c r="E55" s="102"/>
      <c r="F55" s="102"/>
      <c r="G55" s="1"/>
      <c r="H55" s="102"/>
      <c r="I55" s="14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row>
    <row r="56" spans="1:32" ht="14.25" customHeight="1">
      <c r="A56" s="103"/>
      <c r="B56" s="103"/>
      <c r="C56" s="103"/>
      <c r="D56" s="103"/>
      <c r="E56" s="102"/>
      <c r="F56" s="102"/>
      <c r="G56" s="1"/>
      <c r="H56" s="102"/>
      <c r="I56" s="14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row>
    <row r="57" spans="1:32" ht="14.25" customHeight="1">
      <c r="A57" s="103"/>
      <c r="B57" s="103"/>
      <c r="C57" s="103"/>
      <c r="D57" s="103"/>
      <c r="E57" s="102"/>
      <c r="F57" s="102"/>
      <c r="G57" s="1"/>
      <c r="H57" s="102"/>
      <c r="I57" s="14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row>
    <row r="58" spans="1:32" ht="14.25" customHeight="1">
      <c r="A58" s="103"/>
      <c r="B58" s="103"/>
      <c r="C58" s="103"/>
      <c r="D58" s="103"/>
      <c r="E58" s="102"/>
      <c r="F58" s="102"/>
      <c r="G58" s="1"/>
      <c r="H58" s="102"/>
      <c r="I58" s="14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row>
    <row r="59" spans="1:32" ht="14.25" customHeight="1">
      <c r="A59" s="103"/>
      <c r="B59" s="103"/>
      <c r="C59" s="103"/>
      <c r="D59" s="103"/>
      <c r="E59" s="102"/>
      <c r="F59" s="102"/>
      <c r="G59" s="1"/>
      <c r="H59" s="102"/>
      <c r="I59" s="14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row>
    <row r="60" spans="1:32" ht="14.25" customHeight="1">
      <c r="A60" s="103"/>
      <c r="B60" s="103"/>
      <c r="C60" s="103"/>
      <c r="D60" s="103"/>
      <c r="E60" s="102"/>
      <c r="F60" s="102"/>
      <c r="G60" s="1"/>
      <c r="H60" s="102"/>
      <c r="I60" s="14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row>
    <row r="61" spans="1:32" ht="14.25" customHeight="1">
      <c r="A61" s="103"/>
      <c r="B61" s="103"/>
      <c r="C61" s="103"/>
      <c r="D61" s="103"/>
      <c r="E61" s="102"/>
      <c r="F61" s="102"/>
      <c r="G61" s="1"/>
      <c r="H61" s="102"/>
      <c r="I61" s="14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row>
    <row r="62" spans="1:32" ht="14.25" customHeight="1">
      <c r="A62" s="103"/>
      <c r="B62" s="103"/>
      <c r="C62" s="103"/>
      <c r="D62" s="103"/>
      <c r="E62" s="102"/>
      <c r="F62" s="102"/>
      <c r="G62" s="1"/>
      <c r="H62" s="102"/>
      <c r="I62" s="14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row>
    <row r="63" spans="1:32" ht="14.25" customHeight="1">
      <c r="A63" s="103"/>
      <c r="B63" s="103"/>
      <c r="C63" s="103"/>
      <c r="D63" s="103"/>
      <c r="E63" s="102"/>
      <c r="F63" s="102"/>
      <c r="G63" s="1"/>
      <c r="H63" s="102"/>
      <c r="I63" s="14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row>
    <row r="64" spans="1:32" ht="14.25" customHeight="1">
      <c r="A64" s="103"/>
      <c r="B64" s="103"/>
      <c r="C64" s="103"/>
      <c r="D64" s="103"/>
      <c r="E64" s="102"/>
      <c r="F64" s="102"/>
      <c r="G64" s="1"/>
      <c r="H64" s="102"/>
      <c r="I64" s="14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row>
    <row r="65" spans="1:32" ht="14.25" customHeight="1">
      <c r="A65" s="103"/>
      <c r="B65" s="103"/>
      <c r="C65" s="103"/>
      <c r="D65" s="103"/>
      <c r="E65" s="102"/>
      <c r="F65" s="102"/>
      <c r="G65" s="1"/>
      <c r="H65" s="102"/>
      <c r="I65" s="14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row>
    <row r="66" spans="1:32" ht="14.25" customHeight="1">
      <c r="A66" s="103"/>
      <c r="B66" s="103"/>
      <c r="C66" s="103"/>
      <c r="D66" s="103"/>
      <c r="E66" s="102"/>
      <c r="F66" s="102"/>
      <c r="G66" s="1"/>
      <c r="H66" s="102"/>
      <c r="I66" s="14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row>
    <row r="67" spans="1:32" ht="14.25" customHeight="1">
      <c r="A67" s="103"/>
      <c r="B67" s="103"/>
      <c r="C67" s="103"/>
      <c r="D67" s="103"/>
      <c r="E67" s="102"/>
      <c r="F67" s="102"/>
      <c r="G67" s="1"/>
      <c r="H67" s="102"/>
      <c r="I67" s="14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row>
    <row r="68" spans="1:32" ht="14.25" customHeight="1">
      <c r="A68" s="103"/>
      <c r="B68" s="103"/>
      <c r="C68" s="103"/>
      <c r="D68" s="103"/>
      <c r="E68" s="102"/>
      <c r="F68" s="102"/>
      <c r="G68" s="1"/>
      <c r="H68" s="102"/>
      <c r="I68" s="14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row>
    <row r="69" spans="1:32" ht="14.25" customHeight="1">
      <c r="A69" s="103"/>
      <c r="B69" s="103"/>
      <c r="C69" s="103"/>
      <c r="D69" s="103"/>
      <c r="E69" s="102"/>
      <c r="F69" s="102"/>
      <c r="G69" s="1"/>
      <c r="H69" s="102"/>
      <c r="I69" s="14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row>
    <row r="70" spans="1:32" ht="14.25" customHeight="1">
      <c r="A70" s="103"/>
      <c r="B70" s="103"/>
      <c r="C70" s="103"/>
      <c r="D70" s="103"/>
      <c r="E70" s="102"/>
      <c r="F70" s="102"/>
      <c r="G70" s="1"/>
      <c r="H70" s="102"/>
      <c r="I70" s="14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row>
    <row r="71" spans="1:32" ht="14.25" customHeight="1">
      <c r="A71" s="103"/>
      <c r="B71" s="103"/>
      <c r="C71" s="103"/>
      <c r="D71" s="103"/>
      <c r="E71" s="102"/>
      <c r="F71" s="102"/>
      <c r="G71" s="1"/>
      <c r="H71" s="102"/>
      <c r="I71" s="14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row>
    <row r="72" spans="1:32" ht="14.25" customHeight="1">
      <c r="A72" s="103"/>
      <c r="B72" s="103"/>
      <c r="C72" s="103"/>
      <c r="D72" s="103"/>
      <c r="E72" s="102"/>
      <c r="F72" s="102"/>
      <c r="G72" s="1"/>
      <c r="H72" s="102"/>
      <c r="I72" s="14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row>
    <row r="73" spans="1:32" ht="14.25" customHeight="1">
      <c r="A73" s="103"/>
      <c r="B73" s="103"/>
      <c r="C73" s="103"/>
      <c r="D73" s="103"/>
      <c r="E73" s="102"/>
      <c r="F73" s="102"/>
      <c r="G73" s="1"/>
      <c r="H73" s="102"/>
      <c r="I73" s="14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row>
    <row r="74" spans="1:32" ht="14.25" customHeight="1">
      <c r="A74" s="103"/>
      <c r="B74" s="103"/>
      <c r="C74" s="103"/>
      <c r="D74" s="103"/>
      <c r="E74" s="102"/>
      <c r="F74" s="102"/>
      <c r="G74" s="1"/>
      <c r="H74" s="102"/>
      <c r="I74" s="14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row>
    <row r="75" spans="1:32" ht="14.25" customHeight="1">
      <c r="A75" s="103"/>
      <c r="B75" s="103"/>
      <c r="C75" s="103"/>
      <c r="D75" s="103"/>
      <c r="E75" s="102"/>
      <c r="F75" s="102"/>
      <c r="G75" s="1"/>
      <c r="H75" s="102"/>
      <c r="I75" s="14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row>
    <row r="76" spans="1:32" ht="14.25" customHeight="1">
      <c r="A76" s="103"/>
      <c r="B76" s="103"/>
      <c r="C76" s="103"/>
      <c r="D76" s="103"/>
      <c r="E76" s="102"/>
      <c r="F76" s="102"/>
      <c r="G76" s="1"/>
      <c r="H76" s="102"/>
      <c r="I76" s="143"/>
      <c r="J76" s="103"/>
      <c r="K76" s="103"/>
      <c r="L76" s="103"/>
      <c r="M76" s="103"/>
      <c r="N76" s="103"/>
      <c r="O76" s="103"/>
      <c r="P76" s="103"/>
      <c r="Q76" s="103"/>
      <c r="R76" s="103"/>
      <c r="S76" s="103"/>
      <c r="T76" s="103"/>
      <c r="U76" s="103"/>
      <c r="V76" s="103"/>
      <c r="W76" s="103"/>
      <c r="X76" s="103"/>
      <c r="Y76" s="103"/>
      <c r="Z76" s="103"/>
      <c r="AA76" s="103"/>
      <c r="AB76" s="103"/>
      <c r="AC76" s="103"/>
      <c r="AD76" s="103"/>
      <c r="AE76" s="103"/>
      <c r="AF76" s="103"/>
    </row>
    <row r="77" spans="1:32" ht="14.25" customHeight="1">
      <c r="A77" s="103"/>
      <c r="B77" s="103"/>
      <c r="C77" s="103"/>
      <c r="D77" s="103"/>
      <c r="E77" s="102"/>
      <c r="F77" s="102"/>
      <c r="G77" s="1"/>
      <c r="H77" s="102"/>
      <c r="I77" s="14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row>
    <row r="78" spans="1:32" ht="14.25" customHeight="1">
      <c r="A78" s="103"/>
      <c r="B78" s="103"/>
      <c r="C78" s="103"/>
      <c r="D78" s="103"/>
      <c r="E78" s="102"/>
      <c r="F78" s="102"/>
      <c r="G78" s="1"/>
      <c r="H78" s="102"/>
      <c r="I78" s="14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row>
    <row r="79" spans="1:32" ht="14.25" customHeight="1">
      <c r="A79" s="103"/>
      <c r="B79" s="103"/>
      <c r="C79" s="103"/>
      <c r="D79" s="103"/>
      <c r="E79" s="102"/>
      <c r="F79" s="102"/>
      <c r="G79" s="1"/>
      <c r="H79" s="102"/>
      <c r="I79" s="14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row>
    <row r="80" spans="1:32" ht="14.25" customHeight="1">
      <c r="A80" s="103"/>
      <c r="B80" s="103"/>
      <c r="C80" s="103"/>
      <c r="D80" s="103"/>
      <c r="E80" s="102"/>
      <c r="F80" s="102"/>
      <c r="G80" s="1"/>
      <c r="H80" s="102"/>
      <c r="I80" s="14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row>
    <row r="81" spans="1:32" ht="14.25" customHeight="1">
      <c r="A81" s="103"/>
      <c r="B81" s="103"/>
      <c r="C81" s="103"/>
      <c r="D81" s="103"/>
      <c r="E81" s="102"/>
      <c r="F81" s="102"/>
      <c r="G81" s="1"/>
      <c r="H81" s="102"/>
      <c r="I81" s="143"/>
      <c r="J81" s="103"/>
      <c r="K81" s="103"/>
      <c r="L81" s="103"/>
      <c r="M81" s="103"/>
      <c r="N81" s="103"/>
      <c r="O81" s="103"/>
      <c r="P81" s="103"/>
      <c r="Q81" s="103"/>
      <c r="R81" s="103"/>
      <c r="S81" s="103"/>
      <c r="T81" s="103"/>
      <c r="U81" s="103"/>
      <c r="V81" s="103"/>
      <c r="W81" s="103"/>
      <c r="X81" s="103"/>
      <c r="Y81" s="103"/>
      <c r="Z81" s="103"/>
      <c r="AA81" s="103"/>
      <c r="AB81" s="103"/>
      <c r="AC81" s="103"/>
      <c r="AD81" s="103"/>
      <c r="AE81" s="103"/>
      <c r="AF81" s="103"/>
    </row>
    <row r="82" spans="1:32" ht="14.25" customHeight="1">
      <c r="A82" s="103"/>
      <c r="B82" s="103"/>
      <c r="C82" s="103"/>
      <c r="D82" s="103"/>
      <c r="E82" s="102"/>
      <c r="F82" s="102"/>
      <c r="G82" s="1"/>
      <c r="H82" s="102"/>
      <c r="I82" s="14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row>
    <row r="83" spans="1:32" ht="14.25" customHeight="1">
      <c r="A83" s="103"/>
      <c r="B83" s="103"/>
      <c r="C83" s="103"/>
      <c r="D83" s="103"/>
      <c r="E83" s="102"/>
      <c r="F83" s="102"/>
      <c r="G83" s="1"/>
      <c r="H83" s="102"/>
      <c r="I83" s="14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row>
    <row r="84" spans="1:32" ht="14.25" customHeight="1">
      <c r="A84" s="103"/>
      <c r="B84" s="103"/>
      <c r="C84" s="103"/>
      <c r="D84" s="103"/>
      <c r="E84" s="102"/>
      <c r="F84" s="102"/>
      <c r="G84" s="1"/>
      <c r="H84" s="102"/>
      <c r="I84" s="14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row>
    <row r="85" spans="1:32" ht="14.25" customHeight="1">
      <c r="A85" s="103"/>
      <c r="B85" s="103"/>
      <c r="C85" s="103"/>
      <c r="D85" s="103"/>
      <c r="E85" s="102"/>
      <c r="F85" s="102"/>
      <c r="G85" s="1"/>
      <c r="H85" s="102"/>
      <c r="I85" s="143"/>
      <c r="J85" s="103"/>
      <c r="K85" s="103"/>
      <c r="L85" s="103"/>
      <c r="M85" s="103"/>
      <c r="N85" s="103"/>
      <c r="O85" s="103"/>
      <c r="P85" s="103"/>
      <c r="Q85" s="103"/>
      <c r="R85" s="103"/>
      <c r="S85" s="103"/>
      <c r="T85" s="103"/>
      <c r="U85" s="103"/>
      <c r="V85" s="103"/>
      <c r="W85" s="103"/>
      <c r="X85" s="103"/>
      <c r="Y85" s="103"/>
      <c r="Z85" s="103"/>
      <c r="AA85" s="103"/>
      <c r="AB85" s="103"/>
      <c r="AC85" s="103"/>
      <c r="AD85" s="103"/>
      <c r="AE85" s="103"/>
      <c r="AF85" s="103"/>
    </row>
    <row r="86" spans="1:32" ht="14.25" customHeight="1">
      <c r="A86" s="103"/>
      <c r="B86" s="103"/>
      <c r="C86" s="103"/>
      <c r="D86" s="103"/>
      <c r="E86" s="102"/>
      <c r="F86" s="102"/>
      <c r="G86" s="1"/>
      <c r="H86" s="102"/>
      <c r="I86" s="14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row>
    <row r="87" spans="1:32" ht="14.25" customHeight="1">
      <c r="A87" s="103"/>
      <c r="B87" s="103"/>
      <c r="C87" s="103"/>
      <c r="D87" s="103"/>
      <c r="E87" s="102"/>
      <c r="F87" s="102"/>
      <c r="G87" s="1"/>
      <c r="H87" s="102"/>
      <c r="I87" s="14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row>
    <row r="88" spans="1:32" ht="14.25" customHeight="1">
      <c r="A88" s="103"/>
      <c r="B88" s="103"/>
      <c r="C88" s="103"/>
      <c r="D88" s="103"/>
      <c r="E88" s="102"/>
      <c r="F88" s="102"/>
      <c r="G88" s="1"/>
      <c r="H88" s="102"/>
      <c r="I88" s="14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row>
    <row r="89" spans="1:32" ht="14.25" customHeight="1">
      <c r="A89" s="103"/>
      <c r="B89" s="103"/>
      <c r="C89" s="103"/>
      <c r="D89" s="103"/>
      <c r="E89" s="102"/>
      <c r="F89" s="102"/>
      <c r="G89" s="1"/>
      <c r="H89" s="102"/>
      <c r="I89" s="14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row>
    <row r="90" spans="1:32" ht="14.25" customHeight="1">
      <c r="A90" s="103"/>
      <c r="B90" s="103"/>
      <c r="C90" s="103"/>
      <c r="D90" s="103"/>
      <c r="E90" s="102"/>
      <c r="F90" s="102"/>
      <c r="G90" s="1"/>
      <c r="H90" s="102"/>
      <c r="I90" s="14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row>
    <row r="91" spans="1:32" ht="14.25" customHeight="1">
      <c r="A91" s="103"/>
      <c r="B91" s="103"/>
      <c r="C91" s="103"/>
      <c r="D91" s="103"/>
      <c r="E91" s="102"/>
      <c r="F91" s="102"/>
      <c r="G91" s="1"/>
      <c r="H91" s="102"/>
      <c r="I91" s="14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row>
    <row r="92" spans="1:32" ht="14.25" customHeight="1">
      <c r="A92" s="103"/>
      <c r="B92" s="103"/>
      <c r="C92" s="103"/>
      <c r="D92" s="103"/>
      <c r="E92" s="102"/>
      <c r="F92" s="102"/>
      <c r="G92" s="1"/>
      <c r="H92" s="102"/>
      <c r="I92" s="14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row>
    <row r="93" spans="1:32" ht="14.25" customHeight="1">
      <c r="A93" s="103"/>
      <c r="B93" s="103"/>
      <c r="C93" s="103"/>
      <c r="D93" s="103"/>
      <c r="E93" s="102"/>
      <c r="F93" s="102"/>
      <c r="G93" s="1"/>
      <c r="H93" s="102"/>
      <c r="I93" s="14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3"/>
    </row>
    <row r="94" spans="1:32" ht="14.25" customHeight="1">
      <c r="A94" s="103"/>
      <c r="B94" s="103"/>
      <c r="C94" s="103"/>
      <c r="D94" s="103"/>
      <c r="E94" s="102"/>
      <c r="F94" s="102"/>
      <c r="G94" s="1"/>
      <c r="H94" s="102"/>
      <c r="I94" s="14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row>
    <row r="95" spans="1:32" ht="14.25" customHeight="1">
      <c r="A95" s="103"/>
      <c r="B95" s="103"/>
      <c r="C95" s="103"/>
      <c r="D95" s="103"/>
      <c r="E95" s="102"/>
      <c r="F95" s="102"/>
      <c r="G95" s="1"/>
      <c r="H95" s="102"/>
      <c r="I95" s="14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row>
    <row r="96" spans="1:32" ht="14.25" customHeight="1">
      <c r="A96" s="103"/>
      <c r="B96" s="103"/>
      <c r="C96" s="103"/>
      <c r="D96" s="103"/>
      <c r="E96" s="102"/>
      <c r="F96" s="102"/>
      <c r="G96" s="1"/>
      <c r="H96" s="102"/>
      <c r="I96" s="14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row>
    <row r="97" spans="1:32" ht="14.25" customHeight="1">
      <c r="A97" s="103"/>
      <c r="B97" s="103"/>
      <c r="C97" s="103"/>
      <c r="D97" s="103"/>
      <c r="E97" s="102"/>
      <c r="F97" s="102"/>
      <c r="G97" s="1"/>
      <c r="H97" s="102"/>
      <c r="I97" s="14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row>
    <row r="98" spans="1:32" ht="14.25" customHeight="1">
      <c r="A98" s="103"/>
      <c r="B98" s="103"/>
      <c r="C98" s="103"/>
      <c r="D98" s="103"/>
      <c r="E98" s="102"/>
      <c r="F98" s="102"/>
      <c r="G98" s="1"/>
      <c r="H98" s="102"/>
      <c r="I98" s="14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row>
    <row r="99" spans="1:32" ht="14.25" customHeight="1">
      <c r="A99" s="103"/>
      <c r="B99" s="103"/>
      <c r="C99" s="103"/>
      <c r="D99" s="103"/>
      <c r="E99" s="102"/>
      <c r="F99" s="102"/>
      <c r="G99" s="1"/>
      <c r="H99" s="102"/>
      <c r="I99" s="14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row>
    <row r="100" spans="1:32" ht="14.25" customHeight="1">
      <c r="A100" s="103"/>
      <c r="B100" s="103"/>
      <c r="C100" s="103"/>
      <c r="D100" s="103"/>
      <c r="E100" s="102"/>
      <c r="F100" s="102"/>
      <c r="G100" s="1"/>
      <c r="H100" s="102"/>
      <c r="I100" s="14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row>
    <row r="101" spans="1:32" ht="14.25" customHeight="1">
      <c r="A101" s="103"/>
      <c r="B101" s="103"/>
      <c r="C101" s="103"/>
      <c r="D101" s="103"/>
      <c r="E101" s="102"/>
      <c r="F101" s="102"/>
      <c r="G101" s="1"/>
      <c r="H101" s="102"/>
      <c r="I101" s="14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row>
    <row r="102" spans="1:32" ht="14.25" customHeight="1">
      <c r="A102" s="103"/>
      <c r="B102" s="103"/>
      <c r="C102" s="103"/>
      <c r="D102" s="103"/>
      <c r="E102" s="102"/>
      <c r="F102" s="102"/>
      <c r="G102" s="1"/>
      <c r="H102" s="102"/>
      <c r="I102" s="14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row>
    <row r="103" spans="1:32" ht="14.25" customHeight="1">
      <c r="A103" s="103"/>
      <c r="B103" s="103"/>
      <c r="C103" s="103"/>
      <c r="D103" s="103"/>
      <c r="E103" s="102"/>
      <c r="F103" s="102"/>
      <c r="G103" s="1"/>
      <c r="H103" s="102"/>
      <c r="I103" s="14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row>
    <row r="104" spans="1:32" ht="14.25" customHeight="1">
      <c r="A104" s="103"/>
      <c r="B104" s="103"/>
      <c r="C104" s="103"/>
      <c r="D104" s="103"/>
      <c r="E104" s="102"/>
      <c r="F104" s="102"/>
      <c r="G104" s="1"/>
      <c r="H104" s="102"/>
      <c r="I104" s="14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row>
    <row r="105" spans="1:32" ht="14.25" customHeight="1">
      <c r="A105" s="103"/>
      <c r="B105" s="103"/>
      <c r="C105" s="103"/>
      <c r="D105" s="103"/>
      <c r="E105" s="102"/>
      <c r="F105" s="102"/>
      <c r="G105" s="1"/>
      <c r="H105" s="102"/>
      <c r="I105" s="14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row>
    <row r="106" spans="1:32" ht="14.25" customHeight="1">
      <c r="A106" s="103"/>
      <c r="B106" s="103"/>
      <c r="C106" s="103"/>
      <c r="D106" s="103"/>
      <c r="E106" s="102"/>
      <c r="F106" s="102"/>
      <c r="G106" s="1"/>
      <c r="H106" s="102"/>
      <c r="I106" s="143"/>
      <c r="J106" s="103"/>
      <c r="K106" s="103"/>
      <c r="L106" s="103"/>
      <c r="M106" s="103"/>
      <c r="N106" s="103"/>
      <c r="O106" s="103"/>
      <c r="P106" s="103"/>
      <c r="Q106" s="103"/>
      <c r="R106" s="103"/>
      <c r="S106" s="103"/>
      <c r="T106" s="103"/>
      <c r="U106" s="103"/>
      <c r="V106" s="103"/>
      <c r="W106" s="103"/>
      <c r="X106" s="103"/>
      <c r="Y106" s="103"/>
      <c r="Z106" s="103"/>
      <c r="AA106" s="103"/>
      <c r="AB106" s="103"/>
      <c r="AC106" s="103"/>
      <c r="AD106" s="103"/>
      <c r="AE106" s="103"/>
      <c r="AF106" s="103"/>
    </row>
    <row r="107" spans="1:32" ht="14.25" customHeight="1">
      <c r="A107" s="103"/>
      <c r="B107" s="103"/>
      <c r="C107" s="103"/>
      <c r="D107" s="103"/>
      <c r="E107" s="102"/>
      <c r="F107" s="102"/>
      <c r="G107" s="1"/>
      <c r="H107" s="102"/>
      <c r="I107" s="143"/>
      <c r="J107" s="103"/>
      <c r="K107" s="103"/>
      <c r="L107" s="103"/>
      <c r="M107" s="103"/>
      <c r="N107" s="103"/>
      <c r="O107" s="103"/>
      <c r="P107" s="103"/>
      <c r="Q107" s="103"/>
      <c r="R107" s="103"/>
      <c r="S107" s="103"/>
      <c r="T107" s="103"/>
      <c r="U107" s="103"/>
      <c r="V107" s="103"/>
      <c r="W107" s="103"/>
      <c r="X107" s="103"/>
      <c r="Y107" s="103"/>
      <c r="Z107" s="103"/>
      <c r="AA107" s="103"/>
      <c r="AB107" s="103"/>
      <c r="AC107" s="103"/>
      <c r="AD107" s="103"/>
      <c r="AE107" s="103"/>
      <c r="AF107" s="103"/>
    </row>
    <row r="108" spans="1:32" ht="14.25" customHeight="1">
      <c r="A108" s="103"/>
      <c r="B108" s="103"/>
      <c r="C108" s="103"/>
      <c r="D108" s="103"/>
      <c r="E108" s="102"/>
      <c r="F108" s="102"/>
      <c r="G108" s="1"/>
      <c r="H108" s="102"/>
      <c r="I108" s="14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c r="AF108" s="103"/>
    </row>
    <row r="109" spans="1:32" ht="14.25" customHeight="1">
      <c r="A109" s="103"/>
      <c r="B109" s="103"/>
      <c r="C109" s="103"/>
      <c r="D109" s="103"/>
      <c r="E109" s="102"/>
      <c r="F109" s="102"/>
      <c r="G109" s="1"/>
      <c r="H109" s="102"/>
      <c r="I109" s="143"/>
      <c r="J109" s="103"/>
      <c r="K109" s="103"/>
      <c r="L109" s="103"/>
      <c r="M109" s="103"/>
      <c r="N109" s="103"/>
      <c r="O109" s="103"/>
      <c r="P109" s="103"/>
      <c r="Q109" s="103"/>
      <c r="R109" s="103"/>
      <c r="S109" s="103"/>
      <c r="T109" s="103"/>
      <c r="U109" s="103"/>
      <c r="V109" s="103"/>
      <c r="W109" s="103"/>
      <c r="X109" s="103"/>
      <c r="Y109" s="103"/>
      <c r="Z109" s="103"/>
      <c r="AA109" s="103"/>
      <c r="AB109" s="103"/>
      <c r="AC109" s="103"/>
      <c r="AD109" s="103"/>
      <c r="AE109" s="103"/>
      <c r="AF109" s="103"/>
    </row>
    <row r="110" spans="1:32" ht="14.25" customHeight="1">
      <c r="A110" s="103"/>
      <c r="B110" s="103"/>
      <c r="C110" s="103"/>
      <c r="D110" s="103"/>
      <c r="E110" s="102"/>
      <c r="F110" s="102"/>
      <c r="G110" s="1"/>
      <c r="H110" s="102"/>
      <c r="I110" s="14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row>
    <row r="111" spans="1:32" ht="14.25" customHeight="1">
      <c r="A111" s="103"/>
      <c r="B111" s="103"/>
      <c r="C111" s="103"/>
      <c r="D111" s="103"/>
      <c r="E111" s="102"/>
      <c r="F111" s="102"/>
      <c r="G111" s="1"/>
      <c r="H111" s="102"/>
      <c r="I111" s="14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row>
    <row r="112" spans="1:32" ht="14.25" customHeight="1">
      <c r="A112" s="103"/>
      <c r="B112" s="103"/>
      <c r="C112" s="103"/>
      <c r="D112" s="103"/>
      <c r="E112" s="102"/>
      <c r="F112" s="102"/>
      <c r="G112" s="1"/>
      <c r="H112" s="102"/>
      <c r="I112" s="14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row>
    <row r="113" spans="1:32" ht="14.25" customHeight="1">
      <c r="A113" s="103"/>
      <c r="B113" s="103"/>
      <c r="C113" s="103"/>
      <c r="D113" s="103"/>
      <c r="E113" s="102"/>
      <c r="F113" s="102"/>
      <c r="G113" s="1"/>
      <c r="H113" s="102"/>
      <c r="I113" s="14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row>
    <row r="114" spans="1:32" ht="14.25" customHeight="1">
      <c r="A114" s="103"/>
      <c r="B114" s="103"/>
      <c r="C114" s="103"/>
      <c r="D114" s="103"/>
      <c r="E114" s="102"/>
      <c r="F114" s="102"/>
      <c r="G114" s="1"/>
      <c r="H114" s="102"/>
      <c r="I114" s="14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row>
    <row r="115" spans="1:32" ht="14.25" customHeight="1">
      <c r="A115" s="103"/>
      <c r="B115" s="103"/>
      <c r="C115" s="103"/>
      <c r="D115" s="103"/>
      <c r="E115" s="102"/>
      <c r="F115" s="102"/>
      <c r="G115" s="1"/>
      <c r="H115" s="102"/>
      <c r="I115" s="143"/>
      <c r="J115" s="103"/>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row>
    <row r="116" spans="1:32" ht="14.25" customHeight="1">
      <c r="A116" s="103"/>
      <c r="B116" s="103"/>
      <c r="C116" s="103"/>
      <c r="D116" s="103"/>
      <c r="E116" s="102"/>
      <c r="F116" s="102"/>
      <c r="G116" s="1"/>
      <c r="H116" s="102"/>
      <c r="I116" s="14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row>
    <row r="117" spans="1:32" ht="14.25" customHeight="1">
      <c r="A117" s="103"/>
      <c r="B117" s="103"/>
      <c r="C117" s="103"/>
      <c r="D117" s="103"/>
      <c r="E117" s="102"/>
      <c r="F117" s="102"/>
      <c r="G117" s="1"/>
      <c r="H117" s="102"/>
      <c r="I117" s="143"/>
      <c r="J117" s="103"/>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row>
    <row r="118" spans="1:32" ht="14.25" customHeight="1">
      <c r="A118" s="103"/>
      <c r="B118" s="103"/>
      <c r="C118" s="103"/>
      <c r="D118" s="103"/>
      <c r="E118" s="102"/>
      <c r="F118" s="102"/>
      <c r="G118" s="1"/>
      <c r="H118" s="102"/>
      <c r="I118" s="14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row>
    <row r="119" spans="1:32" ht="14.25" customHeight="1">
      <c r="A119" s="103"/>
      <c r="B119" s="103"/>
      <c r="C119" s="103"/>
      <c r="D119" s="103"/>
      <c r="E119" s="102"/>
      <c r="F119" s="102"/>
      <c r="G119" s="1"/>
      <c r="H119" s="102"/>
      <c r="I119" s="143"/>
      <c r="J119" s="103"/>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row>
    <row r="120" spans="1:32" ht="14.25" customHeight="1">
      <c r="A120" s="103"/>
      <c r="B120" s="103"/>
      <c r="C120" s="103"/>
      <c r="D120" s="103"/>
      <c r="E120" s="102"/>
      <c r="F120" s="102"/>
      <c r="G120" s="1"/>
      <c r="H120" s="102"/>
      <c r="I120" s="143"/>
      <c r="J120" s="103"/>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row>
    <row r="121" spans="1:32" ht="14.25" customHeight="1">
      <c r="A121" s="103"/>
      <c r="B121" s="103"/>
      <c r="C121" s="103"/>
      <c r="D121" s="103"/>
      <c r="E121" s="102"/>
      <c r="F121" s="102"/>
      <c r="G121" s="1"/>
      <c r="H121" s="102"/>
      <c r="I121" s="143"/>
      <c r="J121" s="103"/>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row>
    <row r="122" spans="1:32" ht="14.25" customHeight="1">
      <c r="A122" s="103"/>
      <c r="B122" s="103"/>
      <c r="C122" s="103"/>
      <c r="D122" s="103"/>
      <c r="E122" s="102"/>
      <c r="F122" s="102"/>
      <c r="G122" s="1"/>
      <c r="H122" s="102"/>
      <c r="I122" s="14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row>
    <row r="123" spans="1:32" ht="14.25" customHeight="1">
      <c r="A123" s="103"/>
      <c r="B123" s="103"/>
      <c r="C123" s="103"/>
      <c r="D123" s="103"/>
      <c r="E123" s="102"/>
      <c r="F123" s="102"/>
      <c r="G123" s="1"/>
      <c r="H123" s="102"/>
      <c r="I123" s="143"/>
      <c r="J123" s="103"/>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row>
    <row r="124" spans="1:32" ht="14.25" customHeight="1">
      <c r="A124" s="103"/>
      <c r="B124" s="103"/>
      <c r="C124" s="103"/>
      <c r="D124" s="103"/>
      <c r="E124" s="102"/>
      <c r="F124" s="102"/>
      <c r="G124" s="1"/>
      <c r="H124" s="102"/>
      <c r="I124" s="14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c r="AF124" s="103"/>
    </row>
    <row r="125" spans="1:32" ht="14.25" customHeight="1">
      <c r="A125" s="103"/>
      <c r="B125" s="103"/>
      <c r="C125" s="103"/>
      <c r="D125" s="103"/>
      <c r="E125" s="102"/>
      <c r="F125" s="102"/>
      <c r="G125" s="1"/>
      <c r="H125" s="102"/>
      <c r="I125" s="143"/>
      <c r="J125" s="103"/>
      <c r="K125" s="103"/>
      <c r="L125" s="103"/>
      <c r="M125" s="103"/>
      <c r="N125" s="103"/>
      <c r="O125" s="103"/>
      <c r="P125" s="103"/>
      <c r="Q125" s="103"/>
      <c r="R125" s="103"/>
      <c r="S125" s="103"/>
      <c r="T125" s="103"/>
      <c r="U125" s="103"/>
      <c r="V125" s="103"/>
      <c r="W125" s="103"/>
      <c r="X125" s="103"/>
      <c r="Y125" s="103"/>
      <c r="Z125" s="103"/>
      <c r="AA125" s="103"/>
      <c r="AB125" s="103"/>
      <c r="AC125" s="103"/>
      <c r="AD125" s="103"/>
      <c r="AE125" s="103"/>
      <c r="AF125" s="103"/>
    </row>
    <row r="126" spans="1:32" ht="14.25" customHeight="1">
      <c r="A126" s="103"/>
      <c r="B126" s="103"/>
      <c r="C126" s="103"/>
      <c r="D126" s="103"/>
      <c r="E126" s="102"/>
      <c r="F126" s="102"/>
      <c r="G126" s="1"/>
      <c r="H126" s="102"/>
      <c r="I126" s="143"/>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03"/>
      <c r="AF126" s="103"/>
    </row>
    <row r="127" spans="1:32" ht="14.25" customHeight="1">
      <c r="A127" s="103"/>
      <c r="B127" s="103"/>
      <c r="C127" s="103"/>
      <c r="D127" s="103"/>
      <c r="E127" s="102"/>
      <c r="F127" s="102"/>
      <c r="G127" s="1"/>
      <c r="H127" s="102"/>
      <c r="I127" s="143"/>
      <c r="J127" s="103"/>
      <c r="K127" s="103"/>
      <c r="L127" s="103"/>
      <c r="M127" s="103"/>
      <c r="N127" s="103"/>
      <c r="O127" s="103"/>
      <c r="P127" s="103"/>
      <c r="Q127" s="103"/>
      <c r="R127" s="103"/>
      <c r="S127" s="103"/>
      <c r="T127" s="103"/>
      <c r="U127" s="103"/>
      <c r="V127" s="103"/>
      <c r="W127" s="103"/>
      <c r="X127" s="103"/>
      <c r="Y127" s="103"/>
      <c r="Z127" s="103"/>
      <c r="AA127" s="103"/>
      <c r="AB127" s="103"/>
      <c r="AC127" s="103"/>
      <c r="AD127" s="103"/>
      <c r="AE127" s="103"/>
      <c r="AF127" s="103"/>
    </row>
    <row r="128" spans="1:32" ht="14.25" customHeight="1">
      <c r="A128" s="103"/>
      <c r="B128" s="103"/>
      <c r="C128" s="103"/>
      <c r="D128" s="103"/>
      <c r="E128" s="102"/>
      <c r="F128" s="102"/>
      <c r="G128" s="1"/>
      <c r="H128" s="102"/>
      <c r="I128" s="143"/>
      <c r="J128" s="103"/>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row>
    <row r="129" spans="1:32" ht="14.25" customHeight="1">
      <c r="A129" s="103"/>
      <c r="B129" s="103"/>
      <c r="C129" s="103"/>
      <c r="D129" s="103"/>
      <c r="E129" s="102"/>
      <c r="F129" s="102"/>
      <c r="G129" s="1"/>
      <c r="H129" s="102"/>
      <c r="I129" s="143"/>
      <c r="J129" s="103"/>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row>
    <row r="130" spans="1:32" ht="14.25" customHeight="1">
      <c r="A130" s="103"/>
      <c r="B130" s="103"/>
      <c r="C130" s="103"/>
      <c r="D130" s="103"/>
      <c r="E130" s="102"/>
      <c r="F130" s="102"/>
      <c r="G130" s="1"/>
      <c r="H130" s="102"/>
      <c r="I130" s="14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row>
    <row r="131" spans="1:32" ht="14.25" customHeight="1">
      <c r="A131" s="103"/>
      <c r="B131" s="103"/>
      <c r="C131" s="103"/>
      <c r="D131" s="103"/>
      <c r="E131" s="102"/>
      <c r="F131" s="102"/>
      <c r="G131" s="1"/>
      <c r="H131" s="102"/>
      <c r="I131" s="14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row>
    <row r="132" spans="1:32" ht="14.25" customHeight="1">
      <c r="A132" s="103"/>
      <c r="B132" s="103"/>
      <c r="C132" s="103"/>
      <c r="D132" s="103"/>
      <c r="E132" s="102"/>
      <c r="F132" s="102"/>
      <c r="G132" s="1"/>
      <c r="H132" s="102"/>
      <c r="I132" s="14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c r="AF132" s="103"/>
    </row>
    <row r="133" spans="1:32" ht="14.25" customHeight="1">
      <c r="A133" s="103"/>
      <c r="B133" s="103"/>
      <c r="C133" s="103"/>
      <c r="D133" s="103"/>
      <c r="E133" s="102"/>
      <c r="F133" s="102"/>
      <c r="G133" s="1"/>
      <c r="H133" s="102"/>
      <c r="I133" s="143"/>
      <c r="J133" s="103"/>
      <c r="K133" s="103"/>
      <c r="L133" s="103"/>
      <c r="M133" s="103"/>
      <c r="N133" s="103"/>
      <c r="O133" s="103"/>
      <c r="P133" s="103"/>
      <c r="Q133" s="103"/>
      <c r="R133" s="103"/>
      <c r="S133" s="103"/>
      <c r="T133" s="103"/>
      <c r="U133" s="103"/>
      <c r="V133" s="103"/>
      <c r="W133" s="103"/>
      <c r="X133" s="103"/>
      <c r="Y133" s="103"/>
      <c r="Z133" s="103"/>
      <c r="AA133" s="103"/>
      <c r="AB133" s="103"/>
      <c r="AC133" s="103"/>
      <c r="AD133" s="103"/>
      <c r="AE133" s="103"/>
      <c r="AF133" s="103"/>
    </row>
    <row r="134" spans="1:32" ht="14.25" customHeight="1">
      <c r="A134" s="103"/>
      <c r="B134" s="103"/>
      <c r="C134" s="103"/>
      <c r="D134" s="103"/>
      <c r="E134" s="102"/>
      <c r="F134" s="102"/>
      <c r="G134" s="1"/>
      <c r="H134" s="102"/>
      <c r="I134" s="143"/>
      <c r="J134" s="103"/>
      <c r="K134" s="103"/>
      <c r="L134" s="103"/>
      <c r="M134" s="103"/>
      <c r="N134" s="103"/>
      <c r="O134" s="103"/>
      <c r="P134" s="103"/>
      <c r="Q134" s="103"/>
      <c r="R134" s="103"/>
      <c r="S134" s="103"/>
      <c r="T134" s="103"/>
      <c r="U134" s="103"/>
      <c r="V134" s="103"/>
      <c r="W134" s="103"/>
      <c r="X134" s="103"/>
      <c r="Y134" s="103"/>
      <c r="Z134" s="103"/>
      <c r="AA134" s="103"/>
      <c r="AB134" s="103"/>
      <c r="AC134" s="103"/>
      <c r="AD134" s="103"/>
      <c r="AE134" s="103"/>
      <c r="AF134" s="103"/>
    </row>
    <row r="135" spans="1:32" ht="14.25" customHeight="1">
      <c r="A135" s="103"/>
      <c r="B135" s="103"/>
      <c r="C135" s="103"/>
      <c r="D135" s="103"/>
      <c r="E135" s="102"/>
      <c r="F135" s="102"/>
      <c r="G135" s="1"/>
      <c r="H135" s="102"/>
      <c r="I135" s="143"/>
      <c r="J135" s="103"/>
      <c r="K135" s="103"/>
      <c r="L135" s="103"/>
      <c r="M135" s="103"/>
      <c r="N135" s="103"/>
      <c r="O135" s="103"/>
      <c r="P135" s="103"/>
      <c r="Q135" s="103"/>
      <c r="R135" s="103"/>
      <c r="S135" s="103"/>
      <c r="T135" s="103"/>
      <c r="U135" s="103"/>
      <c r="V135" s="103"/>
      <c r="W135" s="103"/>
      <c r="X135" s="103"/>
      <c r="Y135" s="103"/>
      <c r="Z135" s="103"/>
      <c r="AA135" s="103"/>
      <c r="AB135" s="103"/>
      <c r="AC135" s="103"/>
      <c r="AD135" s="103"/>
      <c r="AE135" s="103"/>
      <c r="AF135" s="103"/>
    </row>
    <row r="136" spans="1:32" ht="14.25" customHeight="1">
      <c r="A136" s="103"/>
      <c r="B136" s="103"/>
      <c r="C136" s="103"/>
      <c r="D136" s="103"/>
      <c r="E136" s="102"/>
      <c r="F136" s="102"/>
      <c r="G136" s="1"/>
      <c r="H136" s="102"/>
      <c r="I136" s="14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c r="AF136" s="103"/>
    </row>
    <row r="137" spans="1:32" ht="14.25" customHeight="1">
      <c r="A137" s="103"/>
      <c r="B137" s="103"/>
      <c r="C137" s="103"/>
      <c r="D137" s="103"/>
      <c r="E137" s="102"/>
      <c r="F137" s="102"/>
      <c r="G137" s="1"/>
      <c r="H137" s="102"/>
      <c r="I137" s="143"/>
      <c r="J137" s="103"/>
      <c r="K137" s="103"/>
      <c r="L137" s="103"/>
      <c r="M137" s="103"/>
      <c r="N137" s="103"/>
      <c r="O137" s="103"/>
      <c r="P137" s="103"/>
      <c r="Q137" s="103"/>
      <c r="R137" s="103"/>
      <c r="S137" s="103"/>
      <c r="T137" s="103"/>
      <c r="U137" s="103"/>
      <c r="V137" s="103"/>
      <c r="W137" s="103"/>
      <c r="X137" s="103"/>
      <c r="Y137" s="103"/>
      <c r="Z137" s="103"/>
      <c r="AA137" s="103"/>
      <c r="AB137" s="103"/>
      <c r="AC137" s="103"/>
      <c r="AD137" s="103"/>
      <c r="AE137" s="103"/>
      <c r="AF137" s="103"/>
    </row>
    <row r="138" spans="1:32" ht="14.25" customHeight="1">
      <c r="A138" s="103"/>
      <c r="B138" s="103"/>
      <c r="C138" s="103"/>
      <c r="D138" s="103"/>
      <c r="E138" s="102"/>
      <c r="F138" s="102"/>
      <c r="G138" s="1"/>
      <c r="H138" s="102"/>
      <c r="I138" s="143"/>
      <c r="J138" s="103"/>
      <c r="K138" s="103"/>
      <c r="L138" s="103"/>
      <c r="M138" s="103"/>
      <c r="N138" s="103"/>
      <c r="O138" s="103"/>
      <c r="P138" s="103"/>
      <c r="Q138" s="103"/>
      <c r="R138" s="103"/>
      <c r="S138" s="103"/>
      <c r="T138" s="103"/>
      <c r="U138" s="103"/>
      <c r="V138" s="103"/>
      <c r="W138" s="103"/>
      <c r="X138" s="103"/>
      <c r="Y138" s="103"/>
      <c r="Z138" s="103"/>
      <c r="AA138" s="103"/>
      <c r="AB138" s="103"/>
      <c r="AC138" s="103"/>
      <c r="AD138" s="103"/>
      <c r="AE138" s="103"/>
      <c r="AF138" s="103"/>
    </row>
    <row r="139" spans="1:32" ht="14.25" customHeight="1">
      <c r="A139" s="103"/>
      <c r="B139" s="103"/>
      <c r="C139" s="103"/>
      <c r="D139" s="103"/>
      <c r="E139" s="102"/>
      <c r="F139" s="102"/>
      <c r="G139" s="1"/>
      <c r="H139" s="102"/>
      <c r="I139" s="143"/>
      <c r="J139" s="103"/>
      <c r="K139" s="103"/>
      <c r="L139" s="103"/>
      <c r="M139" s="103"/>
      <c r="N139" s="103"/>
      <c r="O139" s="103"/>
      <c r="P139" s="103"/>
      <c r="Q139" s="103"/>
      <c r="R139" s="103"/>
      <c r="S139" s="103"/>
      <c r="T139" s="103"/>
      <c r="U139" s="103"/>
      <c r="V139" s="103"/>
      <c r="W139" s="103"/>
      <c r="X139" s="103"/>
      <c r="Y139" s="103"/>
      <c r="Z139" s="103"/>
      <c r="AA139" s="103"/>
      <c r="AB139" s="103"/>
      <c r="AC139" s="103"/>
      <c r="AD139" s="103"/>
      <c r="AE139" s="103"/>
      <c r="AF139" s="103"/>
    </row>
    <row r="140" spans="1:32" ht="14.25" customHeight="1">
      <c r="A140" s="103"/>
      <c r="B140" s="103"/>
      <c r="C140" s="103"/>
      <c r="D140" s="103"/>
      <c r="E140" s="102"/>
      <c r="F140" s="102"/>
      <c r="G140" s="1"/>
      <c r="H140" s="102"/>
      <c r="I140" s="143"/>
      <c r="J140" s="103"/>
      <c r="K140" s="103"/>
      <c r="L140" s="103"/>
      <c r="M140" s="103"/>
      <c r="N140" s="103"/>
      <c r="O140" s="103"/>
      <c r="P140" s="103"/>
      <c r="Q140" s="103"/>
      <c r="R140" s="103"/>
      <c r="S140" s="103"/>
      <c r="T140" s="103"/>
      <c r="U140" s="103"/>
      <c r="V140" s="103"/>
      <c r="W140" s="103"/>
      <c r="X140" s="103"/>
      <c r="Y140" s="103"/>
      <c r="Z140" s="103"/>
      <c r="AA140" s="103"/>
      <c r="AB140" s="103"/>
      <c r="AC140" s="103"/>
      <c r="AD140" s="103"/>
      <c r="AE140" s="103"/>
      <c r="AF140" s="103"/>
    </row>
    <row r="141" spans="1:32" ht="14.25" customHeight="1">
      <c r="A141" s="103"/>
      <c r="B141" s="103"/>
      <c r="C141" s="103"/>
      <c r="D141" s="103"/>
      <c r="E141" s="102"/>
      <c r="F141" s="102"/>
      <c r="G141" s="1"/>
      <c r="H141" s="102"/>
      <c r="I141" s="14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c r="AF141" s="103"/>
    </row>
    <row r="142" spans="1:32" ht="14.25" customHeight="1">
      <c r="A142" s="103"/>
      <c r="B142" s="103"/>
      <c r="C142" s="103"/>
      <c r="D142" s="103"/>
      <c r="E142" s="102"/>
      <c r="F142" s="102"/>
      <c r="G142" s="1"/>
      <c r="H142" s="102"/>
      <c r="I142" s="14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row>
    <row r="143" spans="1:32" ht="14.25" customHeight="1">
      <c r="A143" s="103"/>
      <c r="B143" s="103"/>
      <c r="C143" s="103"/>
      <c r="D143" s="103"/>
      <c r="E143" s="102"/>
      <c r="F143" s="102"/>
      <c r="G143" s="1"/>
      <c r="H143" s="102"/>
      <c r="I143" s="143"/>
      <c r="J143" s="103"/>
      <c r="K143" s="103"/>
      <c r="L143" s="103"/>
      <c r="M143" s="103"/>
      <c r="N143" s="103"/>
      <c r="O143" s="103"/>
      <c r="P143" s="103"/>
      <c r="Q143" s="103"/>
      <c r="R143" s="103"/>
      <c r="S143" s="103"/>
      <c r="T143" s="103"/>
      <c r="U143" s="103"/>
      <c r="V143" s="103"/>
      <c r="W143" s="103"/>
      <c r="X143" s="103"/>
      <c r="Y143" s="103"/>
      <c r="Z143" s="103"/>
      <c r="AA143" s="103"/>
      <c r="AB143" s="103"/>
      <c r="AC143" s="103"/>
      <c r="AD143" s="103"/>
      <c r="AE143" s="103"/>
      <c r="AF143" s="103"/>
    </row>
    <row r="144" spans="1:32" ht="14.25" customHeight="1">
      <c r="A144" s="103"/>
      <c r="B144" s="103"/>
      <c r="C144" s="103"/>
      <c r="D144" s="103"/>
      <c r="E144" s="102"/>
      <c r="F144" s="102"/>
      <c r="G144" s="1"/>
      <c r="H144" s="102"/>
      <c r="I144" s="14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row>
    <row r="145" spans="1:32" ht="14.25" customHeight="1">
      <c r="A145" s="103"/>
      <c r="B145" s="103"/>
      <c r="C145" s="103"/>
      <c r="D145" s="103"/>
      <c r="E145" s="102"/>
      <c r="F145" s="102"/>
      <c r="G145" s="1"/>
      <c r="H145" s="102"/>
      <c r="I145" s="143"/>
      <c r="J145" s="103"/>
      <c r="K145" s="103"/>
      <c r="L145" s="103"/>
      <c r="M145" s="103"/>
      <c r="N145" s="103"/>
      <c r="O145" s="103"/>
      <c r="P145" s="103"/>
      <c r="Q145" s="103"/>
      <c r="R145" s="103"/>
      <c r="S145" s="103"/>
      <c r="T145" s="103"/>
      <c r="U145" s="103"/>
      <c r="V145" s="103"/>
      <c r="W145" s="103"/>
      <c r="X145" s="103"/>
      <c r="Y145" s="103"/>
      <c r="Z145" s="103"/>
      <c r="AA145" s="103"/>
      <c r="AB145" s="103"/>
      <c r="AC145" s="103"/>
      <c r="AD145" s="103"/>
      <c r="AE145" s="103"/>
      <c r="AF145" s="103"/>
    </row>
    <row r="146" spans="1:32" ht="14.25" customHeight="1">
      <c r="A146" s="103"/>
      <c r="B146" s="103"/>
      <c r="C146" s="103"/>
      <c r="D146" s="103"/>
      <c r="E146" s="102"/>
      <c r="F146" s="102"/>
      <c r="G146" s="1"/>
      <c r="H146" s="102"/>
      <c r="I146" s="143"/>
      <c r="J146" s="103"/>
      <c r="K146" s="103"/>
      <c r="L146" s="103"/>
      <c r="M146" s="103"/>
      <c r="N146" s="103"/>
      <c r="O146" s="103"/>
      <c r="P146" s="103"/>
      <c r="Q146" s="103"/>
      <c r="R146" s="103"/>
      <c r="S146" s="103"/>
      <c r="T146" s="103"/>
      <c r="U146" s="103"/>
      <c r="V146" s="103"/>
      <c r="W146" s="103"/>
      <c r="X146" s="103"/>
      <c r="Y146" s="103"/>
      <c r="Z146" s="103"/>
      <c r="AA146" s="103"/>
      <c r="AB146" s="103"/>
      <c r="AC146" s="103"/>
      <c r="AD146" s="103"/>
      <c r="AE146" s="103"/>
      <c r="AF146" s="103"/>
    </row>
    <row r="147" spans="1:32" ht="14.25" customHeight="1">
      <c r="A147" s="103"/>
      <c r="B147" s="103"/>
      <c r="C147" s="103"/>
      <c r="D147" s="103"/>
      <c r="E147" s="102"/>
      <c r="F147" s="102"/>
      <c r="G147" s="1"/>
      <c r="H147" s="102"/>
      <c r="I147" s="143"/>
      <c r="J147" s="103"/>
      <c r="K147" s="103"/>
      <c r="L147" s="103"/>
      <c r="M147" s="103"/>
      <c r="N147" s="103"/>
      <c r="O147" s="103"/>
      <c r="P147" s="103"/>
      <c r="Q147" s="103"/>
      <c r="R147" s="103"/>
      <c r="S147" s="103"/>
      <c r="T147" s="103"/>
      <c r="U147" s="103"/>
      <c r="V147" s="103"/>
      <c r="W147" s="103"/>
      <c r="X147" s="103"/>
      <c r="Y147" s="103"/>
      <c r="Z147" s="103"/>
      <c r="AA147" s="103"/>
      <c r="AB147" s="103"/>
      <c r="AC147" s="103"/>
      <c r="AD147" s="103"/>
      <c r="AE147" s="103"/>
      <c r="AF147" s="103"/>
    </row>
    <row r="148" spans="1:32" ht="14.25" customHeight="1">
      <c r="A148" s="103"/>
      <c r="B148" s="103"/>
      <c r="C148" s="103"/>
      <c r="D148" s="103"/>
      <c r="E148" s="102"/>
      <c r="F148" s="102"/>
      <c r="G148" s="1"/>
      <c r="H148" s="102"/>
      <c r="I148" s="143"/>
      <c r="J148" s="103"/>
      <c r="K148" s="103"/>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row>
    <row r="149" spans="1:32" ht="14.25" customHeight="1">
      <c r="A149" s="103"/>
      <c r="B149" s="103"/>
      <c r="C149" s="103"/>
      <c r="D149" s="103"/>
      <c r="E149" s="102"/>
      <c r="F149" s="102"/>
      <c r="G149" s="1"/>
      <c r="H149" s="102"/>
      <c r="I149" s="143"/>
      <c r="J149" s="103"/>
      <c r="K149" s="103"/>
      <c r="L149" s="103"/>
      <c r="M149" s="103"/>
      <c r="N149" s="103"/>
      <c r="O149" s="103"/>
      <c r="P149" s="103"/>
      <c r="Q149" s="103"/>
      <c r="R149" s="103"/>
      <c r="S149" s="103"/>
      <c r="T149" s="103"/>
      <c r="U149" s="103"/>
      <c r="V149" s="103"/>
      <c r="W149" s="103"/>
      <c r="X149" s="103"/>
      <c r="Y149" s="103"/>
      <c r="Z149" s="103"/>
      <c r="AA149" s="103"/>
      <c r="AB149" s="103"/>
      <c r="AC149" s="103"/>
      <c r="AD149" s="103"/>
      <c r="AE149" s="103"/>
      <c r="AF149" s="103"/>
    </row>
    <row r="150" spans="1:32" ht="14.25" customHeight="1">
      <c r="A150" s="103"/>
      <c r="B150" s="103"/>
      <c r="C150" s="103"/>
      <c r="D150" s="103"/>
      <c r="E150" s="102"/>
      <c r="F150" s="102"/>
      <c r="G150" s="1"/>
      <c r="H150" s="102"/>
      <c r="I150" s="143"/>
      <c r="J150" s="103"/>
      <c r="K150" s="103"/>
      <c r="L150" s="103"/>
      <c r="M150" s="103"/>
      <c r="N150" s="103"/>
      <c r="O150" s="103"/>
      <c r="P150" s="103"/>
      <c r="Q150" s="103"/>
      <c r="R150" s="103"/>
      <c r="S150" s="103"/>
      <c r="T150" s="103"/>
      <c r="U150" s="103"/>
      <c r="V150" s="103"/>
      <c r="W150" s="103"/>
      <c r="X150" s="103"/>
      <c r="Y150" s="103"/>
      <c r="Z150" s="103"/>
      <c r="AA150" s="103"/>
      <c r="AB150" s="103"/>
      <c r="AC150" s="103"/>
      <c r="AD150" s="103"/>
      <c r="AE150" s="103"/>
      <c r="AF150" s="103"/>
    </row>
    <row r="151" spans="1:32" ht="14.25" customHeight="1">
      <c r="A151" s="103"/>
      <c r="B151" s="103"/>
      <c r="C151" s="103"/>
      <c r="D151" s="103"/>
      <c r="E151" s="102"/>
      <c r="F151" s="102"/>
      <c r="G151" s="1"/>
      <c r="H151" s="102"/>
      <c r="I151" s="143"/>
      <c r="J151" s="103"/>
      <c r="K151" s="103"/>
      <c r="L151" s="103"/>
      <c r="M151" s="103"/>
      <c r="N151" s="103"/>
      <c r="O151" s="103"/>
      <c r="P151" s="103"/>
      <c r="Q151" s="103"/>
      <c r="R151" s="103"/>
      <c r="S151" s="103"/>
      <c r="T151" s="103"/>
      <c r="U151" s="103"/>
      <c r="V151" s="103"/>
      <c r="W151" s="103"/>
      <c r="X151" s="103"/>
      <c r="Y151" s="103"/>
      <c r="Z151" s="103"/>
      <c r="AA151" s="103"/>
      <c r="AB151" s="103"/>
      <c r="AC151" s="103"/>
      <c r="AD151" s="103"/>
      <c r="AE151" s="103"/>
      <c r="AF151" s="103"/>
    </row>
    <row r="152" spans="1:32" ht="14.25" customHeight="1">
      <c r="A152" s="103"/>
      <c r="B152" s="103"/>
      <c r="C152" s="103"/>
      <c r="D152" s="103"/>
      <c r="E152" s="102"/>
      <c r="F152" s="102"/>
      <c r="G152" s="1"/>
      <c r="H152" s="102"/>
      <c r="I152" s="14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c r="AF152" s="103"/>
    </row>
    <row r="153" spans="1:32" ht="14.25" customHeight="1">
      <c r="A153" s="103"/>
      <c r="B153" s="103"/>
      <c r="C153" s="103"/>
      <c r="D153" s="103"/>
      <c r="E153" s="102"/>
      <c r="F153" s="102"/>
      <c r="G153" s="1"/>
      <c r="H153" s="102"/>
      <c r="I153" s="143"/>
      <c r="J153" s="103"/>
      <c r="K153" s="103"/>
      <c r="L153" s="103"/>
      <c r="M153" s="103"/>
      <c r="N153" s="103"/>
      <c r="O153" s="103"/>
      <c r="P153" s="103"/>
      <c r="Q153" s="103"/>
      <c r="R153" s="103"/>
      <c r="S153" s="103"/>
      <c r="T153" s="103"/>
      <c r="U153" s="103"/>
      <c r="V153" s="103"/>
      <c r="W153" s="103"/>
      <c r="X153" s="103"/>
      <c r="Y153" s="103"/>
      <c r="Z153" s="103"/>
      <c r="AA153" s="103"/>
      <c r="AB153" s="103"/>
      <c r="AC153" s="103"/>
      <c r="AD153" s="103"/>
      <c r="AE153" s="103"/>
      <c r="AF153" s="103"/>
    </row>
    <row r="154" spans="1:32" ht="14.25" customHeight="1">
      <c r="A154" s="103"/>
      <c r="B154" s="103"/>
      <c r="C154" s="103"/>
      <c r="D154" s="103"/>
      <c r="E154" s="102"/>
      <c r="F154" s="102"/>
      <c r="G154" s="1"/>
      <c r="H154" s="102"/>
      <c r="I154" s="14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row>
    <row r="155" spans="1:32" ht="14.25" customHeight="1">
      <c r="A155" s="103"/>
      <c r="B155" s="103"/>
      <c r="C155" s="103"/>
      <c r="D155" s="103"/>
      <c r="E155" s="102"/>
      <c r="F155" s="102"/>
      <c r="G155" s="1"/>
      <c r="H155" s="102"/>
      <c r="I155" s="143"/>
      <c r="J155" s="103"/>
      <c r="K155" s="103"/>
      <c r="L155" s="103"/>
      <c r="M155" s="103"/>
      <c r="N155" s="103"/>
      <c r="O155" s="103"/>
      <c r="P155" s="103"/>
      <c r="Q155" s="103"/>
      <c r="R155" s="103"/>
      <c r="S155" s="103"/>
      <c r="T155" s="103"/>
      <c r="U155" s="103"/>
      <c r="V155" s="103"/>
      <c r="W155" s="103"/>
      <c r="X155" s="103"/>
      <c r="Y155" s="103"/>
      <c r="Z155" s="103"/>
      <c r="AA155" s="103"/>
      <c r="AB155" s="103"/>
      <c r="AC155" s="103"/>
      <c r="AD155" s="103"/>
      <c r="AE155" s="103"/>
      <c r="AF155" s="103"/>
    </row>
    <row r="156" spans="1:32" ht="14.25" customHeight="1">
      <c r="A156" s="103"/>
      <c r="B156" s="103"/>
      <c r="C156" s="103"/>
      <c r="D156" s="103"/>
      <c r="E156" s="102"/>
      <c r="F156" s="102"/>
      <c r="G156" s="1"/>
      <c r="H156" s="102"/>
      <c r="I156" s="143"/>
      <c r="J156" s="103"/>
      <c r="K156" s="103"/>
      <c r="L156" s="103"/>
      <c r="M156" s="103"/>
      <c r="N156" s="103"/>
      <c r="O156" s="103"/>
      <c r="P156" s="103"/>
      <c r="Q156" s="103"/>
      <c r="R156" s="103"/>
      <c r="S156" s="103"/>
      <c r="T156" s="103"/>
      <c r="U156" s="103"/>
      <c r="V156" s="103"/>
      <c r="W156" s="103"/>
      <c r="X156" s="103"/>
      <c r="Y156" s="103"/>
      <c r="Z156" s="103"/>
      <c r="AA156" s="103"/>
      <c r="AB156" s="103"/>
      <c r="AC156" s="103"/>
      <c r="AD156" s="103"/>
      <c r="AE156" s="103"/>
      <c r="AF156" s="103"/>
    </row>
    <row r="157" spans="1:32" ht="14.25" customHeight="1">
      <c r="A157" s="103"/>
      <c r="B157" s="103"/>
      <c r="C157" s="103"/>
      <c r="D157" s="103"/>
      <c r="E157" s="102"/>
      <c r="F157" s="102"/>
      <c r="G157" s="1"/>
      <c r="H157" s="102"/>
      <c r="I157" s="143"/>
      <c r="J157" s="103"/>
      <c r="K157" s="103"/>
      <c r="L157" s="103"/>
      <c r="M157" s="103"/>
      <c r="N157" s="103"/>
      <c r="O157" s="103"/>
      <c r="P157" s="103"/>
      <c r="Q157" s="103"/>
      <c r="R157" s="103"/>
      <c r="S157" s="103"/>
      <c r="T157" s="103"/>
      <c r="U157" s="103"/>
      <c r="V157" s="103"/>
      <c r="W157" s="103"/>
      <c r="X157" s="103"/>
      <c r="Y157" s="103"/>
      <c r="Z157" s="103"/>
      <c r="AA157" s="103"/>
      <c r="AB157" s="103"/>
      <c r="AC157" s="103"/>
      <c r="AD157" s="103"/>
      <c r="AE157" s="103"/>
      <c r="AF157" s="103"/>
    </row>
    <row r="158" spans="1:32" ht="14.25" customHeight="1">
      <c r="A158" s="103"/>
      <c r="B158" s="103"/>
      <c r="C158" s="103"/>
      <c r="D158" s="103"/>
      <c r="E158" s="102"/>
      <c r="F158" s="102"/>
      <c r="G158" s="1"/>
      <c r="H158" s="102"/>
      <c r="I158" s="14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c r="AF158" s="103"/>
    </row>
    <row r="159" spans="1:32" ht="14.25" customHeight="1">
      <c r="A159" s="103"/>
      <c r="B159" s="103"/>
      <c r="C159" s="103"/>
      <c r="D159" s="103"/>
      <c r="E159" s="102"/>
      <c r="F159" s="102"/>
      <c r="G159" s="1"/>
      <c r="H159" s="102"/>
      <c r="I159" s="143"/>
      <c r="J159" s="103"/>
      <c r="K159" s="103"/>
      <c r="L159" s="103"/>
      <c r="M159" s="103"/>
      <c r="N159" s="103"/>
      <c r="O159" s="103"/>
      <c r="P159" s="103"/>
      <c r="Q159" s="103"/>
      <c r="R159" s="103"/>
      <c r="S159" s="103"/>
      <c r="T159" s="103"/>
      <c r="U159" s="103"/>
      <c r="V159" s="103"/>
      <c r="W159" s="103"/>
      <c r="X159" s="103"/>
      <c r="Y159" s="103"/>
      <c r="Z159" s="103"/>
      <c r="AA159" s="103"/>
      <c r="AB159" s="103"/>
      <c r="AC159" s="103"/>
      <c r="AD159" s="103"/>
      <c r="AE159" s="103"/>
      <c r="AF159" s="103"/>
    </row>
    <row r="160" spans="1:32" ht="14.25" customHeight="1">
      <c r="A160" s="103"/>
      <c r="B160" s="103"/>
      <c r="C160" s="103"/>
      <c r="D160" s="103"/>
      <c r="E160" s="102"/>
      <c r="F160" s="102"/>
      <c r="G160" s="1"/>
      <c r="H160" s="102"/>
      <c r="I160" s="143"/>
      <c r="J160" s="103"/>
      <c r="K160" s="103"/>
      <c r="L160" s="103"/>
      <c r="M160" s="103"/>
      <c r="N160" s="103"/>
      <c r="O160" s="103"/>
      <c r="P160" s="103"/>
      <c r="Q160" s="103"/>
      <c r="R160" s="103"/>
      <c r="S160" s="103"/>
      <c r="T160" s="103"/>
      <c r="U160" s="103"/>
      <c r="V160" s="103"/>
      <c r="W160" s="103"/>
      <c r="X160" s="103"/>
      <c r="Y160" s="103"/>
      <c r="Z160" s="103"/>
      <c r="AA160" s="103"/>
      <c r="AB160" s="103"/>
      <c r="AC160" s="103"/>
      <c r="AD160" s="103"/>
      <c r="AE160" s="103"/>
      <c r="AF160" s="103"/>
    </row>
    <row r="161" spans="1:32" ht="14.25" customHeight="1">
      <c r="A161" s="103"/>
      <c r="B161" s="103"/>
      <c r="C161" s="103"/>
      <c r="D161" s="103"/>
      <c r="E161" s="102"/>
      <c r="F161" s="102"/>
      <c r="G161" s="1"/>
      <c r="H161" s="102"/>
      <c r="I161" s="143"/>
      <c r="J161" s="103"/>
      <c r="K161" s="103"/>
      <c r="L161" s="103"/>
      <c r="M161" s="103"/>
      <c r="N161" s="103"/>
      <c r="O161" s="103"/>
      <c r="P161" s="103"/>
      <c r="Q161" s="103"/>
      <c r="R161" s="103"/>
      <c r="S161" s="103"/>
      <c r="T161" s="103"/>
      <c r="U161" s="103"/>
      <c r="V161" s="103"/>
      <c r="W161" s="103"/>
      <c r="X161" s="103"/>
      <c r="Y161" s="103"/>
      <c r="Z161" s="103"/>
      <c r="AA161" s="103"/>
      <c r="AB161" s="103"/>
      <c r="AC161" s="103"/>
      <c r="AD161" s="103"/>
      <c r="AE161" s="103"/>
      <c r="AF161" s="103"/>
    </row>
    <row r="162" spans="1:32" ht="14.25" customHeight="1">
      <c r="A162" s="103"/>
      <c r="B162" s="103"/>
      <c r="C162" s="103"/>
      <c r="D162" s="103"/>
      <c r="E162" s="102"/>
      <c r="F162" s="102"/>
      <c r="G162" s="1"/>
      <c r="H162" s="102"/>
      <c r="I162" s="14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row>
    <row r="163" spans="1:32" ht="14.25" customHeight="1">
      <c r="A163" s="103"/>
      <c r="B163" s="103"/>
      <c r="C163" s="103"/>
      <c r="D163" s="103"/>
      <c r="E163" s="102"/>
      <c r="F163" s="102"/>
      <c r="G163" s="1"/>
      <c r="H163" s="102"/>
      <c r="I163" s="143"/>
      <c r="J163" s="103"/>
      <c r="K163" s="103"/>
      <c r="L163" s="103"/>
      <c r="M163" s="103"/>
      <c r="N163" s="103"/>
      <c r="O163" s="103"/>
      <c r="P163" s="103"/>
      <c r="Q163" s="103"/>
      <c r="R163" s="103"/>
      <c r="S163" s="103"/>
      <c r="T163" s="103"/>
      <c r="U163" s="103"/>
      <c r="V163" s="103"/>
      <c r="W163" s="103"/>
      <c r="X163" s="103"/>
      <c r="Y163" s="103"/>
      <c r="Z163" s="103"/>
      <c r="AA163" s="103"/>
      <c r="AB163" s="103"/>
      <c r="AC163" s="103"/>
      <c r="AD163" s="103"/>
      <c r="AE163" s="103"/>
      <c r="AF163" s="103"/>
    </row>
    <row r="164" spans="1:32" ht="14.25" customHeight="1">
      <c r="A164" s="103"/>
      <c r="B164" s="103"/>
      <c r="C164" s="103"/>
      <c r="D164" s="103"/>
      <c r="E164" s="102"/>
      <c r="F164" s="102"/>
      <c r="G164" s="1"/>
      <c r="H164" s="102"/>
      <c r="I164" s="143"/>
      <c r="J164" s="103"/>
      <c r="K164" s="103"/>
      <c r="L164" s="103"/>
      <c r="M164" s="103"/>
      <c r="N164" s="103"/>
      <c r="O164" s="103"/>
      <c r="P164" s="103"/>
      <c r="Q164" s="103"/>
      <c r="R164" s="103"/>
      <c r="S164" s="103"/>
      <c r="T164" s="103"/>
      <c r="U164" s="103"/>
      <c r="V164" s="103"/>
      <c r="W164" s="103"/>
      <c r="X164" s="103"/>
      <c r="Y164" s="103"/>
      <c r="Z164" s="103"/>
      <c r="AA164" s="103"/>
      <c r="AB164" s="103"/>
      <c r="AC164" s="103"/>
      <c r="AD164" s="103"/>
      <c r="AE164" s="103"/>
      <c r="AF164" s="103"/>
    </row>
    <row r="165" spans="1:32" ht="14.25" customHeight="1">
      <c r="A165" s="103"/>
      <c r="B165" s="103"/>
      <c r="C165" s="103"/>
      <c r="D165" s="103"/>
      <c r="E165" s="102"/>
      <c r="F165" s="102"/>
      <c r="G165" s="1"/>
      <c r="H165" s="102"/>
      <c r="I165" s="143"/>
      <c r="J165" s="103"/>
      <c r="K165" s="103"/>
      <c r="L165" s="103"/>
      <c r="M165" s="103"/>
      <c r="N165" s="103"/>
      <c r="O165" s="103"/>
      <c r="P165" s="103"/>
      <c r="Q165" s="103"/>
      <c r="R165" s="103"/>
      <c r="S165" s="103"/>
      <c r="T165" s="103"/>
      <c r="U165" s="103"/>
      <c r="V165" s="103"/>
      <c r="W165" s="103"/>
      <c r="X165" s="103"/>
      <c r="Y165" s="103"/>
      <c r="Z165" s="103"/>
      <c r="AA165" s="103"/>
      <c r="AB165" s="103"/>
      <c r="AC165" s="103"/>
      <c r="AD165" s="103"/>
      <c r="AE165" s="103"/>
      <c r="AF165" s="103"/>
    </row>
    <row r="166" spans="1:32" ht="14.25" customHeight="1">
      <c r="A166" s="103"/>
      <c r="B166" s="103"/>
      <c r="C166" s="103"/>
      <c r="D166" s="103"/>
      <c r="E166" s="102"/>
      <c r="F166" s="102"/>
      <c r="G166" s="1"/>
      <c r="H166" s="102"/>
      <c r="I166" s="143"/>
      <c r="J166" s="103"/>
      <c r="K166" s="103"/>
      <c r="L166" s="103"/>
      <c r="M166" s="103"/>
      <c r="N166" s="103"/>
      <c r="O166" s="103"/>
      <c r="P166" s="103"/>
      <c r="Q166" s="103"/>
      <c r="R166" s="103"/>
      <c r="S166" s="103"/>
      <c r="T166" s="103"/>
      <c r="U166" s="103"/>
      <c r="V166" s="103"/>
      <c r="W166" s="103"/>
      <c r="X166" s="103"/>
      <c r="Y166" s="103"/>
      <c r="Z166" s="103"/>
      <c r="AA166" s="103"/>
      <c r="AB166" s="103"/>
      <c r="AC166" s="103"/>
      <c r="AD166" s="103"/>
      <c r="AE166" s="103"/>
      <c r="AF166" s="103"/>
    </row>
    <row r="167" spans="1:32" ht="14.25" customHeight="1">
      <c r="A167" s="103"/>
      <c r="B167" s="103"/>
      <c r="C167" s="103"/>
      <c r="D167" s="103"/>
      <c r="E167" s="102"/>
      <c r="F167" s="102"/>
      <c r="G167" s="1"/>
      <c r="H167" s="102"/>
      <c r="I167" s="143"/>
      <c r="J167" s="103"/>
      <c r="K167" s="103"/>
      <c r="L167" s="103"/>
      <c r="M167" s="103"/>
      <c r="N167" s="103"/>
      <c r="O167" s="103"/>
      <c r="P167" s="103"/>
      <c r="Q167" s="103"/>
      <c r="R167" s="103"/>
      <c r="S167" s="103"/>
      <c r="T167" s="103"/>
      <c r="U167" s="103"/>
      <c r="V167" s="103"/>
      <c r="W167" s="103"/>
      <c r="X167" s="103"/>
      <c r="Y167" s="103"/>
      <c r="Z167" s="103"/>
      <c r="AA167" s="103"/>
      <c r="AB167" s="103"/>
      <c r="AC167" s="103"/>
      <c r="AD167" s="103"/>
      <c r="AE167" s="103"/>
      <c r="AF167" s="103"/>
    </row>
    <row r="168" spans="1:32" ht="14.25" customHeight="1">
      <c r="A168" s="103"/>
      <c r="B168" s="103"/>
      <c r="C168" s="103"/>
      <c r="D168" s="103"/>
      <c r="E168" s="102"/>
      <c r="F168" s="102"/>
      <c r="G168" s="1"/>
      <c r="H168" s="102"/>
      <c r="I168" s="143"/>
      <c r="J168" s="103"/>
      <c r="K168" s="103"/>
      <c r="L168" s="103"/>
      <c r="M168" s="103"/>
      <c r="N168" s="103"/>
      <c r="O168" s="103"/>
      <c r="P168" s="103"/>
      <c r="Q168" s="103"/>
      <c r="R168" s="103"/>
      <c r="S168" s="103"/>
      <c r="T168" s="103"/>
      <c r="U168" s="103"/>
      <c r="V168" s="103"/>
      <c r="W168" s="103"/>
      <c r="X168" s="103"/>
      <c r="Y168" s="103"/>
      <c r="Z168" s="103"/>
      <c r="AA168" s="103"/>
      <c r="AB168" s="103"/>
      <c r="AC168" s="103"/>
      <c r="AD168" s="103"/>
      <c r="AE168" s="103"/>
      <c r="AF168" s="103"/>
    </row>
    <row r="169" spans="1:32" ht="14.25" customHeight="1">
      <c r="A169" s="103"/>
      <c r="B169" s="103"/>
      <c r="C169" s="103"/>
      <c r="D169" s="103"/>
      <c r="E169" s="102"/>
      <c r="F169" s="102"/>
      <c r="G169" s="1"/>
      <c r="H169" s="102"/>
      <c r="I169" s="143"/>
      <c r="J169" s="103"/>
      <c r="K169" s="103"/>
      <c r="L169" s="103"/>
      <c r="M169" s="103"/>
      <c r="N169" s="103"/>
      <c r="O169" s="103"/>
      <c r="P169" s="103"/>
      <c r="Q169" s="103"/>
      <c r="R169" s="103"/>
      <c r="S169" s="103"/>
      <c r="T169" s="103"/>
      <c r="U169" s="103"/>
      <c r="V169" s="103"/>
      <c r="W169" s="103"/>
      <c r="X169" s="103"/>
      <c r="Y169" s="103"/>
      <c r="Z169" s="103"/>
      <c r="AA169" s="103"/>
      <c r="AB169" s="103"/>
      <c r="AC169" s="103"/>
      <c r="AD169" s="103"/>
      <c r="AE169" s="103"/>
      <c r="AF169" s="103"/>
    </row>
    <row r="170" spans="1:32" ht="14.25" customHeight="1">
      <c r="A170" s="103"/>
      <c r="B170" s="103"/>
      <c r="C170" s="103"/>
      <c r="D170" s="103"/>
      <c r="E170" s="102"/>
      <c r="F170" s="102"/>
      <c r="G170" s="1"/>
      <c r="H170" s="102"/>
      <c r="I170" s="143"/>
      <c r="J170" s="103"/>
      <c r="K170" s="103"/>
      <c r="L170" s="103"/>
      <c r="M170" s="103"/>
      <c r="N170" s="103"/>
      <c r="O170" s="103"/>
      <c r="P170" s="103"/>
      <c r="Q170" s="103"/>
      <c r="R170" s="103"/>
      <c r="S170" s="103"/>
      <c r="T170" s="103"/>
      <c r="U170" s="103"/>
      <c r="V170" s="103"/>
      <c r="W170" s="103"/>
      <c r="X170" s="103"/>
      <c r="Y170" s="103"/>
      <c r="Z170" s="103"/>
      <c r="AA170" s="103"/>
      <c r="AB170" s="103"/>
      <c r="AC170" s="103"/>
      <c r="AD170" s="103"/>
      <c r="AE170" s="103"/>
      <c r="AF170" s="103"/>
    </row>
    <row r="171" spans="1:32" ht="14.25" customHeight="1">
      <c r="A171" s="103"/>
      <c r="B171" s="103"/>
      <c r="C171" s="103"/>
      <c r="D171" s="103"/>
      <c r="E171" s="102"/>
      <c r="F171" s="102"/>
      <c r="G171" s="1"/>
      <c r="H171" s="102"/>
      <c r="I171" s="143"/>
      <c r="J171" s="103"/>
      <c r="K171" s="103"/>
      <c r="L171" s="103"/>
      <c r="M171" s="103"/>
      <c r="N171" s="103"/>
      <c r="O171" s="103"/>
      <c r="P171" s="103"/>
      <c r="Q171" s="103"/>
      <c r="R171" s="103"/>
      <c r="S171" s="103"/>
      <c r="T171" s="103"/>
      <c r="U171" s="103"/>
      <c r="V171" s="103"/>
      <c r="W171" s="103"/>
      <c r="X171" s="103"/>
      <c r="Y171" s="103"/>
      <c r="Z171" s="103"/>
      <c r="AA171" s="103"/>
      <c r="AB171" s="103"/>
      <c r="AC171" s="103"/>
      <c r="AD171" s="103"/>
      <c r="AE171" s="103"/>
      <c r="AF171" s="103"/>
    </row>
    <row r="172" spans="1:32" ht="14.25" customHeight="1">
      <c r="A172" s="103"/>
      <c r="B172" s="103"/>
      <c r="C172" s="103"/>
      <c r="D172" s="103"/>
      <c r="E172" s="102"/>
      <c r="F172" s="102"/>
      <c r="G172" s="1"/>
      <c r="H172" s="102"/>
      <c r="I172" s="143"/>
      <c r="J172" s="103"/>
      <c r="K172" s="103"/>
      <c r="L172" s="103"/>
      <c r="M172" s="103"/>
      <c r="N172" s="103"/>
      <c r="O172" s="103"/>
      <c r="P172" s="103"/>
      <c r="Q172" s="103"/>
      <c r="R172" s="103"/>
      <c r="S172" s="103"/>
      <c r="T172" s="103"/>
      <c r="U172" s="103"/>
      <c r="V172" s="103"/>
      <c r="W172" s="103"/>
      <c r="X172" s="103"/>
      <c r="Y172" s="103"/>
      <c r="Z172" s="103"/>
      <c r="AA172" s="103"/>
      <c r="AB172" s="103"/>
      <c r="AC172" s="103"/>
      <c r="AD172" s="103"/>
      <c r="AE172" s="103"/>
      <c r="AF172" s="103"/>
    </row>
    <row r="173" spans="1:32" ht="14.25" customHeight="1">
      <c r="A173" s="103"/>
      <c r="B173" s="103"/>
      <c r="C173" s="103"/>
      <c r="D173" s="103"/>
      <c r="E173" s="102"/>
      <c r="F173" s="102"/>
      <c r="G173" s="1"/>
      <c r="H173" s="102"/>
      <c r="I173" s="143"/>
      <c r="J173" s="103"/>
      <c r="K173" s="103"/>
      <c r="L173" s="103"/>
      <c r="M173" s="103"/>
      <c r="N173" s="103"/>
      <c r="O173" s="103"/>
      <c r="P173" s="103"/>
      <c r="Q173" s="103"/>
      <c r="R173" s="103"/>
      <c r="S173" s="103"/>
      <c r="T173" s="103"/>
      <c r="U173" s="103"/>
      <c r="V173" s="103"/>
      <c r="W173" s="103"/>
      <c r="X173" s="103"/>
      <c r="Y173" s="103"/>
      <c r="Z173" s="103"/>
      <c r="AA173" s="103"/>
      <c r="AB173" s="103"/>
      <c r="AC173" s="103"/>
      <c r="AD173" s="103"/>
      <c r="AE173" s="103"/>
      <c r="AF173" s="103"/>
    </row>
    <row r="174" spans="1:32" ht="14.25" customHeight="1">
      <c r="A174" s="103"/>
      <c r="B174" s="103"/>
      <c r="C174" s="103"/>
      <c r="D174" s="103"/>
      <c r="E174" s="102"/>
      <c r="F174" s="102"/>
      <c r="G174" s="1"/>
      <c r="H174" s="102"/>
      <c r="I174" s="143"/>
      <c r="J174" s="103"/>
      <c r="K174" s="103"/>
      <c r="L174" s="103"/>
      <c r="M174" s="103"/>
      <c r="N174" s="103"/>
      <c r="O174" s="103"/>
      <c r="P174" s="103"/>
      <c r="Q174" s="103"/>
      <c r="R174" s="103"/>
      <c r="S174" s="103"/>
      <c r="T174" s="103"/>
      <c r="U174" s="103"/>
      <c r="V174" s="103"/>
      <c r="W174" s="103"/>
      <c r="X174" s="103"/>
      <c r="Y174" s="103"/>
      <c r="Z174" s="103"/>
      <c r="AA174" s="103"/>
      <c r="AB174" s="103"/>
      <c r="AC174" s="103"/>
      <c r="AD174" s="103"/>
      <c r="AE174" s="103"/>
      <c r="AF174" s="103"/>
    </row>
    <row r="175" spans="1:32" ht="14.25" customHeight="1">
      <c r="A175" s="103"/>
      <c r="B175" s="103"/>
      <c r="C175" s="103"/>
      <c r="D175" s="103"/>
      <c r="E175" s="102"/>
      <c r="F175" s="102"/>
      <c r="G175" s="1"/>
      <c r="H175" s="102"/>
      <c r="I175" s="143"/>
      <c r="J175" s="103"/>
      <c r="K175" s="103"/>
      <c r="L175" s="103"/>
      <c r="M175" s="103"/>
      <c r="N175" s="103"/>
      <c r="O175" s="103"/>
      <c r="P175" s="103"/>
      <c r="Q175" s="103"/>
      <c r="R175" s="103"/>
      <c r="S175" s="103"/>
      <c r="T175" s="103"/>
      <c r="U175" s="103"/>
      <c r="V175" s="103"/>
      <c r="W175" s="103"/>
      <c r="X175" s="103"/>
      <c r="Y175" s="103"/>
      <c r="Z175" s="103"/>
      <c r="AA175" s="103"/>
      <c r="AB175" s="103"/>
      <c r="AC175" s="103"/>
      <c r="AD175" s="103"/>
      <c r="AE175" s="103"/>
      <c r="AF175" s="103"/>
    </row>
    <row r="176" spans="1:32" ht="14.25" customHeight="1">
      <c r="A176" s="103"/>
      <c r="B176" s="103"/>
      <c r="C176" s="103"/>
      <c r="D176" s="103"/>
      <c r="E176" s="102"/>
      <c r="F176" s="102"/>
      <c r="G176" s="1"/>
      <c r="H176" s="102"/>
      <c r="I176" s="143"/>
      <c r="J176" s="103"/>
      <c r="K176" s="103"/>
      <c r="L176" s="103"/>
      <c r="M176" s="103"/>
      <c r="N176" s="103"/>
      <c r="O176" s="103"/>
      <c r="P176" s="103"/>
      <c r="Q176" s="103"/>
      <c r="R176" s="103"/>
      <c r="S176" s="103"/>
      <c r="T176" s="103"/>
      <c r="U176" s="103"/>
      <c r="V176" s="103"/>
      <c r="W176" s="103"/>
      <c r="X176" s="103"/>
      <c r="Y176" s="103"/>
      <c r="Z176" s="103"/>
      <c r="AA176" s="103"/>
      <c r="AB176" s="103"/>
      <c r="AC176" s="103"/>
      <c r="AD176" s="103"/>
      <c r="AE176" s="103"/>
      <c r="AF176" s="103"/>
    </row>
    <row r="177" spans="1:32" ht="14.25" customHeight="1">
      <c r="A177" s="103"/>
      <c r="B177" s="103"/>
      <c r="C177" s="103"/>
      <c r="D177" s="103"/>
      <c r="E177" s="102"/>
      <c r="F177" s="102"/>
      <c r="G177" s="1"/>
      <c r="H177" s="102"/>
      <c r="I177" s="143"/>
      <c r="J177" s="103"/>
      <c r="K177" s="103"/>
      <c r="L177" s="103"/>
      <c r="M177" s="103"/>
      <c r="N177" s="103"/>
      <c r="O177" s="103"/>
      <c r="P177" s="103"/>
      <c r="Q177" s="103"/>
      <c r="R177" s="103"/>
      <c r="S177" s="103"/>
      <c r="T177" s="103"/>
      <c r="U177" s="103"/>
      <c r="V177" s="103"/>
      <c r="W177" s="103"/>
      <c r="X177" s="103"/>
      <c r="Y177" s="103"/>
      <c r="Z177" s="103"/>
      <c r="AA177" s="103"/>
      <c r="AB177" s="103"/>
      <c r="AC177" s="103"/>
      <c r="AD177" s="103"/>
      <c r="AE177" s="103"/>
      <c r="AF177" s="103"/>
    </row>
    <row r="178" spans="1:32" ht="14.25" customHeight="1">
      <c r="A178" s="103"/>
      <c r="B178" s="103"/>
      <c r="C178" s="103"/>
      <c r="D178" s="103"/>
      <c r="E178" s="102"/>
      <c r="F178" s="102"/>
      <c r="G178" s="1"/>
      <c r="H178" s="102"/>
      <c r="I178" s="143"/>
      <c r="J178" s="103"/>
      <c r="K178" s="103"/>
      <c r="L178" s="103"/>
      <c r="M178" s="103"/>
      <c r="N178" s="103"/>
      <c r="O178" s="103"/>
      <c r="P178" s="103"/>
      <c r="Q178" s="103"/>
      <c r="R178" s="103"/>
      <c r="S178" s="103"/>
      <c r="T178" s="103"/>
      <c r="U178" s="103"/>
      <c r="V178" s="103"/>
      <c r="W178" s="103"/>
      <c r="X178" s="103"/>
      <c r="Y178" s="103"/>
      <c r="Z178" s="103"/>
      <c r="AA178" s="103"/>
      <c r="AB178" s="103"/>
      <c r="AC178" s="103"/>
      <c r="AD178" s="103"/>
      <c r="AE178" s="103"/>
      <c r="AF178" s="103"/>
    </row>
    <row r="179" spans="1:32" ht="14.25" customHeight="1">
      <c r="A179" s="103"/>
      <c r="B179" s="103"/>
      <c r="C179" s="103"/>
      <c r="D179" s="103"/>
      <c r="E179" s="102"/>
      <c r="F179" s="102"/>
      <c r="G179" s="1"/>
      <c r="H179" s="102"/>
      <c r="I179" s="143"/>
      <c r="J179" s="103"/>
      <c r="K179" s="103"/>
      <c r="L179" s="103"/>
      <c r="M179" s="103"/>
      <c r="N179" s="103"/>
      <c r="O179" s="103"/>
      <c r="P179" s="103"/>
      <c r="Q179" s="103"/>
      <c r="R179" s="103"/>
      <c r="S179" s="103"/>
      <c r="T179" s="103"/>
      <c r="U179" s="103"/>
      <c r="V179" s="103"/>
      <c r="W179" s="103"/>
      <c r="X179" s="103"/>
      <c r="Y179" s="103"/>
      <c r="Z179" s="103"/>
      <c r="AA179" s="103"/>
      <c r="AB179" s="103"/>
      <c r="AC179" s="103"/>
      <c r="AD179" s="103"/>
      <c r="AE179" s="103"/>
      <c r="AF179" s="103"/>
    </row>
    <row r="180" spans="1:32" ht="14.25" customHeight="1">
      <c r="A180" s="103"/>
      <c r="B180" s="103"/>
      <c r="C180" s="103"/>
      <c r="D180" s="103"/>
      <c r="E180" s="102"/>
      <c r="F180" s="102"/>
      <c r="G180" s="1"/>
      <c r="H180" s="102"/>
      <c r="I180" s="143"/>
      <c r="J180" s="103"/>
      <c r="K180" s="103"/>
      <c r="L180" s="103"/>
      <c r="M180" s="103"/>
      <c r="N180" s="103"/>
      <c r="O180" s="103"/>
      <c r="P180" s="103"/>
      <c r="Q180" s="103"/>
      <c r="R180" s="103"/>
      <c r="S180" s="103"/>
      <c r="T180" s="103"/>
      <c r="U180" s="103"/>
      <c r="V180" s="103"/>
      <c r="W180" s="103"/>
      <c r="X180" s="103"/>
      <c r="Y180" s="103"/>
      <c r="Z180" s="103"/>
      <c r="AA180" s="103"/>
      <c r="AB180" s="103"/>
      <c r="AC180" s="103"/>
      <c r="AD180" s="103"/>
      <c r="AE180" s="103"/>
      <c r="AF180" s="103"/>
    </row>
    <row r="181" spans="1:32" ht="14.25" customHeight="1">
      <c r="A181" s="103"/>
      <c r="B181" s="103"/>
      <c r="C181" s="103"/>
      <c r="D181" s="103"/>
      <c r="E181" s="102"/>
      <c r="F181" s="102"/>
      <c r="G181" s="1"/>
      <c r="H181" s="102"/>
      <c r="I181" s="143"/>
      <c r="J181" s="103"/>
      <c r="K181" s="103"/>
      <c r="L181" s="103"/>
      <c r="M181" s="103"/>
      <c r="N181" s="103"/>
      <c r="O181" s="103"/>
      <c r="P181" s="103"/>
      <c r="Q181" s="103"/>
      <c r="R181" s="103"/>
      <c r="S181" s="103"/>
      <c r="T181" s="103"/>
      <c r="U181" s="103"/>
      <c r="V181" s="103"/>
      <c r="W181" s="103"/>
      <c r="X181" s="103"/>
      <c r="Y181" s="103"/>
      <c r="Z181" s="103"/>
      <c r="AA181" s="103"/>
      <c r="AB181" s="103"/>
      <c r="AC181" s="103"/>
      <c r="AD181" s="103"/>
      <c r="AE181" s="103"/>
      <c r="AF181" s="103"/>
    </row>
    <row r="182" spans="1:32" ht="14.25" customHeight="1">
      <c r="A182" s="103"/>
      <c r="B182" s="103"/>
      <c r="C182" s="103"/>
      <c r="D182" s="103"/>
      <c r="E182" s="102"/>
      <c r="F182" s="102"/>
      <c r="G182" s="1"/>
      <c r="H182" s="102"/>
      <c r="I182" s="143"/>
      <c r="J182" s="103"/>
      <c r="K182" s="103"/>
      <c r="L182" s="103"/>
      <c r="M182" s="103"/>
      <c r="N182" s="103"/>
      <c r="O182" s="103"/>
      <c r="P182" s="103"/>
      <c r="Q182" s="103"/>
      <c r="R182" s="103"/>
      <c r="S182" s="103"/>
      <c r="T182" s="103"/>
      <c r="U182" s="103"/>
      <c r="V182" s="103"/>
      <c r="W182" s="103"/>
      <c r="X182" s="103"/>
      <c r="Y182" s="103"/>
      <c r="Z182" s="103"/>
      <c r="AA182" s="103"/>
      <c r="AB182" s="103"/>
      <c r="AC182" s="103"/>
      <c r="AD182" s="103"/>
      <c r="AE182" s="103"/>
      <c r="AF182" s="103"/>
    </row>
    <row r="183" spans="1:32" ht="14.25" customHeight="1">
      <c r="A183" s="103"/>
      <c r="B183" s="103"/>
      <c r="C183" s="103"/>
      <c r="D183" s="103"/>
      <c r="E183" s="102"/>
      <c r="F183" s="102"/>
      <c r="G183" s="1"/>
      <c r="H183" s="102"/>
      <c r="I183" s="143"/>
      <c r="J183" s="103"/>
      <c r="K183" s="103"/>
      <c r="L183" s="103"/>
      <c r="M183" s="103"/>
      <c r="N183" s="103"/>
      <c r="O183" s="103"/>
      <c r="P183" s="103"/>
      <c r="Q183" s="103"/>
      <c r="R183" s="103"/>
      <c r="S183" s="103"/>
      <c r="T183" s="103"/>
      <c r="U183" s="103"/>
      <c r="V183" s="103"/>
      <c r="W183" s="103"/>
      <c r="X183" s="103"/>
      <c r="Y183" s="103"/>
      <c r="Z183" s="103"/>
      <c r="AA183" s="103"/>
      <c r="AB183" s="103"/>
      <c r="AC183" s="103"/>
      <c r="AD183" s="103"/>
      <c r="AE183" s="103"/>
      <c r="AF183" s="103"/>
    </row>
    <row r="184" spans="1:32" ht="14.25" customHeight="1">
      <c r="A184" s="103"/>
      <c r="B184" s="103"/>
      <c r="C184" s="103"/>
      <c r="D184" s="103"/>
      <c r="E184" s="102"/>
      <c r="F184" s="102"/>
      <c r="G184" s="1"/>
      <c r="H184" s="102"/>
      <c r="I184" s="143"/>
      <c r="J184" s="103"/>
      <c r="K184" s="103"/>
      <c r="L184" s="103"/>
      <c r="M184" s="103"/>
      <c r="N184" s="103"/>
      <c r="O184" s="103"/>
      <c r="P184" s="103"/>
      <c r="Q184" s="103"/>
      <c r="R184" s="103"/>
      <c r="S184" s="103"/>
      <c r="T184" s="103"/>
      <c r="U184" s="103"/>
      <c r="V184" s="103"/>
      <c r="W184" s="103"/>
      <c r="X184" s="103"/>
      <c r="Y184" s="103"/>
      <c r="Z184" s="103"/>
      <c r="AA184" s="103"/>
      <c r="AB184" s="103"/>
      <c r="AC184" s="103"/>
      <c r="AD184" s="103"/>
      <c r="AE184" s="103"/>
      <c r="AF184" s="103"/>
    </row>
    <row r="185" spans="1:32" ht="14.25" customHeight="1">
      <c r="A185" s="103"/>
      <c r="B185" s="103"/>
      <c r="C185" s="103"/>
      <c r="D185" s="103"/>
      <c r="E185" s="102"/>
      <c r="F185" s="102"/>
      <c r="G185" s="1"/>
      <c r="H185" s="102"/>
      <c r="I185" s="14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c r="AF185" s="103"/>
    </row>
    <row r="186" spans="1:32" ht="14.25" customHeight="1">
      <c r="A186" s="103"/>
      <c r="B186" s="103"/>
      <c r="C186" s="103"/>
      <c r="D186" s="103"/>
      <c r="E186" s="102"/>
      <c r="F186" s="102"/>
      <c r="G186" s="1"/>
      <c r="H186" s="102"/>
      <c r="I186" s="143"/>
      <c r="J186" s="103"/>
      <c r="K186" s="103"/>
      <c r="L186" s="103"/>
      <c r="M186" s="103"/>
      <c r="N186" s="103"/>
      <c r="O186" s="103"/>
      <c r="P186" s="103"/>
      <c r="Q186" s="103"/>
      <c r="R186" s="103"/>
      <c r="S186" s="103"/>
      <c r="T186" s="103"/>
      <c r="U186" s="103"/>
      <c r="V186" s="103"/>
      <c r="W186" s="103"/>
      <c r="X186" s="103"/>
      <c r="Y186" s="103"/>
      <c r="Z186" s="103"/>
      <c r="AA186" s="103"/>
      <c r="AB186" s="103"/>
      <c r="AC186" s="103"/>
      <c r="AD186" s="103"/>
      <c r="AE186" s="103"/>
      <c r="AF186" s="103"/>
    </row>
    <row r="187" spans="1:32" ht="14.25" customHeight="1">
      <c r="A187" s="103"/>
      <c r="B187" s="103"/>
      <c r="C187" s="103"/>
      <c r="D187" s="103"/>
      <c r="E187" s="102"/>
      <c r="F187" s="102"/>
      <c r="G187" s="1"/>
      <c r="H187" s="102"/>
      <c r="I187" s="143"/>
      <c r="J187" s="103"/>
      <c r="K187" s="103"/>
      <c r="L187" s="103"/>
      <c r="M187" s="103"/>
      <c r="N187" s="103"/>
      <c r="O187" s="103"/>
      <c r="P187" s="103"/>
      <c r="Q187" s="103"/>
      <c r="R187" s="103"/>
      <c r="S187" s="103"/>
      <c r="T187" s="103"/>
      <c r="U187" s="103"/>
      <c r="V187" s="103"/>
      <c r="W187" s="103"/>
      <c r="X187" s="103"/>
      <c r="Y187" s="103"/>
      <c r="Z187" s="103"/>
      <c r="AA187" s="103"/>
      <c r="AB187" s="103"/>
      <c r="AC187" s="103"/>
      <c r="AD187" s="103"/>
      <c r="AE187" s="103"/>
      <c r="AF187" s="103"/>
    </row>
    <row r="188" spans="1:32" ht="14.25" customHeight="1">
      <c r="A188" s="103"/>
      <c r="B188" s="103"/>
      <c r="C188" s="103"/>
      <c r="D188" s="103"/>
      <c r="E188" s="102"/>
      <c r="F188" s="102"/>
      <c r="G188" s="1"/>
      <c r="H188" s="102"/>
      <c r="I188" s="143"/>
      <c r="J188" s="103"/>
      <c r="K188" s="103"/>
      <c r="L188" s="103"/>
      <c r="M188" s="103"/>
      <c r="N188" s="103"/>
      <c r="O188" s="103"/>
      <c r="P188" s="103"/>
      <c r="Q188" s="103"/>
      <c r="R188" s="103"/>
      <c r="S188" s="103"/>
      <c r="T188" s="103"/>
      <c r="U188" s="103"/>
      <c r="V188" s="103"/>
      <c r="W188" s="103"/>
      <c r="X188" s="103"/>
      <c r="Y188" s="103"/>
      <c r="Z188" s="103"/>
      <c r="AA188" s="103"/>
      <c r="AB188" s="103"/>
      <c r="AC188" s="103"/>
      <c r="AD188" s="103"/>
      <c r="AE188" s="103"/>
      <c r="AF188" s="103"/>
    </row>
    <row r="189" spans="1:32" ht="14.25" customHeight="1">
      <c r="A189" s="103"/>
      <c r="B189" s="103"/>
      <c r="C189" s="103"/>
      <c r="D189" s="103"/>
      <c r="E189" s="102"/>
      <c r="F189" s="102"/>
      <c r="G189" s="1"/>
      <c r="H189" s="102"/>
      <c r="I189" s="143"/>
      <c r="J189" s="103"/>
      <c r="K189" s="103"/>
      <c r="L189" s="103"/>
      <c r="M189" s="103"/>
      <c r="N189" s="103"/>
      <c r="O189" s="103"/>
      <c r="P189" s="103"/>
      <c r="Q189" s="103"/>
      <c r="R189" s="103"/>
      <c r="S189" s="103"/>
      <c r="T189" s="103"/>
      <c r="U189" s="103"/>
      <c r="V189" s="103"/>
      <c r="W189" s="103"/>
      <c r="X189" s="103"/>
      <c r="Y189" s="103"/>
      <c r="Z189" s="103"/>
      <c r="AA189" s="103"/>
      <c r="AB189" s="103"/>
      <c r="AC189" s="103"/>
      <c r="AD189" s="103"/>
      <c r="AE189" s="103"/>
      <c r="AF189" s="103"/>
    </row>
    <row r="190" spans="1:32" ht="14.25" customHeight="1">
      <c r="A190" s="103"/>
      <c r="B190" s="103"/>
      <c r="C190" s="103"/>
      <c r="D190" s="103"/>
      <c r="E190" s="102"/>
      <c r="F190" s="102"/>
      <c r="G190" s="1"/>
      <c r="H190" s="102"/>
      <c r="I190" s="143"/>
      <c r="J190" s="103"/>
      <c r="K190" s="103"/>
      <c r="L190" s="103"/>
      <c r="M190" s="103"/>
      <c r="N190" s="103"/>
      <c r="O190" s="103"/>
      <c r="P190" s="103"/>
      <c r="Q190" s="103"/>
      <c r="R190" s="103"/>
      <c r="S190" s="103"/>
      <c r="T190" s="103"/>
      <c r="U190" s="103"/>
      <c r="V190" s="103"/>
      <c r="W190" s="103"/>
      <c r="X190" s="103"/>
      <c r="Y190" s="103"/>
      <c r="Z190" s="103"/>
      <c r="AA190" s="103"/>
      <c r="AB190" s="103"/>
      <c r="AC190" s="103"/>
      <c r="AD190" s="103"/>
      <c r="AE190" s="103"/>
      <c r="AF190" s="103"/>
    </row>
    <row r="191" spans="1:32" ht="14.25" customHeight="1">
      <c r="A191" s="103"/>
      <c r="B191" s="103"/>
      <c r="C191" s="103"/>
      <c r="D191" s="103"/>
      <c r="E191" s="102"/>
      <c r="F191" s="102"/>
      <c r="G191" s="1"/>
      <c r="H191" s="102"/>
      <c r="I191" s="143"/>
      <c r="J191" s="103"/>
      <c r="K191" s="103"/>
      <c r="L191" s="103"/>
      <c r="M191" s="103"/>
      <c r="N191" s="103"/>
      <c r="O191" s="103"/>
      <c r="P191" s="103"/>
      <c r="Q191" s="103"/>
      <c r="R191" s="103"/>
      <c r="S191" s="103"/>
      <c r="T191" s="103"/>
      <c r="U191" s="103"/>
      <c r="V191" s="103"/>
      <c r="W191" s="103"/>
      <c r="X191" s="103"/>
      <c r="Y191" s="103"/>
      <c r="Z191" s="103"/>
      <c r="AA191" s="103"/>
      <c r="AB191" s="103"/>
      <c r="AC191" s="103"/>
      <c r="AD191" s="103"/>
      <c r="AE191" s="103"/>
      <c r="AF191" s="103"/>
    </row>
    <row r="192" spans="1:32" ht="14.25" customHeight="1">
      <c r="A192" s="103"/>
      <c r="B192" s="103"/>
      <c r="C192" s="103"/>
      <c r="D192" s="103"/>
      <c r="E192" s="102"/>
      <c r="F192" s="102"/>
      <c r="G192" s="1"/>
      <c r="H192" s="102"/>
      <c r="I192" s="143"/>
      <c r="J192" s="103"/>
      <c r="K192" s="103"/>
      <c r="L192" s="103"/>
      <c r="M192" s="103"/>
      <c r="N192" s="103"/>
      <c r="O192" s="103"/>
      <c r="P192" s="103"/>
      <c r="Q192" s="103"/>
      <c r="R192" s="103"/>
      <c r="S192" s="103"/>
      <c r="T192" s="103"/>
      <c r="U192" s="103"/>
      <c r="V192" s="103"/>
      <c r="W192" s="103"/>
      <c r="X192" s="103"/>
      <c r="Y192" s="103"/>
      <c r="Z192" s="103"/>
      <c r="AA192" s="103"/>
      <c r="AB192" s="103"/>
      <c r="AC192" s="103"/>
      <c r="AD192" s="103"/>
      <c r="AE192" s="103"/>
      <c r="AF192" s="103"/>
    </row>
    <row r="193" spans="1:32" ht="14.25" customHeight="1">
      <c r="A193" s="103"/>
      <c r="B193" s="103"/>
      <c r="C193" s="103"/>
      <c r="D193" s="103"/>
      <c r="E193" s="102"/>
      <c r="F193" s="102"/>
      <c r="G193" s="1"/>
      <c r="H193" s="102"/>
      <c r="I193" s="143"/>
      <c r="J193" s="103"/>
      <c r="K193" s="103"/>
      <c r="L193" s="103"/>
      <c r="M193" s="103"/>
      <c r="N193" s="103"/>
      <c r="O193" s="103"/>
      <c r="P193" s="103"/>
      <c r="Q193" s="103"/>
      <c r="R193" s="103"/>
      <c r="S193" s="103"/>
      <c r="T193" s="103"/>
      <c r="U193" s="103"/>
      <c r="V193" s="103"/>
      <c r="W193" s="103"/>
      <c r="X193" s="103"/>
      <c r="Y193" s="103"/>
      <c r="Z193" s="103"/>
      <c r="AA193" s="103"/>
      <c r="AB193" s="103"/>
      <c r="AC193" s="103"/>
      <c r="AD193" s="103"/>
      <c r="AE193" s="103"/>
      <c r="AF193" s="103"/>
    </row>
    <row r="194" spans="1:32" ht="14.25" customHeight="1">
      <c r="A194" s="103"/>
      <c r="B194" s="103"/>
      <c r="C194" s="103"/>
      <c r="D194" s="103"/>
      <c r="E194" s="102"/>
      <c r="F194" s="102"/>
      <c r="G194" s="1"/>
      <c r="H194" s="102"/>
      <c r="I194" s="143"/>
      <c r="J194" s="103"/>
      <c r="K194" s="103"/>
      <c r="L194" s="103"/>
      <c r="M194" s="103"/>
      <c r="N194" s="103"/>
      <c r="O194" s="103"/>
      <c r="P194" s="103"/>
      <c r="Q194" s="103"/>
      <c r="R194" s="103"/>
      <c r="S194" s="103"/>
      <c r="T194" s="103"/>
      <c r="U194" s="103"/>
      <c r="V194" s="103"/>
      <c r="W194" s="103"/>
      <c r="X194" s="103"/>
      <c r="Y194" s="103"/>
      <c r="Z194" s="103"/>
      <c r="AA194" s="103"/>
      <c r="AB194" s="103"/>
      <c r="AC194" s="103"/>
      <c r="AD194" s="103"/>
      <c r="AE194" s="103"/>
      <c r="AF194" s="103"/>
    </row>
    <row r="195" spans="1:32" ht="14.25" customHeight="1">
      <c r="A195" s="103"/>
      <c r="B195" s="103"/>
      <c r="C195" s="103"/>
      <c r="D195" s="103"/>
      <c r="E195" s="102"/>
      <c r="F195" s="102"/>
      <c r="G195" s="1"/>
      <c r="H195" s="102"/>
      <c r="I195" s="143"/>
      <c r="J195" s="103"/>
      <c r="K195" s="103"/>
      <c r="L195" s="103"/>
      <c r="M195" s="103"/>
      <c r="N195" s="103"/>
      <c r="O195" s="103"/>
      <c r="P195" s="103"/>
      <c r="Q195" s="103"/>
      <c r="R195" s="103"/>
      <c r="S195" s="103"/>
      <c r="T195" s="103"/>
      <c r="U195" s="103"/>
      <c r="V195" s="103"/>
      <c r="W195" s="103"/>
      <c r="X195" s="103"/>
      <c r="Y195" s="103"/>
      <c r="Z195" s="103"/>
      <c r="AA195" s="103"/>
      <c r="AB195" s="103"/>
      <c r="AC195" s="103"/>
      <c r="AD195" s="103"/>
      <c r="AE195" s="103"/>
      <c r="AF195" s="103"/>
    </row>
    <row r="196" spans="1:32" ht="14.25" customHeight="1">
      <c r="A196" s="103"/>
      <c r="B196" s="103"/>
      <c r="C196" s="103"/>
      <c r="D196" s="103"/>
      <c r="E196" s="102"/>
      <c r="F196" s="102"/>
      <c r="G196" s="1"/>
      <c r="H196" s="102"/>
      <c r="I196" s="143"/>
      <c r="J196" s="103"/>
      <c r="K196" s="103"/>
      <c r="L196" s="103"/>
      <c r="M196" s="103"/>
      <c r="N196" s="103"/>
      <c r="O196" s="103"/>
      <c r="P196" s="103"/>
      <c r="Q196" s="103"/>
      <c r="R196" s="103"/>
      <c r="S196" s="103"/>
      <c r="T196" s="103"/>
      <c r="U196" s="103"/>
      <c r="V196" s="103"/>
      <c r="W196" s="103"/>
      <c r="X196" s="103"/>
      <c r="Y196" s="103"/>
      <c r="Z196" s="103"/>
      <c r="AA196" s="103"/>
      <c r="AB196" s="103"/>
      <c r="AC196" s="103"/>
      <c r="AD196" s="103"/>
      <c r="AE196" s="103"/>
      <c r="AF196" s="103"/>
    </row>
    <row r="197" spans="1:32" ht="14.25" customHeight="1">
      <c r="A197" s="103"/>
      <c r="B197" s="103"/>
      <c r="C197" s="103"/>
      <c r="D197" s="103"/>
      <c r="E197" s="102"/>
      <c r="F197" s="102"/>
      <c r="G197" s="1"/>
      <c r="H197" s="102"/>
      <c r="I197" s="143"/>
      <c r="J197" s="103"/>
      <c r="K197" s="103"/>
      <c r="L197" s="103"/>
      <c r="M197" s="103"/>
      <c r="N197" s="103"/>
      <c r="O197" s="103"/>
      <c r="P197" s="103"/>
      <c r="Q197" s="103"/>
      <c r="R197" s="103"/>
      <c r="S197" s="103"/>
      <c r="T197" s="103"/>
      <c r="U197" s="103"/>
      <c r="V197" s="103"/>
      <c r="W197" s="103"/>
      <c r="X197" s="103"/>
      <c r="Y197" s="103"/>
      <c r="Z197" s="103"/>
      <c r="AA197" s="103"/>
      <c r="AB197" s="103"/>
      <c r="AC197" s="103"/>
      <c r="AD197" s="103"/>
      <c r="AE197" s="103"/>
      <c r="AF197" s="103"/>
    </row>
    <row r="198" spans="1:32" ht="14.25" customHeight="1">
      <c r="A198" s="103"/>
      <c r="B198" s="103"/>
      <c r="C198" s="103"/>
      <c r="D198" s="103"/>
      <c r="E198" s="102"/>
      <c r="F198" s="102"/>
      <c r="G198" s="1"/>
      <c r="H198" s="102"/>
      <c r="I198" s="143"/>
      <c r="J198" s="103"/>
      <c r="K198" s="103"/>
      <c r="L198" s="103"/>
      <c r="M198" s="103"/>
      <c r="N198" s="103"/>
      <c r="O198" s="103"/>
      <c r="P198" s="103"/>
      <c r="Q198" s="103"/>
      <c r="R198" s="103"/>
      <c r="S198" s="103"/>
      <c r="T198" s="103"/>
      <c r="U198" s="103"/>
      <c r="V198" s="103"/>
      <c r="W198" s="103"/>
      <c r="X198" s="103"/>
      <c r="Y198" s="103"/>
      <c r="Z198" s="103"/>
      <c r="AA198" s="103"/>
      <c r="AB198" s="103"/>
      <c r="AC198" s="103"/>
      <c r="AD198" s="103"/>
      <c r="AE198" s="103"/>
      <c r="AF198" s="103"/>
    </row>
    <row r="199" spans="1:32" ht="14.25" customHeight="1">
      <c r="A199" s="103"/>
      <c r="B199" s="103"/>
      <c r="C199" s="103"/>
      <c r="D199" s="103"/>
      <c r="E199" s="102"/>
      <c r="F199" s="102"/>
      <c r="G199" s="1"/>
      <c r="H199" s="102"/>
      <c r="I199" s="143"/>
      <c r="J199" s="103"/>
      <c r="K199" s="103"/>
      <c r="L199" s="103"/>
      <c r="M199" s="103"/>
      <c r="N199" s="103"/>
      <c r="O199" s="103"/>
      <c r="P199" s="103"/>
      <c r="Q199" s="103"/>
      <c r="R199" s="103"/>
      <c r="S199" s="103"/>
      <c r="T199" s="103"/>
      <c r="U199" s="103"/>
      <c r="V199" s="103"/>
      <c r="W199" s="103"/>
      <c r="X199" s="103"/>
      <c r="Y199" s="103"/>
      <c r="Z199" s="103"/>
      <c r="AA199" s="103"/>
      <c r="AB199" s="103"/>
      <c r="AC199" s="103"/>
      <c r="AD199" s="103"/>
      <c r="AE199" s="103"/>
      <c r="AF199" s="103"/>
    </row>
    <row r="200" spans="1:32" ht="14.25" customHeight="1">
      <c r="A200" s="103"/>
      <c r="B200" s="103"/>
      <c r="C200" s="103"/>
      <c r="D200" s="103"/>
      <c r="E200" s="102"/>
      <c r="F200" s="102"/>
      <c r="G200" s="1"/>
      <c r="H200" s="102"/>
      <c r="I200" s="143"/>
      <c r="J200" s="103"/>
      <c r="K200" s="103"/>
      <c r="L200" s="103"/>
      <c r="M200" s="103"/>
      <c r="N200" s="103"/>
      <c r="O200" s="103"/>
      <c r="P200" s="103"/>
      <c r="Q200" s="103"/>
      <c r="R200" s="103"/>
      <c r="S200" s="103"/>
      <c r="T200" s="103"/>
      <c r="U200" s="103"/>
      <c r="V200" s="103"/>
      <c r="W200" s="103"/>
      <c r="X200" s="103"/>
      <c r="Y200" s="103"/>
      <c r="Z200" s="103"/>
      <c r="AA200" s="103"/>
      <c r="AB200" s="103"/>
      <c r="AC200" s="103"/>
      <c r="AD200" s="103"/>
      <c r="AE200" s="103"/>
      <c r="AF200" s="103"/>
    </row>
    <row r="201" spans="1:32" ht="14.25" customHeight="1">
      <c r="A201" s="103"/>
      <c r="B201" s="103"/>
      <c r="C201" s="103"/>
      <c r="D201" s="103"/>
      <c r="E201" s="102"/>
      <c r="F201" s="102"/>
      <c r="G201" s="1"/>
      <c r="H201" s="102"/>
      <c r="I201" s="143"/>
      <c r="J201" s="103"/>
      <c r="K201" s="103"/>
      <c r="L201" s="103"/>
      <c r="M201" s="103"/>
      <c r="N201" s="103"/>
      <c r="O201" s="103"/>
      <c r="P201" s="103"/>
      <c r="Q201" s="103"/>
      <c r="R201" s="103"/>
      <c r="S201" s="103"/>
      <c r="T201" s="103"/>
      <c r="U201" s="103"/>
      <c r="V201" s="103"/>
      <c r="W201" s="103"/>
      <c r="X201" s="103"/>
      <c r="Y201" s="103"/>
      <c r="Z201" s="103"/>
      <c r="AA201" s="103"/>
      <c r="AB201" s="103"/>
      <c r="AC201" s="103"/>
      <c r="AD201" s="103"/>
      <c r="AE201" s="103"/>
      <c r="AF201" s="103"/>
    </row>
    <row r="202" spans="1:32" ht="14.25" customHeight="1">
      <c r="A202" s="103"/>
      <c r="B202" s="103"/>
      <c r="C202" s="103"/>
      <c r="D202" s="103"/>
      <c r="E202" s="102"/>
      <c r="F202" s="102"/>
      <c r="G202" s="1"/>
      <c r="H202" s="102"/>
      <c r="I202" s="143"/>
      <c r="J202" s="103"/>
      <c r="K202" s="103"/>
      <c r="L202" s="103"/>
      <c r="M202" s="103"/>
      <c r="N202" s="103"/>
      <c r="O202" s="103"/>
      <c r="P202" s="103"/>
      <c r="Q202" s="103"/>
      <c r="R202" s="103"/>
      <c r="S202" s="103"/>
      <c r="T202" s="103"/>
      <c r="U202" s="103"/>
      <c r="V202" s="103"/>
      <c r="W202" s="103"/>
      <c r="X202" s="103"/>
      <c r="Y202" s="103"/>
      <c r="Z202" s="103"/>
      <c r="AA202" s="103"/>
      <c r="AB202" s="103"/>
      <c r="AC202" s="103"/>
      <c r="AD202" s="103"/>
      <c r="AE202" s="103"/>
      <c r="AF202" s="103"/>
    </row>
    <row r="203" spans="1:32" ht="14.25" customHeight="1">
      <c r="A203" s="103"/>
      <c r="B203" s="103"/>
      <c r="C203" s="103"/>
      <c r="D203" s="103"/>
      <c r="E203" s="102"/>
      <c r="F203" s="102"/>
      <c r="G203" s="1"/>
      <c r="H203" s="102"/>
      <c r="I203" s="143"/>
      <c r="J203" s="103"/>
      <c r="K203" s="103"/>
      <c r="L203" s="103"/>
      <c r="M203" s="103"/>
      <c r="N203" s="103"/>
      <c r="O203" s="103"/>
      <c r="P203" s="103"/>
      <c r="Q203" s="103"/>
      <c r="R203" s="103"/>
      <c r="S203" s="103"/>
      <c r="T203" s="103"/>
      <c r="U203" s="103"/>
      <c r="V203" s="103"/>
      <c r="W203" s="103"/>
      <c r="X203" s="103"/>
      <c r="Y203" s="103"/>
      <c r="Z203" s="103"/>
      <c r="AA203" s="103"/>
      <c r="AB203" s="103"/>
      <c r="AC203" s="103"/>
      <c r="AD203" s="103"/>
      <c r="AE203" s="103"/>
      <c r="AF203" s="103"/>
    </row>
    <row r="204" spans="1:32" ht="14.25" customHeight="1">
      <c r="A204" s="103"/>
      <c r="B204" s="103"/>
      <c r="C204" s="103"/>
      <c r="D204" s="103"/>
      <c r="E204" s="102"/>
      <c r="F204" s="102"/>
      <c r="G204" s="1"/>
      <c r="H204" s="102"/>
      <c r="I204" s="143"/>
      <c r="J204" s="103"/>
      <c r="K204" s="103"/>
      <c r="L204" s="103"/>
      <c r="M204" s="103"/>
      <c r="N204" s="103"/>
      <c r="O204" s="103"/>
      <c r="P204" s="103"/>
      <c r="Q204" s="103"/>
      <c r="R204" s="103"/>
      <c r="S204" s="103"/>
      <c r="T204" s="103"/>
      <c r="U204" s="103"/>
      <c r="V204" s="103"/>
      <c r="W204" s="103"/>
      <c r="X204" s="103"/>
      <c r="Y204" s="103"/>
      <c r="Z204" s="103"/>
      <c r="AA204" s="103"/>
      <c r="AB204" s="103"/>
      <c r="AC204" s="103"/>
      <c r="AD204" s="103"/>
      <c r="AE204" s="103"/>
      <c r="AF204" s="103"/>
    </row>
    <row r="205" spans="1:32" ht="14.25" customHeight="1">
      <c r="A205" s="103"/>
      <c r="B205" s="103"/>
      <c r="C205" s="103"/>
      <c r="D205" s="103"/>
      <c r="E205" s="102"/>
      <c r="F205" s="102"/>
      <c r="G205" s="1"/>
      <c r="H205" s="102"/>
      <c r="I205" s="14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row>
    <row r="206" spans="1:32" ht="14.25" customHeight="1">
      <c r="A206" s="103"/>
      <c r="B206" s="103"/>
      <c r="C206" s="103"/>
      <c r="D206" s="103"/>
      <c r="E206" s="102"/>
      <c r="F206" s="102"/>
      <c r="G206" s="1"/>
      <c r="H206" s="102"/>
      <c r="I206" s="14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c r="AF206" s="103"/>
    </row>
    <row r="207" spans="1:32" ht="14.25" customHeight="1">
      <c r="A207" s="103"/>
      <c r="B207" s="103"/>
      <c r="C207" s="103"/>
      <c r="D207" s="103"/>
      <c r="E207" s="102"/>
      <c r="F207" s="102"/>
      <c r="G207" s="1"/>
      <c r="H207" s="102"/>
      <c r="I207" s="14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c r="AF207" s="103"/>
    </row>
    <row r="208" spans="1:32" ht="14.25" customHeight="1">
      <c r="A208" s="103"/>
      <c r="B208" s="103"/>
      <c r="C208" s="103"/>
      <c r="D208" s="103"/>
      <c r="E208" s="102"/>
      <c r="F208" s="102"/>
      <c r="G208" s="1"/>
      <c r="H208" s="102"/>
      <c r="I208" s="143"/>
      <c r="J208" s="103"/>
      <c r="K208" s="103"/>
      <c r="L208" s="103"/>
      <c r="M208" s="103"/>
      <c r="N208" s="103"/>
      <c r="O208" s="103"/>
      <c r="P208" s="103"/>
      <c r="Q208" s="103"/>
      <c r="R208" s="103"/>
      <c r="S208" s="103"/>
      <c r="T208" s="103"/>
      <c r="U208" s="103"/>
      <c r="V208" s="103"/>
      <c r="W208" s="103"/>
      <c r="X208" s="103"/>
      <c r="Y208" s="103"/>
      <c r="Z208" s="103"/>
      <c r="AA208" s="103"/>
      <c r="AB208" s="103"/>
      <c r="AC208" s="103"/>
      <c r="AD208" s="103"/>
      <c r="AE208" s="103"/>
      <c r="AF208" s="103"/>
    </row>
    <row r="209" spans="1:32" ht="14.25" customHeight="1">
      <c r="A209" s="103"/>
      <c r="B209" s="103"/>
      <c r="C209" s="103"/>
      <c r="D209" s="103"/>
      <c r="E209" s="102"/>
      <c r="F209" s="102"/>
      <c r="G209" s="1"/>
      <c r="H209" s="102"/>
      <c r="I209" s="14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c r="AF209" s="103"/>
    </row>
    <row r="210" spans="1:32" ht="14.25" customHeight="1">
      <c r="A210" s="103"/>
      <c r="B210" s="103"/>
      <c r="C210" s="103"/>
      <c r="D210" s="103"/>
      <c r="E210" s="102"/>
      <c r="F210" s="102"/>
      <c r="G210" s="1"/>
      <c r="H210" s="102"/>
      <c r="I210" s="14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c r="AF210" s="103"/>
    </row>
    <row r="211" spans="1:32" ht="14.25" customHeight="1">
      <c r="A211" s="103"/>
      <c r="B211" s="103"/>
      <c r="C211" s="103"/>
      <c r="D211" s="103"/>
      <c r="E211" s="102"/>
      <c r="F211" s="102"/>
      <c r="G211" s="1"/>
      <c r="H211" s="102"/>
      <c r="I211" s="14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c r="AF211" s="103"/>
    </row>
    <row r="212" spans="1:32" ht="14.25" customHeight="1">
      <c r="A212" s="103"/>
      <c r="B212" s="103"/>
      <c r="C212" s="103"/>
      <c r="D212" s="103"/>
      <c r="E212" s="102"/>
      <c r="F212" s="102"/>
      <c r="G212" s="1"/>
      <c r="H212" s="102"/>
      <c r="I212" s="14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row>
    <row r="213" spans="1:32" ht="14.25" customHeight="1">
      <c r="A213" s="103"/>
      <c r="B213" s="103"/>
      <c r="C213" s="103"/>
      <c r="D213" s="103"/>
      <c r="E213" s="102"/>
      <c r="F213" s="102"/>
      <c r="G213" s="1"/>
      <c r="H213" s="102"/>
      <c r="I213" s="14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c r="AF213" s="103"/>
    </row>
    <row r="214" spans="1:32" ht="14.25" customHeight="1">
      <c r="A214" s="103"/>
      <c r="B214" s="103"/>
      <c r="C214" s="103"/>
      <c r="D214" s="103"/>
      <c r="E214" s="102"/>
      <c r="F214" s="102"/>
      <c r="G214" s="1"/>
      <c r="H214" s="102"/>
      <c r="I214" s="14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c r="AF214" s="103"/>
    </row>
    <row r="215" spans="1:32" ht="14.25" customHeight="1">
      <c r="A215" s="103"/>
      <c r="B215" s="103"/>
      <c r="C215" s="103"/>
      <c r="D215" s="103"/>
      <c r="E215" s="102"/>
      <c r="F215" s="102"/>
      <c r="G215" s="1"/>
      <c r="H215" s="102"/>
      <c r="I215" s="14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c r="AF215" s="103"/>
    </row>
    <row r="216" spans="1:32" ht="14.25" customHeight="1">
      <c r="A216" s="103"/>
      <c r="B216" s="103"/>
      <c r="C216" s="103"/>
      <c r="D216" s="103"/>
      <c r="E216" s="102"/>
      <c r="F216" s="102"/>
      <c r="G216" s="1"/>
      <c r="H216" s="102"/>
      <c r="I216" s="143"/>
      <c r="J216" s="103"/>
      <c r="K216" s="103"/>
      <c r="L216" s="103"/>
      <c r="M216" s="103"/>
      <c r="N216" s="103"/>
      <c r="O216" s="103"/>
      <c r="P216" s="103"/>
      <c r="Q216" s="103"/>
      <c r="R216" s="103"/>
      <c r="S216" s="103"/>
      <c r="T216" s="103"/>
      <c r="U216" s="103"/>
      <c r="V216" s="103"/>
      <c r="W216" s="103"/>
      <c r="X216" s="103"/>
      <c r="Y216" s="103"/>
      <c r="Z216" s="103"/>
      <c r="AA216" s="103"/>
      <c r="AB216" s="103"/>
      <c r="AC216" s="103"/>
      <c r="AD216" s="103"/>
      <c r="AE216" s="103"/>
      <c r="AF216" s="103"/>
    </row>
    <row r="217" spans="1:32" ht="14.25" customHeight="1">
      <c r="A217" s="103"/>
      <c r="B217" s="103"/>
      <c r="C217" s="103"/>
      <c r="D217" s="103"/>
      <c r="E217" s="102"/>
      <c r="F217" s="102"/>
      <c r="G217" s="1"/>
      <c r="H217" s="102"/>
      <c r="I217" s="143"/>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c r="AF217" s="103"/>
    </row>
    <row r="218" spans="1:32" ht="14.25" customHeight="1">
      <c r="A218" s="103"/>
      <c r="B218" s="103"/>
      <c r="C218" s="103"/>
      <c r="D218" s="103"/>
      <c r="E218" s="102"/>
      <c r="F218" s="102"/>
      <c r="G218" s="1"/>
      <c r="H218" s="102"/>
      <c r="I218" s="143"/>
      <c r="J218" s="103"/>
      <c r="K218" s="103"/>
      <c r="L218" s="103"/>
      <c r="M218" s="103"/>
      <c r="N218" s="103"/>
      <c r="O218" s="103"/>
      <c r="P218" s="103"/>
      <c r="Q218" s="103"/>
      <c r="R218" s="103"/>
      <c r="S218" s="103"/>
      <c r="T218" s="103"/>
      <c r="U218" s="103"/>
      <c r="V218" s="103"/>
      <c r="W218" s="103"/>
      <c r="X218" s="103"/>
      <c r="Y218" s="103"/>
      <c r="Z218" s="103"/>
      <c r="AA218" s="103"/>
      <c r="AB218" s="103"/>
      <c r="AC218" s="103"/>
      <c r="AD218" s="103"/>
      <c r="AE218" s="103"/>
      <c r="AF218" s="103"/>
    </row>
    <row r="219" spans="1:32" ht="14.25" customHeight="1">
      <c r="A219" s="103"/>
      <c r="B219" s="103"/>
      <c r="C219" s="103"/>
      <c r="D219" s="103"/>
      <c r="E219" s="102"/>
      <c r="F219" s="102"/>
      <c r="G219" s="1"/>
      <c r="H219" s="102"/>
      <c r="I219" s="143"/>
      <c r="J219" s="103"/>
      <c r="K219" s="103"/>
      <c r="L219" s="103"/>
      <c r="M219" s="103"/>
      <c r="N219" s="103"/>
      <c r="O219" s="103"/>
      <c r="P219" s="103"/>
      <c r="Q219" s="103"/>
      <c r="R219" s="103"/>
      <c r="S219" s="103"/>
      <c r="T219" s="103"/>
      <c r="U219" s="103"/>
      <c r="V219" s="103"/>
      <c r="W219" s="103"/>
      <c r="X219" s="103"/>
      <c r="Y219" s="103"/>
      <c r="Z219" s="103"/>
      <c r="AA219" s="103"/>
      <c r="AB219" s="103"/>
      <c r="AC219" s="103"/>
      <c r="AD219" s="103"/>
      <c r="AE219" s="103"/>
      <c r="AF219" s="103"/>
    </row>
    <row r="220" spans="1:32" ht="14.25" customHeight="1">
      <c r="A220" s="103"/>
      <c r="B220" s="103"/>
      <c r="C220" s="103"/>
      <c r="D220" s="103"/>
      <c r="E220" s="102"/>
      <c r="F220" s="102"/>
      <c r="G220" s="1"/>
      <c r="H220" s="102"/>
      <c r="I220" s="14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row>
    <row r="221" spans="1:32" ht="14.25" customHeight="1">
      <c r="A221" s="103"/>
      <c r="B221" s="103"/>
      <c r="C221" s="103"/>
      <c r="D221" s="103"/>
      <c r="E221" s="102"/>
      <c r="F221" s="102"/>
      <c r="G221" s="1"/>
      <c r="H221" s="102"/>
      <c r="I221" s="14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c r="AF221" s="103"/>
    </row>
    <row r="222" spans="1:32" ht="14.25" customHeight="1">
      <c r="A222" s="103"/>
      <c r="B222" s="103"/>
      <c r="C222" s="103"/>
      <c r="D222" s="103"/>
      <c r="E222" s="102"/>
      <c r="F222" s="102"/>
      <c r="G222" s="1"/>
      <c r="H222" s="102"/>
      <c r="I222" s="14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row>
    <row r="223" spans="1:32" ht="14.25" customHeight="1">
      <c r="A223" s="103"/>
      <c r="B223" s="103"/>
      <c r="C223" s="103"/>
      <c r="D223" s="103"/>
      <c r="E223" s="102"/>
      <c r="F223" s="102"/>
      <c r="G223" s="1"/>
      <c r="H223" s="102"/>
      <c r="I223" s="143"/>
      <c r="J223" s="103"/>
      <c r="K223" s="103"/>
      <c r="L223" s="103"/>
      <c r="M223" s="103"/>
      <c r="N223" s="103"/>
      <c r="O223" s="103"/>
      <c r="P223" s="103"/>
      <c r="Q223" s="103"/>
      <c r="R223" s="103"/>
      <c r="S223" s="103"/>
      <c r="T223" s="103"/>
      <c r="U223" s="103"/>
      <c r="V223" s="103"/>
      <c r="W223" s="103"/>
      <c r="X223" s="103"/>
      <c r="Y223" s="103"/>
      <c r="Z223" s="103"/>
      <c r="AA223" s="103"/>
      <c r="AB223" s="103"/>
      <c r="AC223" s="103"/>
      <c r="AD223" s="103"/>
      <c r="AE223" s="103"/>
      <c r="AF223" s="103"/>
    </row>
    <row r="224" spans="1:32" ht="14.25" customHeight="1">
      <c r="A224" s="103"/>
      <c r="B224" s="103"/>
      <c r="C224" s="103"/>
      <c r="D224" s="103"/>
      <c r="E224" s="102"/>
      <c r="F224" s="102"/>
      <c r="G224" s="1"/>
      <c r="H224" s="102"/>
      <c r="I224" s="143"/>
      <c r="J224" s="103"/>
      <c r="K224" s="103"/>
      <c r="L224" s="103"/>
      <c r="M224" s="103"/>
      <c r="N224" s="103"/>
      <c r="O224" s="103"/>
      <c r="P224" s="103"/>
      <c r="Q224" s="103"/>
      <c r="R224" s="103"/>
      <c r="S224" s="103"/>
      <c r="T224" s="103"/>
      <c r="U224" s="103"/>
      <c r="V224" s="103"/>
      <c r="W224" s="103"/>
      <c r="X224" s="103"/>
      <c r="Y224" s="103"/>
      <c r="Z224" s="103"/>
      <c r="AA224" s="103"/>
      <c r="AB224" s="103"/>
      <c r="AC224" s="103"/>
      <c r="AD224" s="103"/>
      <c r="AE224" s="103"/>
      <c r="AF224" s="103"/>
    </row>
    <row r="225" spans="1:32" ht="14.25" customHeight="1">
      <c r="A225" s="103"/>
      <c r="B225" s="103"/>
      <c r="C225" s="103"/>
      <c r="D225" s="103"/>
      <c r="E225" s="102"/>
      <c r="F225" s="102"/>
      <c r="G225" s="1"/>
      <c r="H225" s="102"/>
      <c r="I225" s="143"/>
      <c r="J225" s="103"/>
      <c r="K225" s="103"/>
      <c r="L225" s="103"/>
      <c r="M225" s="103"/>
      <c r="N225" s="103"/>
      <c r="O225" s="103"/>
      <c r="P225" s="103"/>
      <c r="Q225" s="103"/>
      <c r="R225" s="103"/>
      <c r="S225" s="103"/>
      <c r="T225" s="103"/>
      <c r="U225" s="103"/>
      <c r="V225" s="103"/>
      <c r="W225" s="103"/>
      <c r="X225" s="103"/>
      <c r="Y225" s="103"/>
      <c r="Z225" s="103"/>
      <c r="AA225" s="103"/>
      <c r="AB225" s="103"/>
      <c r="AC225" s="103"/>
      <c r="AD225" s="103"/>
      <c r="AE225" s="103"/>
      <c r="AF225" s="103"/>
    </row>
    <row r="226" spans="1:32" ht="14.25" customHeight="1">
      <c r="A226" s="103"/>
      <c r="B226" s="103"/>
      <c r="C226" s="103"/>
      <c r="D226" s="103"/>
      <c r="E226" s="102"/>
      <c r="F226" s="102"/>
      <c r="G226" s="1"/>
      <c r="H226" s="102"/>
      <c r="I226" s="143"/>
      <c r="J226" s="103"/>
      <c r="K226" s="103"/>
      <c r="L226" s="103"/>
      <c r="M226" s="103"/>
      <c r="N226" s="103"/>
      <c r="O226" s="103"/>
      <c r="P226" s="103"/>
      <c r="Q226" s="103"/>
      <c r="R226" s="103"/>
      <c r="S226" s="103"/>
      <c r="T226" s="103"/>
      <c r="U226" s="103"/>
      <c r="V226" s="103"/>
      <c r="W226" s="103"/>
      <c r="X226" s="103"/>
      <c r="Y226" s="103"/>
      <c r="Z226" s="103"/>
      <c r="AA226" s="103"/>
      <c r="AB226" s="103"/>
      <c r="AC226" s="103"/>
      <c r="AD226" s="103"/>
      <c r="AE226" s="103"/>
      <c r="AF226" s="103"/>
    </row>
    <row r="227" spans="1:32" ht="14.25" customHeight="1">
      <c r="A227" s="103"/>
      <c r="B227" s="103"/>
      <c r="C227" s="103"/>
      <c r="D227" s="103"/>
      <c r="E227" s="102"/>
      <c r="F227" s="102"/>
      <c r="G227" s="1"/>
      <c r="H227" s="102"/>
      <c r="I227" s="143"/>
      <c r="J227" s="103"/>
      <c r="K227" s="103"/>
      <c r="L227" s="103"/>
      <c r="M227" s="103"/>
      <c r="N227" s="103"/>
      <c r="O227" s="103"/>
      <c r="P227" s="103"/>
      <c r="Q227" s="103"/>
      <c r="R227" s="103"/>
      <c r="S227" s="103"/>
      <c r="T227" s="103"/>
      <c r="U227" s="103"/>
      <c r="V227" s="103"/>
      <c r="W227" s="103"/>
      <c r="X227" s="103"/>
      <c r="Y227" s="103"/>
      <c r="Z227" s="103"/>
      <c r="AA227" s="103"/>
      <c r="AB227" s="103"/>
      <c r="AC227" s="103"/>
      <c r="AD227" s="103"/>
      <c r="AE227" s="103"/>
      <c r="AF227" s="103"/>
    </row>
    <row r="228" spans="1:32" ht="14.25" customHeight="1">
      <c r="A228" s="103"/>
      <c r="B228" s="103"/>
      <c r="C228" s="103"/>
      <c r="D228" s="103"/>
      <c r="E228" s="102"/>
      <c r="F228" s="102"/>
      <c r="G228" s="1"/>
      <c r="H228" s="102"/>
      <c r="I228" s="143"/>
      <c r="J228" s="103"/>
      <c r="K228" s="103"/>
      <c r="L228" s="103"/>
      <c r="M228" s="103"/>
      <c r="N228" s="103"/>
      <c r="O228" s="103"/>
      <c r="P228" s="103"/>
      <c r="Q228" s="103"/>
      <c r="R228" s="103"/>
      <c r="S228" s="103"/>
      <c r="T228" s="103"/>
      <c r="U228" s="103"/>
      <c r="V228" s="103"/>
      <c r="W228" s="103"/>
      <c r="X228" s="103"/>
      <c r="Y228" s="103"/>
      <c r="Z228" s="103"/>
      <c r="AA228" s="103"/>
      <c r="AB228" s="103"/>
      <c r="AC228" s="103"/>
      <c r="AD228" s="103"/>
      <c r="AE228" s="103"/>
      <c r="AF228" s="103"/>
    </row>
    <row r="229" spans="1:32" ht="14.25" customHeight="1">
      <c r="A229" s="103"/>
      <c r="B229" s="103"/>
      <c r="C229" s="103"/>
      <c r="D229" s="103"/>
      <c r="E229" s="102"/>
      <c r="F229" s="102"/>
      <c r="G229" s="1"/>
      <c r="H229" s="102"/>
      <c r="I229" s="143"/>
      <c r="J229" s="103"/>
      <c r="K229" s="103"/>
      <c r="L229" s="103"/>
      <c r="M229" s="103"/>
      <c r="N229" s="103"/>
      <c r="O229" s="103"/>
      <c r="P229" s="103"/>
      <c r="Q229" s="103"/>
      <c r="R229" s="103"/>
      <c r="S229" s="103"/>
      <c r="T229" s="103"/>
      <c r="U229" s="103"/>
      <c r="V229" s="103"/>
      <c r="W229" s="103"/>
      <c r="X229" s="103"/>
      <c r="Y229" s="103"/>
      <c r="Z229" s="103"/>
      <c r="AA229" s="103"/>
      <c r="AB229" s="103"/>
      <c r="AC229" s="103"/>
      <c r="AD229" s="103"/>
      <c r="AE229" s="103"/>
      <c r="AF229" s="103"/>
    </row>
    <row r="230" spans="1:32" ht="14.25" customHeight="1">
      <c r="A230" s="103"/>
      <c r="B230" s="103"/>
      <c r="C230" s="103"/>
      <c r="D230" s="103"/>
      <c r="E230" s="102"/>
      <c r="F230" s="102"/>
      <c r="G230" s="1"/>
      <c r="H230" s="102"/>
      <c r="I230" s="143"/>
      <c r="J230" s="103"/>
      <c r="K230" s="103"/>
      <c r="L230" s="103"/>
      <c r="M230" s="103"/>
      <c r="N230" s="103"/>
      <c r="O230" s="103"/>
      <c r="P230" s="103"/>
      <c r="Q230" s="103"/>
      <c r="R230" s="103"/>
      <c r="S230" s="103"/>
      <c r="T230" s="103"/>
      <c r="U230" s="103"/>
      <c r="V230" s="103"/>
      <c r="W230" s="103"/>
      <c r="X230" s="103"/>
      <c r="Y230" s="103"/>
      <c r="Z230" s="103"/>
      <c r="AA230" s="103"/>
      <c r="AB230" s="103"/>
      <c r="AC230" s="103"/>
      <c r="AD230" s="103"/>
      <c r="AE230" s="103"/>
      <c r="AF230" s="103"/>
    </row>
    <row r="231" spans="1:32" ht="14.25" customHeight="1">
      <c r="A231" s="103"/>
      <c r="B231" s="103"/>
      <c r="C231" s="103"/>
      <c r="D231" s="103"/>
      <c r="E231" s="102"/>
      <c r="F231" s="102"/>
      <c r="G231" s="1"/>
      <c r="H231" s="102"/>
      <c r="I231" s="143"/>
      <c r="J231" s="103"/>
      <c r="K231" s="103"/>
      <c r="L231" s="103"/>
      <c r="M231" s="103"/>
      <c r="N231" s="103"/>
      <c r="O231" s="103"/>
      <c r="P231" s="103"/>
      <c r="Q231" s="103"/>
      <c r="R231" s="103"/>
      <c r="S231" s="103"/>
      <c r="T231" s="103"/>
      <c r="U231" s="103"/>
      <c r="V231" s="103"/>
      <c r="W231" s="103"/>
      <c r="X231" s="103"/>
      <c r="Y231" s="103"/>
      <c r="Z231" s="103"/>
      <c r="AA231" s="103"/>
      <c r="AB231" s="103"/>
      <c r="AC231" s="103"/>
      <c r="AD231" s="103"/>
      <c r="AE231" s="103"/>
      <c r="AF231" s="103"/>
    </row>
    <row r="232" spans="1:32" ht="14.25" customHeight="1">
      <c r="A232" s="103"/>
      <c r="B232" s="103"/>
      <c r="C232" s="103"/>
      <c r="D232" s="103"/>
      <c r="E232" s="102"/>
      <c r="F232" s="102"/>
      <c r="G232" s="1"/>
      <c r="H232" s="102"/>
      <c r="I232" s="143"/>
      <c r="J232" s="103"/>
      <c r="K232" s="103"/>
      <c r="L232" s="103"/>
      <c r="M232" s="103"/>
      <c r="N232" s="103"/>
      <c r="O232" s="103"/>
      <c r="P232" s="103"/>
      <c r="Q232" s="103"/>
      <c r="R232" s="103"/>
      <c r="S232" s="103"/>
      <c r="T232" s="103"/>
      <c r="U232" s="103"/>
      <c r="V232" s="103"/>
      <c r="W232" s="103"/>
      <c r="X232" s="103"/>
      <c r="Y232" s="103"/>
      <c r="Z232" s="103"/>
      <c r="AA232" s="103"/>
      <c r="AB232" s="103"/>
      <c r="AC232" s="103"/>
      <c r="AD232" s="103"/>
      <c r="AE232" s="103"/>
      <c r="AF232" s="103"/>
    </row>
    <row r="233" spans="1:32" ht="14.25" customHeight="1">
      <c r="A233" s="103"/>
      <c r="B233" s="103"/>
      <c r="C233" s="103"/>
      <c r="D233" s="103"/>
      <c r="E233" s="102"/>
      <c r="F233" s="102"/>
      <c r="G233" s="1"/>
      <c r="H233" s="102"/>
      <c r="I233" s="143"/>
      <c r="J233" s="103"/>
      <c r="K233" s="103"/>
      <c r="L233" s="103"/>
      <c r="M233" s="103"/>
      <c r="N233" s="103"/>
      <c r="O233" s="103"/>
      <c r="P233" s="103"/>
      <c r="Q233" s="103"/>
      <c r="R233" s="103"/>
      <c r="S233" s="103"/>
      <c r="T233" s="103"/>
      <c r="U233" s="103"/>
      <c r="V233" s="103"/>
      <c r="W233" s="103"/>
      <c r="X233" s="103"/>
      <c r="Y233" s="103"/>
      <c r="Z233" s="103"/>
      <c r="AA233" s="103"/>
      <c r="AB233" s="103"/>
      <c r="AC233" s="103"/>
      <c r="AD233" s="103"/>
      <c r="AE233" s="103"/>
      <c r="AF233" s="103"/>
    </row>
    <row r="234" spans="1:32" ht="14.25" customHeight="1">
      <c r="A234" s="103"/>
      <c r="B234" s="103"/>
      <c r="C234" s="103"/>
      <c r="D234" s="103"/>
      <c r="E234" s="102"/>
      <c r="F234" s="102"/>
      <c r="G234" s="1"/>
      <c r="H234" s="102"/>
      <c r="I234" s="143"/>
      <c r="J234" s="103"/>
      <c r="K234" s="103"/>
      <c r="L234" s="103"/>
      <c r="M234" s="103"/>
      <c r="N234" s="103"/>
      <c r="O234" s="103"/>
      <c r="P234" s="103"/>
      <c r="Q234" s="103"/>
      <c r="R234" s="103"/>
      <c r="S234" s="103"/>
      <c r="T234" s="103"/>
      <c r="U234" s="103"/>
      <c r="V234" s="103"/>
      <c r="W234" s="103"/>
      <c r="X234" s="103"/>
      <c r="Y234" s="103"/>
      <c r="Z234" s="103"/>
      <c r="AA234" s="103"/>
      <c r="AB234" s="103"/>
      <c r="AC234" s="103"/>
      <c r="AD234" s="103"/>
      <c r="AE234" s="103"/>
      <c r="AF234" s="103"/>
    </row>
    <row r="235" spans="1:32" ht="14.25" customHeight="1">
      <c r="A235" s="103"/>
      <c r="B235" s="103"/>
      <c r="C235" s="103"/>
      <c r="D235" s="103"/>
      <c r="E235" s="102"/>
      <c r="F235" s="102"/>
      <c r="G235" s="1"/>
      <c r="H235" s="102"/>
      <c r="I235" s="143"/>
      <c r="J235" s="103"/>
      <c r="K235" s="103"/>
      <c r="L235" s="103"/>
      <c r="M235" s="103"/>
      <c r="N235" s="103"/>
      <c r="O235" s="103"/>
      <c r="P235" s="103"/>
      <c r="Q235" s="103"/>
      <c r="R235" s="103"/>
      <c r="S235" s="103"/>
      <c r="T235" s="103"/>
      <c r="U235" s="103"/>
      <c r="V235" s="103"/>
      <c r="W235" s="103"/>
      <c r="X235" s="103"/>
      <c r="Y235" s="103"/>
      <c r="Z235" s="103"/>
      <c r="AA235" s="103"/>
      <c r="AB235" s="103"/>
      <c r="AC235" s="103"/>
      <c r="AD235" s="103"/>
      <c r="AE235" s="103"/>
      <c r="AF235" s="103"/>
    </row>
    <row r="236" spans="1:32" ht="14.25" customHeight="1">
      <c r="A236" s="103"/>
      <c r="B236" s="103"/>
      <c r="C236" s="103"/>
      <c r="D236" s="103"/>
      <c r="E236" s="102"/>
      <c r="F236" s="102"/>
      <c r="G236" s="1"/>
      <c r="H236" s="102"/>
      <c r="I236" s="143"/>
      <c r="J236" s="103"/>
      <c r="K236" s="103"/>
      <c r="L236" s="103"/>
      <c r="M236" s="103"/>
      <c r="N236" s="103"/>
      <c r="O236" s="103"/>
      <c r="P236" s="103"/>
      <c r="Q236" s="103"/>
      <c r="R236" s="103"/>
      <c r="S236" s="103"/>
      <c r="T236" s="103"/>
      <c r="U236" s="103"/>
      <c r="V236" s="103"/>
      <c r="W236" s="103"/>
      <c r="X236" s="103"/>
      <c r="Y236" s="103"/>
      <c r="Z236" s="103"/>
      <c r="AA236" s="103"/>
      <c r="AB236" s="103"/>
      <c r="AC236" s="103"/>
      <c r="AD236" s="103"/>
      <c r="AE236" s="103"/>
      <c r="AF236" s="103"/>
    </row>
    <row r="237" spans="1:32" ht="14.25" customHeight="1">
      <c r="A237" s="103"/>
      <c r="B237" s="103"/>
      <c r="C237" s="103"/>
      <c r="D237" s="103"/>
      <c r="E237" s="102"/>
      <c r="F237" s="102"/>
      <c r="G237" s="1"/>
      <c r="H237" s="102"/>
      <c r="I237" s="143"/>
      <c r="J237" s="103"/>
      <c r="K237" s="103"/>
      <c r="L237" s="103"/>
      <c r="M237" s="103"/>
      <c r="N237" s="103"/>
      <c r="O237" s="103"/>
      <c r="P237" s="103"/>
      <c r="Q237" s="103"/>
      <c r="R237" s="103"/>
      <c r="S237" s="103"/>
      <c r="T237" s="103"/>
      <c r="U237" s="103"/>
      <c r="V237" s="103"/>
      <c r="W237" s="103"/>
      <c r="X237" s="103"/>
      <c r="Y237" s="103"/>
      <c r="Z237" s="103"/>
      <c r="AA237" s="103"/>
      <c r="AB237" s="103"/>
      <c r="AC237" s="103"/>
      <c r="AD237" s="103"/>
      <c r="AE237" s="103"/>
      <c r="AF237" s="103"/>
    </row>
    <row r="238" spans="1:32" ht="14.25" customHeight="1">
      <c r="A238" s="103"/>
      <c r="B238" s="103"/>
      <c r="C238" s="103"/>
      <c r="D238" s="103"/>
      <c r="E238" s="102"/>
      <c r="F238" s="102"/>
      <c r="G238" s="1"/>
      <c r="H238" s="102"/>
      <c r="I238" s="143"/>
      <c r="J238" s="103"/>
      <c r="K238" s="103"/>
      <c r="L238" s="103"/>
      <c r="M238" s="103"/>
      <c r="N238" s="103"/>
      <c r="O238" s="103"/>
      <c r="P238" s="103"/>
      <c r="Q238" s="103"/>
      <c r="R238" s="103"/>
      <c r="S238" s="103"/>
      <c r="T238" s="103"/>
      <c r="U238" s="103"/>
      <c r="V238" s="103"/>
      <c r="W238" s="103"/>
      <c r="X238" s="103"/>
      <c r="Y238" s="103"/>
      <c r="Z238" s="103"/>
      <c r="AA238" s="103"/>
      <c r="AB238" s="103"/>
      <c r="AC238" s="103"/>
      <c r="AD238" s="103"/>
      <c r="AE238" s="103"/>
      <c r="AF238" s="103"/>
    </row>
    <row r="239" spans="1:32" ht="14.25" customHeight="1">
      <c r="A239" s="103"/>
      <c r="B239" s="103"/>
      <c r="C239" s="103"/>
      <c r="D239" s="103"/>
      <c r="E239" s="102"/>
      <c r="F239" s="102"/>
      <c r="G239" s="1"/>
      <c r="H239" s="102"/>
      <c r="I239" s="143"/>
      <c r="J239" s="103"/>
      <c r="K239" s="103"/>
      <c r="L239" s="103"/>
      <c r="M239" s="103"/>
      <c r="N239" s="103"/>
      <c r="O239" s="103"/>
      <c r="P239" s="103"/>
      <c r="Q239" s="103"/>
      <c r="R239" s="103"/>
      <c r="S239" s="103"/>
      <c r="T239" s="103"/>
      <c r="U239" s="103"/>
      <c r="V239" s="103"/>
      <c r="W239" s="103"/>
      <c r="X239" s="103"/>
      <c r="Y239" s="103"/>
      <c r="Z239" s="103"/>
      <c r="AA239" s="103"/>
      <c r="AB239" s="103"/>
      <c r="AC239" s="103"/>
      <c r="AD239" s="103"/>
      <c r="AE239" s="103"/>
      <c r="AF239" s="103"/>
    </row>
    <row r="240" spans="1:32" ht="14.25" customHeight="1">
      <c r="A240" s="103"/>
      <c r="B240" s="103"/>
      <c r="C240" s="103"/>
      <c r="D240" s="103"/>
      <c r="E240" s="102"/>
      <c r="F240" s="102"/>
      <c r="G240" s="1"/>
      <c r="H240" s="102"/>
      <c r="I240" s="143"/>
      <c r="J240" s="103"/>
      <c r="K240" s="103"/>
      <c r="L240" s="103"/>
      <c r="M240" s="103"/>
      <c r="N240" s="103"/>
      <c r="O240" s="103"/>
      <c r="P240" s="103"/>
      <c r="Q240" s="103"/>
      <c r="R240" s="103"/>
      <c r="S240" s="103"/>
      <c r="T240" s="103"/>
      <c r="U240" s="103"/>
      <c r="V240" s="103"/>
      <c r="W240" s="103"/>
      <c r="X240" s="103"/>
      <c r="Y240" s="103"/>
      <c r="Z240" s="103"/>
      <c r="AA240" s="103"/>
      <c r="AB240" s="103"/>
      <c r="AC240" s="103"/>
      <c r="AD240" s="103"/>
      <c r="AE240" s="103"/>
      <c r="AF240" s="103"/>
    </row>
    <row r="241" spans="1:32" ht="14.25" customHeight="1">
      <c r="A241" s="103"/>
      <c r="B241" s="103"/>
      <c r="C241" s="103"/>
      <c r="D241" s="103"/>
      <c r="E241" s="102"/>
      <c r="F241" s="102"/>
      <c r="G241" s="1"/>
      <c r="H241" s="102"/>
      <c r="I241" s="143"/>
      <c r="J241" s="103"/>
      <c r="K241" s="103"/>
      <c r="L241" s="103"/>
      <c r="M241" s="103"/>
      <c r="N241" s="103"/>
      <c r="O241" s="103"/>
      <c r="P241" s="103"/>
      <c r="Q241" s="103"/>
      <c r="R241" s="103"/>
      <c r="S241" s="103"/>
      <c r="T241" s="103"/>
      <c r="U241" s="103"/>
      <c r="V241" s="103"/>
      <c r="W241" s="103"/>
      <c r="X241" s="103"/>
      <c r="Y241" s="103"/>
      <c r="Z241" s="103"/>
      <c r="AA241" s="103"/>
      <c r="AB241" s="103"/>
      <c r="AC241" s="103"/>
      <c r="AD241" s="103"/>
      <c r="AE241" s="103"/>
      <c r="AF241" s="103"/>
    </row>
    <row r="242" spans="1:32" ht="14.25" customHeight="1">
      <c r="A242" s="103"/>
      <c r="B242" s="103"/>
      <c r="C242" s="103"/>
      <c r="D242" s="103"/>
      <c r="E242" s="102"/>
      <c r="F242" s="102"/>
      <c r="G242" s="1"/>
      <c r="H242" s="102"/>
      <c r="I242" s="14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E242" s="103"/>
      <c r="AF242" s="103"/>
    </row>
    <row r="243" spans="1:32" ht="14.25" customHeight="1">
      <c r="A243" s="103"/>
      <c r="B243" s="103"/>
      <c r="C243" s="103"/>
      <c r="D243" s="103"/>
      <c r="E243" s="102"/>
      <c r="F243" s="102"/>
      <c r="G243" s="1"/>
      <c r="H243" s="102"/>
      <c r="I243" s="143"/>
      <c r="J243" s="103"/>
      <c r="K243" s="103"/>
      <c r="L243" s="103"/>
      <c r="M243" s="103"/>
      <c r="N243" s="103"/>
      <c r="O243" s="103"/>
      <c r="P243" s="103"/>
      <c r="Q243" s="103"/>
      <c r="R243" s="103"/>
      <c r="S243" s="103"/>
      <c r="T243" s="103"/>
      <c r="U243" s="103"/>
      <c r="V243" s="103"/>
      <c r="W243" s="103"/>
      <c r="X243" s="103"/>
      <c r="Y243" s="103"/>
      <c r="Z243" s="103"/>
      <c r="AA243" s="103"/>
      <c r="AB243" s="103"/>
      <c r="AC243" s="103"/>
      <c r="AD243" s="103"/>
      <c r="AE243" s="103"/>
      <c r="AF243" s="103"/>
    </row>
    <row r="244" spans="1:32" ht="14.25" customHeight="1">
      <c r="A244" s="103"/>
      <c r="B244" s="103"/>
      <c r="C244" s="103"/>
      <c r="D244" s="103"/>
      <c r="E244" s="102"/>
      <c r="F244" s="102"/>
      <c r="G244" s="1"/>
      <c r="H244" s="102"/>
      <c r="I244" s="143"/>
      <c r="J244" s="103"/>
      <c r="K244" s="103"/>
      <c r="L244" s="103"/>
      <c r="M244" s="103"/>
      <c r="N244" s="103"/>
      <c r="O244" s="103"/>
      <c r="P244" s="103"/>
      <c r="Q244" s="103"/>
      <c r="R244" s="103"/>
      <c r="S244" s="103"/>
      <c r="T244" s="103"/>
      <c r="U244" s="103"/>
      <c r="V244" s="103"/>
      <c r="W244" s="103"/>
      <c r="X244" s="103"/>
      <c r="Y244" s="103"/>
      <c r="Z244" s="103"/>
      <c r="AA244" s="103"/>
      <c r="AB244" s="103"/>
      <c r="AC244" s="103"/>
      <c r="AD244" s="103"/>
      <c r="AE244" s="103"/>
      <c r="AF244" s="103"/>
    </row>
    <row r="245" spans="1:32" ht="14.25" customHeight="1">
      <c r="A245" s="103"/>
      <c r="B245" s="103"/>
      <c r="C245" s="103"/>
      <c r="D245" s="103"/>
      <c r="E245" s="102"/>
      <c r="F245" s="102"/>
      <c r="G245" s="1"/>
      <c r="H245" s="102"/>
      <c r="I245" s="143"/>
      <c r="J245" s="103"/>
      <c r="K245" s="103"/>
      <c r="L245" s="103"/>
      <c r="M245" s="103"/>
      <c r="N245" s="103"/>
      <c r="O245" s="103"/>
      <c r="P245" s="103"/>
      <c r="Q245" s="103"/>
      <c r="R245" s="103"/>
      <c r="S245" s="103"/>
      <c r="T245" s="103"/>
      <c r="U245" s="103"/>
      <c r="V245" s="103"/>
      <c r="W245" s="103"/>
      <c r="X245" s="103"/>
      <c r="Y245" s="103"/>
      <c r="Z245" s="103"/>
      <c r="AA245" s="103"/>
      <c r="AB245" s="103"/>
      <c r="AC245" s="103"/>
      <c r="AD245" s="103"/>
      <c r="AE245" s="103"/>
      <c r="AF245" s="103"/>
    </row>
    <row r="246" spans="1:32" ht="14.25" customHeight="1">
      <c r="A246" s="103"/>
      <c r="B246" s="103"/>
      <c r="C246" s="103"/>
      <c r="D246" s="103"/>
      <c r="E246" s="102"/>
      <c r="F246" s="102"/>
      <c r="G246" s="1"/>
      <c r="H246" s="102"/>
      <c r="I246" s="143"/>
      <c r="J246" s="103"/>
      <c r="K246" s="103"/>
      <c r="L246" s="103"/>
      <c r="M246" s="103"/>
      <c r="N246" s="103"/>
      <c r="O246" s="103"/>
      <c r="P246" s="103"/>
      <c r="Q246" s="103"/>
      <c r="R246" s="103"/>
      <c r="S246" s="103"/>
      <c r="T246" s="103"/>
      <c r="U246" s="103"/>
      <c r="V246" s="103"/>
      <c r="W246" s="103"/>
      <c r="X246" s="103"/>
      <c r="Y246" s="103"/>
      <c r="Z246" s="103"/>
      <c r="AA246" s="103"/>
      <c r="AB246" s="103"/>
      <c r="AC246" s="103"/>
      <c r="AD246" s="103"/>
      <c r="AE246" s="103"/>
      <c r="AF246" s="103"/>
    </row>
    <row r="247" spans="1:32" ht="14.25" customHeight="1">
      <c r="A247" s="103"/>
      <c r="B247" s="103"/>
      <c r="C247" s="103"/>
      <c r="D247" s="103"/>
      <c r="E247" s="102"/>
      <c r="F247" s="102"/>
      <c r="G247" s="1"/>
      <c r="H247" s="102"/>
      <c r="I247" s="143"/>
      <c r="J247" s="103"/>
      <c r="K247" s="103"/>
      <c r="L247" s="103"/>
      <c r="M247" s="103"/>
      <c r="N247" s="103"/>
      <c r="O247" s="103"/>
      <c r="P247" s="103"/>
      <c r="Q247" s="103"/>
      <c r="R247" s="103"/>
      <c r="S247" s="103"/>
      <c r="T247" s="103"/>
      <c r="U247" s="103"/>
      <c r="V247" s="103"/>
      <c r="W247" s="103"/>
      <c r="X247" s="103"/>
      <c r="Y247" s="103"/>
      <c r="Z247" s="103"/>
      <c r="AA247" s="103"/>
      <c r="AB247" s="103"/>
      <c r="AC247" s="103"/>
      <c r="AD247" s="103"/>
      <c r="AE247" s="103"/>
      <c r="AF247" s="103"/>
    </row>
    <row r="248" spans="1:32" ht="14.25" customHeight="1">
      <c r="A248" s="103"/>
      <c r="B248" s="103"/>
      <c r="C248" s="103"/>
      <c r="D248" s="103"/>
      <c r="E248" s="102"/>
      <c r="F248" s="102"/>
      <c r="G248" s="1"/>
      <c r="H248" s="102"/>
      <c r="I248" s="143"/>
      <c r="J248" s="103"/>
      <c r="K248" s="103"/>
      <c r="L248" s="103"/>
      <c r="M248" s="103"/>
      <c r="N248" s="103"/>
      <c r="O248" s="103"/>
      <c r="P248" s="103"/>
      <c r="Q248" s="103"/>
      <c r="R248" s="103"/>
      <c r="S248" s="103"/>
      <c r="T248" s="103"/>
      <c r="U248" s="103"/>
      <c r="V248" s="103"/>
      <c r="W248" s="103"/>
      <c r="X248" s="103"/>
      <c r="Y248" s="103"/>
      <c r="Z248" s="103"/>
      <c r="AA248" s="103"/>
      <c r="AB248" s="103"/>
      <c r="AC248" s="103"/>
      <c r="AD248" s="103"/>
      <c r="AE248" s="103"/>
      <c r="AF248" s="103"/>
    </row>
    <row r="249" spans="1:32" ht="14.25" customHeight="1">
      <c r="A249" s="103"/>
      <c r="B249" s="103"/>
      <c r="C249" s="103"/>
      <c r="D249" s="103"/>
      <c r="E249" s="102"/>
      <c r="F249" s="102"/>
      <c r="G249" s="1"/>
      <c r="H249" s="102"/>
      <c r="I249" s="143"/>
      <c r="J249" s="103"/>
      <c r="K249" s="103"/>
      <c r="L249" s="103"/>
      <c r="M249" s="103"/>
      <c r="N249" s="103"/>
      <c r="O249" s="103"/>
      <c r="P249" s="103"/>
      <c r="Q249" s="103"/>
      <c r="R249" s="103"/>
      <c r="S249" s="103"/>
      <c r="T249" s="103"/>
      <c r="U249" s="103"/>
      <c r="V249" s="103"/>
      <c r="W249" s="103"/>
      <c r="X249" s="103"/>
      <c r="Y249" s="103"/>
      <c r="Z249" s="103"/>
      <c r="AA249" s="103"/>
      <c r="AB249" s="103"/>
      <c r="AC249" s="103"/>
      <c r="AD249" s="103"/>
      <c r="AE249" s="103"/>
      <c r="AF249" s="103"/>
    </row>
    <row r="250" spans="1:32" ht="14.25" customHeight="1">
      <c r="A250" s="103"/>
      <c r="B250" s="103"/>
      <c r="C250" s="103"/>
      <c r="D250" s="103"/>
      <c r="E250" s="102"/>
      <c r="F250" s="102"/>
      <c r="G250" s="1"/>
      <c r="H250" s="102"/>
      <c r="I250" s="143"/>
      <c r="J250" s="103"/>
      <c r="K250" s="103"/>
      <c r="L250" s="103"/>
      <c r="M250" s="103"/>
      <c r="N250" s="103"/>
      <c r="O250" s="103"/>
      <c r="P250" s="103"/>
      <c r="Q250" s="103"/>
      <c r="R250" s="103"/>
      <c r="S250" s="103"/>
      <c r="T250" s="103"/>
      <c r="U250" s="103"/>
      <c r="V250" s="103"/>
      <c r="W250" s="103"/>
      <c r="X250" s="103"/>
      <c r="Y250" s="103"/>
      <c r="Z250" s="103"/>
      <c r="AA250" s="103"/>
      <c r="AB250" s="103"/>
      <c r="AC250" s="103"/>
      <c r="AD250" s="103"/>
      <c r="AE250" s="103"/>
      <c r="AF250" s="103"/>
    </row>
    <row r="251" spans="1:32" ht="14.25" customHeight="1">
      <c r="A251" s="103"/>
      <c r="B251" s="103"/>
      <c r="C251" s="103"/>
      <c r="D251" s="103"/>
      <c r="E251" s="102"/>
      <c r="F251" s="102"/>
      <c r="G251" s="1"/>
      <c r="H251" s="102"/>
      <c r="I251" s="143"/>
      <c r="J251" s="103"/>
      <c r="K251" s="103"/>
      <c r="L251" s="103"/>
      <c r="M251" s="103"/>
      <c r="N251" s="103"/>
      <c r="O251" s="103"/>
      <c r="P251" s="103"/>
      <c r="Q251" s="103"/>
      <c r="R251" s="103"/>
      <c r="S251" s="103"/>
      <c r="T251" s="103"/>
      <c r="U251" s="103"/>
      <c r="V251" s="103"/>
      <c r="W251" s="103"/>
      <c r="X251" s="103"/>
      <c r="Y251" s="103"/>
      <c r="Z251" s="103"/>
      <c r="AA251" s="103"/>
      <c r="AB251" s="103"/>
      <c r="AC251" s="103"/>
      <c r="AD251" s="103"/>
      <c r="AE251" s="103"/>
      <c r="AF251" s="103"/>
    </row>
    <row r="252" spans="1:32" ht="14.25" customHeight="1">
      <c r="A252" s="103"/>
      <c r="B252" s="103"/>
      <c r="C252" s="103"/>
      <c r="D252" s="103"/>
      <c r="E252" s="102"/>
      <c r="F252" s="102"/>
      <c r="G252" s="1"/>
      <c r="H252" s="102"/>
      <c r="I252" s="143"/>
      <c r="J252" s="103"/>
      <c r="K252" s="103"/>
      <c r="L252" s="103"/>
      <c r="M252" s="103"/>
      <c r="N252" s="103"/>
      <c r="O252" s="103"/>
      <c r="P252" s="103"/>
      <c r="Q252" s="103"/>
      <c r="R252" s="103"/>
      <c r="S252" s="103"/>
      <c r="T252" s="103"/>
      <c r="U252" s="103"/>
      <c r="V252" s="103"/>
      <c r="W252" s="103"/>
      <c r="X252" s="103"/>
      <c r="Y252" s="103"/>
      <c r="Z252" s="103"/>
      <c r="AA252" s="103"/>
      <c r="AB252" s="103"/>
      <c r="AC252" s="103"/>
      <c r="AD252" s="103"/>
      <c r="AE252" s="103"/>
      <c r="AF252" s="103"/>
    </row>
    <row r="253" spans="1:32" ht="14.25" customHeight="1">
      <c r="A253" s="103"/>
      <c r="B253" s="103"/>
      <c r="C253" s="103"/>
      <c r="D253" s="103"/>
      <c r="E253" s="102"/>
      <c r="F253" s="102"/>
      <c r="G253" s="1"/>
      <c r="H253" s="102"/>
      <c r="I253" s="143"/>
      <c r="J253" s="103"/>
      <c r="K253" s="103"/>
      <c r="L253" s="103"/>
      <c r="M253" s="103"/>
      <c r="N253" s="103"/>
      <c r="O253" s="103"/>
      <c r="P253" s="103"/>
      <c r="Q253" s="103"/>
      <c r="R253" s="103"/>
      <c r="S253" s="103"/>
      <c r="T253" s="103"/>
      <c r="U253" s="103"/>
      <c r="V253" s="103"/>
      <c r="W253" s="103"/>
      <c r="X253" s="103"/>
      <c r="Y253" s="103"/>
      <c r="Z253" s="103"/>
      <c r="AA253" s="103"/>
      <c r="AB253" s="103"/>
      <c r="AC253" s="103"/>
      <c r="AD253" s="103"/>
      <c r="AE253" s="103"/>
      <c r="AF253" s="103"/>
    </row>
    <row r="254" spans="1:32" ht="14.25" customHeight="1">
      <c r="A254" s="103"/>
      <c r="B254" s="103"/>
      <c r="C254" s="103"/>
      <c r="D254" s="103"/>
      <c r="E254" s="102"/>
      <c r="F254" s="102"/>
      <c r="G254" s="1"/>
      <c r="H254" s="102"/>
      <c r="I254" s="143"/>
      <c r="J254" s="103"/>
      <c r="K254" s="103"/>
      <c r="L254" s="103"/>
      <c r="M254" s="103"/>
      <c r="N254" s="103"/>
      <c r="O254" s="103"/>
      <c r="P254" s="103"/>
      <c r="Q254" s="103"/>
      <c r="R254" s="103"/>
      <c r="S254" s="103"/>
      <c r="T254" s="103"/>
      <c r="U254" s="103"/>
      <c r="V254" s="103"/>
      <c r="W254" s="103"/>
      <c r="X254" s="103"/>
      <c r="Y254" s="103"/>
      <c r="Z254" s="103"/>
      <c r="AA254" s="103"/>
      <c r="AB254" s="103"/>
      <c r="AC254" s="103"/>
      <c r="AD254" s="103"/>
      <c r="AE254" s="103"/>
      <c r="AF254" s="103"/>
    </row>
    <row r="255" spans="1:32" ht="14.25" customHeight="1">
      <c r="A255" s="103"/>
      <c r="B255" s="103"/>
      <c r="C255" s="103"/>
      <c r="D255" s="103"/>
      <c r="E255" s="102"/>
      <c r="F255" s="102"/>
      <c r="G255" s="1"/>
      <c r="H255" s="102"/>
      <c r="I255" s="143"/>
      <c r="J255" s="103"/>
      <c r="K255" s="103"/>
      <c r="L255" s="103"/>
      <c r="M255" s="103"/>
      <c r="N255" s="103"/>
      <c r="O255" s="103"/>
      <c r="P255" s="103"/>
      <c r="Q255" s="103"/>
      <c r="R255" s="103"/>
      <c r="S255" s="103"/>
      <c r="T255" s="103"/>
      <c r="U255" s="103"/>
      <c r="V255" s="103"/>
      <c r="W255" s="103"/>
      <c r="X255" s="103"/>
      <c r="Y255" s="103"/>
      <c r="Z255" s="103"/>
      <c r="AA255" s="103"/>
      <c r="AB255" s="103"/>
      <c r="AC255" s="103"/>
      <c r="AD255" s="103"/>
      <c r="AE255" s="103"/>
      <c r="AF255" s="103"/>
    </row>
    <row r="256" spans="1:32" ht="14.25" customHeight="1">
      <c r="A256" s="103"/>
      <c r="B256" s="103"/>
      <c r="C256" s="103"/>
      <c r="D256" s="103"/>
      <c r="E256" s="102"/>
      <c r="F256" s="102"/>
      <c r="G256" s="1"/>
      <c r="H256" s="102"/>
      <c r="I256" s="143"/>
      <c r="J256" s="103"/>
      <c r="K256" s="103"/>
      <c r="L256" s="103"/>
      <c r="M256" s="103"/>
      <c r="N256" s="103"/>
      <c r="O256" s="103"/>
      <c r="P256" s="103"/>
      <c r="Q256" s="103"/>
      <c r="R256" s="103"/>
      <c r="S256" s="103"/>
      <c r="T256" s="103"/>
      <c r="U256" s="103"/>
      <c r="V256" s="103"/>
      <c r="W256" s="103"/>
      <c r="X256" s="103"/>
      <c r="Y256" s="103"/>
      <c r="Z256" s="103"/>
      <c r="AA256" s="103"/>
      <c r="AB256" s="103"/>
      <c r="AC256" s="103"/>
      <c r="AD256" s="103"/>
      <c r="AE256" s="103"/>
      <c r="AF256" s="103"/>
    </row>
    <row r="257" spans="1:32" ht="14.25" customHeight="1">
      <c r="A257" s="103"/>
      <c r="B257" s="103"/>
      <c r="C257" s="103"/>
      <c r="D257" s="103"/>
      <c r="E257" s="102"/>
      <c r="F257" s="102"/>
      <c r="G257" s="1"/>
      <c r="H257" s="102"/>
      <c r="I257" s="143"/>
      <c r="J257" s="103"/>
      <c r="K257" s="103"/>
      <c r="L257" s="103"/>
      <c r="M257" s="103"/>
      <c r="N257" s="103"/>
      <c r="O257" s="103"/>
      <c r="P257" s="103"/>
      <c r="Q257" s="103"/>
      <c r="R257" s="103"/>
      <c r="S257" s="103"/>
      <c r="T257" s="103"/>
      <c r="U257" s="103"/>
      <c r="V257" s="103"/>
      <c r="W257" s="103"/>
      <c r="X257" s="103"/>
      <c r="Y257" s="103"/>
      <c r="Z257" s="103"/>
      <c r="AA257" s="103"/>
      <c r="AB257" s="103"/>
      <c r="AC257" s="103"/>
      <c r="AD257" s="103"/>
      <c r="AE257" s="103"/>
      <c r="AF257" s="103"/>
    </row>
    <row r="258" spans="1:32" ht="14.25" customHeight="1">
      <c r="A258" s="103"/>
      <c r="B258" s="103"/>
      <c r="C258" s="103"/>
      <c r="D258" s="103"/>
      <c r="E258" s="102"/>
      <c r="F258" s="102"/>
      <c r="G258" s="1"/>
      <c r="H258" s="102"/>
      <c r="I258" s="143"/>
      <c r="J258" s="103"/>
      <c r="K258" s="103"/>
      <c r="L258" s="103"/>
      <c r="M258" s="103"/>
      <c r="N258" s="103"/>
      <c r="O258" s="103"/>
      <c r="P258" s="103"/>
      <c r="Q258" s="103"/>
      <c r="R258" s="103"/>
      <c r="S258" s="103"/>
      <c r="T258" s="103"/>
      <c r="U258" s="103"/>
      <c r="V258" s="103"/>
      <c r="W258" s="103"/>
      <c r="X258" s="103"/>
      <c r="Y258" s="103"/>
      <c r="Z258" s="103"/>
      <c r="AA258" s="103"/>
      <c r="AB258" s="103"/>
      <c r="AC258" s="103"/>
      <c r="AD258" s="103"/>
      <c r="AE258" s="103"/>
      <c r="AF258" s="103"/>
    </row>
    <row r="259" spans="1:32" ht="14.25" customHeight="1">
      <c r="A259" s="103"/>
      <c r="B259" s="103"/>
      <c r="C259" s="103"/>
      <c r="D259" s="103"/>
      <c r="E259" s="102"/>
      <c r="F259" s="102"/>
      <c r="G259" s="1"/>
      <c r="H259" s="102"/>
      <c r="I259" s="143"/>
      <c r="J259" s="103"/>
      <c r="K259" s="103"/>
      <c r="L259" s="103"/>
      <c r="M259" s="103"/>
      <c r="N259" s="103"/>
      <c r="O259" s="103"/>
      <c r="P259" s="103"/>
      <c r="Q259" s="103"/>
      <c r="R259" s="103"/>
      <c r="S259" s="103"/>
      <c r="T259" s="103"/>
      <c r="U259" s="103"/>
      <c r="V259" s="103"/>
      <c r="W259" s="103"/>
      <c r="X259" s="103"/>
      <c r="Y259" s="103"/>
      <c r="Z259" s="103"/>
      <c r="AA259" s="103"/>
      <c r="AB259" s="103"/>
      <c r="AC259" s="103"/>
      <c r="AD259" s="103"/>
      <c r="AE259" s="103"/>
      <c r="AF259" s="103"/>
    </row>
    <row r="260" spans="1:32" ht="14.25" customHeight="1">
      <c r="A260" s="103"/>
      <c r="B260" s="103"/>
      <c r="C260" s="103"/>
      <c r="D260" s="103"/>
      <c r="E260" s="102"/>
      <c r="F260" s="102"/>
      <c r="G260" s="1"/>
      <c r="H260" s="102"/>
      <c r="I260" s="143"/>
      <c r="J260" s="103"/>
      <c r="K260" s="103"/>
      <c r="L260" s="103"/>
      <c r="M260" s="103"/>
      <c r="N260" s="103"/>
      <c r="O260" s="103"/>
      <c r="P260" s="103"/>
      <c r="Q260" s="103"/>
      <c r="R260" s="103"/>
      <c r="S260" s="103"/>
      <c r="T260" s="103"/>
      <c r="U260" s="103"/>
      <c r="V260" s="103"/>
      <c r="W260" s="103"/>
      <c r="X260" s="103"/>
      <c r="Y260" s="103"/>
      <c r="Z260" s="103"/>
      <c r="AA260" s="103"/>
      <c r="AB260" s="103"/>
      <c r="AC260" s="103"/>
      <c r="AD260" s="103"/>
      <c r="AE260" s="103"/>
      <c r="AF260" s="103"/>
    </row>
    <row r="261" spans="1:32" ht="14.25" customHeight="1">
      <c r="A261" s="103"/>
      <c r="B261" s="103"/>
      <c r="C261" s="103"/>
      <c r="D261" s="103"/>
      <c r="E261" s="102"/>
      <c r="F261" s="102"/>
      <c r="G261" s="1"/>
      <c r="H261" s="102"/>
      <c r="I261" s="143"/>
      <c r="J261" s="103"/>
      <c r="K261" s="103"/>
      <c r="L261" s="103"/>
      <c r="M261" s="103"/>
      <c r="N261" s="103"/>
      <c r="O261" s="103"/>
      <c r="P261" s="103"/>
      <c r="Q261" s="103"/>
      <c r="R261" s="103"/>
      <c r="S261" s="103"/>
      <c r="T261" s="103"/>
      <c r="U261" s="103"/>
      <c r="V261" s="103"/>
      <c r="W261" s="103"/>
      <c r="X261" s="103"/>
      <c r="Y261" s="103"/>
      <c r="Z261" s="103"/>
      <c r="AA261" s="103"/>
      <c r="AB261" s="103"/>
      <c r="AC261" s="103"/>
      <c r="AD261" s="103"/>
      <c r="AE261" s="103"/>
      <c r="AF261" s="103"/>
    </row>
    <row r="262" spans="1:32" ht="14.25" customHeight="1">
      <c r="A262" s="103"/>
      <c r="B262" s="103"/>
      <c r="C262" s="103"/>
      <c r="D262" s="103"/>
      <c r="E262" s="102"/>
      <c r="F262" s="102"/>
      <c r="G262" s="1"/>
      <c r="H262" s="102"/>
      <c r="I262" s="14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row>
    <row r="263" spans="1:32" ht="14.25" customHeight="1">
      <c r="A263" s="103"/>
      <c r="B263" s="103"/>
      <c r="C263" s="103"/>
      <c r="D263" s="103"/>
      <c r="E263" s="102"/>
      <c r="F263" s="102"/>
      <c r="G263" s="1"/>
      <c r="H263" s="102"/>
      <c r="I263" s="143"/>
      <c r="J263" s="103"/>
      <c r="K263" s="103"/>
      <c r="L263" s="103"/>
      <c r="M263" s="103"/>
      <c r="N263" s="103"/>
      <c r="O263" s="103"/>
      <c r="P263" s="103"/>
      <c r="Q263" s="103"/>
      <c r="R263" s="103"/>
      <c r="S263" s="103"/>
      <c r="T263" s="103"/>
      <c r="U263" s="103"/>
      <c r="V263" s="103"/>
      <c r="W263" s="103"/>
      <c r="X263" s="103"/>
      <c r="Y263" s="103"/>
      <c r="Z263" s="103"/>
      <c r="AA263" s="103"/>
      <c r="AB263" s="103"/>
      <c r="AC263" s="103"/>
      <c r="AD263" s="103"/>
      <c r="AE263" s="103"/>
      <c r="AF263" s="103"/>
    </row>
    <row r="264" spans="1:32" ht="14.25" customHeight="1">
      <c r="A264" s="103"/>
      <c r="B264" s="103"/>
      <c r="C264" s="103"/>
      <c r="D264" s="103"/>
      <c r="E264" s="102"/>
      <c r="F264" s="102"/>
      <c r="G264" s="1"/>
      <c r="H264" s="102"/>
      <c r="I264" s="143"/>
      <c r="J264" s="103"/>
      <c r="K264" s="103"/>
      <c r="L264" s="103"/>
      <c r="M264" s="103"/>
      <c r="N264" s="103"/>
      <c r="O264" s="103"/>
      <c r="P264" s="103"/>
      <c r="Q264" s="103"/>
      <c r="R264" s="103"/>
      <c r="S264" s="103"/>
      <c r="T264" s="103"/>
      <c r="U264" s="103"/>
      <c r="V264" s="103"/>
      <c r="W264" s="103"/>
      <c r="X264" s="103"/>
      <c r="Y264" s="103"/>
      <c r="Z264" s="103"/>
      <c r="AA264" s="103"/>
      <c r="AB264" s="103"/>
      <c r="AC264" s="103"/>
      <c r="AD264" s="103"/>
      <c r="AE264" s="103"/>
      <c r="AF264" s="103"/>
    </row>
    <row r="265" spans="1:32" ht="14.25" customHeight="1">
      <c r="A265" s="103"/>
      <c r="B265" s="103"/>
      <c r="C265" s="103"/>
      <c r="D265" s="103"/>
      <c r="E265" s="102"/>
      <c r="F265" s="102"/>
      <c r="G265" s="1"/>
      <c r="H265" s="102"/>
      <c r="I265" s="143"/>
      <c r="J265" s="103"/>
      <c r="K265" s="103"/>
      <c r="L265" s="103"/>
      <c r="M265" s="103"/>
      <c r="N265" s="103"/>
      <c r="O265" s="103"/>
      <c r="P265" s="103"/>
      <c r="Q265" s="103"/>
      <c r="R265" s="103"/>
      <c r="S265" s="103"/>
      <c r="T265" s="103"/>
      <c r="U265" s="103"/>
      <c r="V265" s="103"/>
      <c r="W265" s="103"/>
      <c r="X265" s="103"/>
      <c r="Y265" s="103"/>
      <c r="Z265" s="103"/>
      <c r="AA265" s="103"/>
      <c r="AB265" s="103"/>
      <c r="AC265" s="103"/>
      <c r="AD265" s="103"/>
      <c r="AE265" s="103"/>
      <c r="AF265" s="103"/>
    </row>
    <row r="266" spans="1:32" ht="14.25" customHeight="1">
      <c r="A266" s="103"/>
      <c r="B266" s="103"/>
      <c r="C266" s="103"/>
      <c r="D266" s="103"/>
      <c r="E266" s="102"/>
      <c r="F266" s="102"/>
      <c r="G266" s="1"/>
      <c r="H266" s="102"/>
      <c r="I266" s="143"/>
      <c r="J266" s="103"/>
      <c r="K266" s="103"/>
      <c r="L266" s="103"/>
      <c r="M266" s="103"/>
      <c r="N266" s="103"/>
      <c r="O266" s="103"/>
      <c r="P266" s="103"/>
      <c r="Q266" s="103"/>
      <c r="R266" s="103"/>
      <c r="S266" s="103"/>
      <c r="T266" s="103"/>
      <c r="U266" s="103"/>
      <c r="V266" s="103"/>
      <c r="W266" s="103"/>
      <c r="X266" s="103"/>
      <c r="Y266" s="103"/>
      <c r="Z266" s="103"/>
      <c r="AA266" s="103"/>
      <c r="AB266" s="103"/>
      <c r="AC266" s="103"/>
      <c r="AD266" s="103"/>
      <c r="AE266" s="103"/>
      <c r="AF266" s="103"/>
    </row>
    <row r="267" spans="1:32" ht="14.25" customHeight="1">
      <c r="A267" s="103"/>
      <c r="B267" s="103"/>
      <c r="C267" s="103"/>
      <c r="D267" s="103"/>
      <c r="E267" s="102"/>
      <c r="F267" s="102"/>
      <c r="G267" s="1"/>
      <c r="H267" s="102"/>
      <c r="I267" s="143"/>
      <c r="J267" s="103"/>
      <c r="K267" s="103"/>
      <c r="L267" s="103"/>
      <c r="M267" s="103"/>
      <c r="N267" s="103"/>
      <c r="O267" s="103"/>
      <c r="P267" s="103"/>
      <c r="Q267" s="103"/>
      <c r="R267" s="103"/>
      <c r="S267" s="103"/>
      <c r="T267" s="103"/>
      <c r="U267" s="103"/>
      <c r="V267" s="103"/>
      <c r="W267" s="103"/>
      <c r="X267" s="103"/>
      <c r="Y267" s="103"/>
      <c r="Z267" s="103"/>
      <c r="AA267" s="103"/>
      <c r="AB267" s="103"/>
      <c r="AC267" s="103"/>
      <c r="AD267" s="103"/>
      <c r="AE267" s="103"/>
      <c r="AF267" s="103"/>
    </row>
    <row r="268" spans="1:32" ht="14.25" customHeight="1">
      <c r="A268" s="103"/>
      <c r="B268" s="103"/>
      <c r="C268" s="103"/>
      <c r="D268" s="103"/>
      <c r="E268" s="102"/>
      <c r="F268" s="102"/>
      <c r="G268" s="1"/>
      <c r="H268" s="102"/>
      <c r="I268" s="143"/>
      <c r="J268" s="103"/>
      <c r="K268" s="103"/>
      <c r="L268" s="103"/>
      <c r="M268" s="103"/>
      <c r="N268" s="103"/>
      <c r="O268" s="103"/>
      <c r="P268" s="103"/>
      <c r="Q268" s="103"/>
      <c r="R268" s="103"/>
      <c r="S268" s="103"/>
      <c r="T268" s="103"/>
      <c r="U268" s="103"/>
      <c r="V268" s="103"/>
      <c r="W268" s="103"/>
      <c r="X268" s="103"/>
      <c r="Y268" s="103"/>
      <c r="Z268" s="103"/>
      <c r="AA268" s="103"/>
      <c r="AB268" s="103"/>
      <c r="AC268" s="103"/>
      <c r="AD268" s="103"/>
      <c r="AE268" s="103"/>
      <c r="AF268" s="103"/>
    </row>
    <row r="269" spans="1:32" ht="14.25" customHeight="1">
      <c r="A269" s="103"/>
      <c r="B269" s="103"/>
      <c r="C269" s="103"/>
      <c r="D269" s="103"/>
      <c r="E269" s="102"/>
      <c r="F269" s="102"/>
      <c r="G269" s="1"/>
      <c r="H269" s="102"/>
      <c r="I269" s="143"/>
      <c r="J269" s="103"/>
      <c r="K269" s="103"/>
      <c r="L269" s="103"/>
      <c r="M269" s="103"/>
      <c r="N269" s="103"/>
      <c r="O269" s="103"/>
      <c r="P269" s="103"/>
      <c r="Q269" s="103"/>
      <c r="R269" s="103"/>
      <c r="S269" s="103"/>
      <c r="T269" s="103"/>
      <c r="U269" s="103"/>
      <c r="V269" s="103"/>
      <c r="W269" s="103"/>
      <c r="X269" s="103"/>
      <c r="Y269" s="103"/>
      <c r="Z269" s="103"/>
      <c r="AA269" s="103"/>
      <c r="AB269" s="103"/>
      <c r="AC269" s="103"/>
      <c r="AD269" s="103"/>
      <c r="AE269" s="103"/>
      <c r="AF269" s="103"/>
    </row>
    <row r="270" spans="1:32" ht="14.25" customHeight="1">
      <c r="A270" s="103"/>
      <c r="B270" s="103"/>
      <c r="C270" s="103"/>
      <c r="D270" s="103"/>
      <c r="E270" s="102"/>
      <c r="F270" s="102"/>
      <c r="G270" s="1"/>
      <c r="H270" s="102"/>
      <c r="I270" s="143"/>
      <c r="J270" s="103"/>
      <c r="K270" s="103"/>
      <c r="L270" s="103"/>
      <c r="M270" s="103"/>
      <c r="N270" s="103"/>
      <c r="O270" s="103"/>
      <c r="P270" s="103"/>
      <c r="Q270" s="103"/>
      <c r="R270" s="103"/>
      <c r="S270" s="103"/>
      <c r="T270" s="103"/>
      <c r="U270" s="103"/>
      <c r="V270" s="103"/>
      <c r="W270" s="103"/>
      <c r="X270" s="103"/>
      <c r="Y270" s="103"/>
      <c r="Z270" s="103"/>
      <c r="AA270" s="103"/>
      <c r="AB270" s="103"/>
      <c r="AC270" s="103"/>
      <c r="AD270" s="103"/>
      <c r="AE270" s="103"/>
      <c r="AF270" s="103"/>
    </row>
    <row r="271" spans="1:32" ht="14.25" customHeight="1">
      <c r="A271" s="103"/>
      <c r="B271" s="103"/>
      <c r="C271" s="103"/>
      <c r="D271" s="103"/>
      <c r="E271" s="102"/>
      <c r="F271" s="102"/>
      <c r="G271" s="1"/>
      <c r="H271" s="102"/>
      <c r="I271" s="143"/>
      <c r="J271" s="103"/>
      <c r="K271" s="103"/>
      <c r="L271" s="103"/>
      <c r="M271" s="103"/>
      <c r="N271" s="103"/>
      <c r="O271" s="103"/>
      <c r="P271" s="103"/>
      <c r="Q271" s="103"/>
      <c r="R271" s="103"/>
      <c r="S271" s="103"/>
      <c r="T271" s="103"/>
      <c r="U271" s="103"/>
      <c r="V271" s="103"/>
      <c r="W271" s="103"/>
      <c r="X271" s="103"/>
      <c r="Y271" s="103"/>
      <c r="Z271" s="103"/>
      <c r="AA271" s="103"/>
      <c r="AB271" s="103"/>
      <c r="AC271" s="103"/>
      <c r="AD271" s="103"/>
      <c r="AE271" s="103"/>
      <c r="AF271" s="103"/>
    </row>
    <row r="272" spans="1:32" ht="14.25" customHeight="1">
      <c r="A272" s="103"/>
      <c r="B272" s="103"/>
      <c r="C272" s="103"/>
      <c r="D272" s="103"/>
      <c r="E272" s="102"/>
      <c r="F272" s="102"/>
      <c r="G272" s="1"/>
      <c r="H272" s="102"/>
      <c r="I272" s="143"/>
      <c r="J272" s="103"/>
      <c r="K272" s="103"/>
      <c r="L272" s="103"/>
      <c r="M272" s="103"/>
      <c r="N272" s="103"/>
      <c r="O272" s="103"/>
      <c r="P272" s="103"/>
      <c r="Q272" s="103"/>
      <c r="R272" s="103"/>
      <c r="S272" s="103"/>
      <c r="T272" s="103"/>
      <c r="U272" s="103"/>
      <c r="V272" s="103"/>
      <c r="W272" s="103"/>
      <c r="X272" s="103"/>
      <c r="Y272" s="103"/>
      <c r="Z272" s="103"/>
      <c r="AA272" s="103"/>
      <c r="AB272" s="103"/>
      <c r="AC272" s="103"/>
      <c r="AD272" s="103"/>
      <c r="AE272" s="103"/>
      <c r="AF272" s="103"/>
    </row>
    <row r="273" spans="1:32" ht="14.25" customHeight="1">
      <c r="A273" s="103"/>
      <c r="B273" s="103"/>
      <c r="C273" s="103"/>
      <c r="D273" s="103"/>
      <c r="E273" s="102"/>
      <c r="F273" s="102"/>
      <c r="G273" s="1"/>
      <c r="H273" s="102"/>
      <c r="I273" s="143"/>
      <c r="J273" s="103"/>
      <c r="K273" s="103"/>
      <c r="L273" s="103"/>
      <c r="M273" s="103"/>
      <c r="N273" s="103"/>
      <c r="O273" s="103"/>
      <c r="P273" s="103"/>
      <c r="Q273" s="103"/>
      <c r="R273" s="103"/>
      <c r="S273" s="103"/>
      <c r="T273" s="103"/>
      <c r="U273" s="103"/>
      <c r="V273" s="103"/>
      <c r="W273" s="103"/>
      <c r="X273" s="103"/>
      <c r="Y273" s="103"/>
      <c r="Z273" s="103"/>
      <c r="AA273" s="103"/>
      <c r="AB273" s="103"/>
      <c r="AC273" s="103"/>
      <c r="AD273" s="103"/>
      <c r="AE273" s="103"/>
      <c r="AF273" s="103"/>
    </row>
    <row r="274" spans="1:32" ht="14.25" customHeight="1">
      <c r="A274" s="103"/>
      <c r="B274" s="103"/>
      <c r="C274" s="103"/>
      <c r="D274" s="103"/>
      <c r="E274" s="102"/>
      <c r="F274" s="102"/>
      <c r="G274" s="1"/>
      <c r="H274" s="102"/>
      <c r="I274" s="143"/>
      <c r="J274" s="103"/>
      <c r="K274" s="103"/>
      <c r="L274" s="103"/>
      <c r="M274" s="103"/>
      <c r="N274" s="103"/>
      <c r="O274" s="103"/>
      <c r="P274" s="103"/>
      <c r="Q274" s="103"/>
      <c r="R274" s="103"/>
      <c r="S274" s="103"/>
      <c r="T274" s="103"/>
      <c r="U274" s="103"/>
      <c r="V274" s="103"/>
      <c r="W274" s="103"/>
      <c r="X274" s="103"/>
      <c r="Y274" s="103"/>
      <c r="Z274" s="103"/>
      <c r="AA274" s="103"/>
      <c r="AB274" s="103"/>
      <c r="AC274" s="103"/>
      <c r="AD274" s="103"/>
      <c r="AE274" s="103"/>
      <c r="AF274" s="103"/>
    </row>
    <row r="275" spans="1:32" ht="14.25" customHeight="1">
      <c r="A275" s="103"/>
      <c r="B275" s="103"/>
      <c r="C275" s="103"/>
      <c r="D275" s="103"/>
      <c r="E275" s="102"/>
      <c r="F275" s="102"/>
      <c r="G275" s="1"/>
      <c r="H275" s="102"/>
      <c r="I275" s="143"/>
      <c r="J275" s="103"/>
      <c r="K275" s="103"/>
      <c r="L275" s="103"/>
      <c r="M275" s="103"/>
      <c r="N275" s="103"/>
      <c r="O275" s="103"/>
      <c r="P275" s="103"/>
      <c r="Q275" s="103"/>
      <c r="R275" s="103"/>
      <c r="S275" s="103"/>
      <c r="T275" s="103"/>
      <c r="U275" s="103"/>
      <c r="V275" s="103"/>
      <c r="W275" s="103"/>
      <c r="X275" s="103"/>
      <c r="Y275" s="103"/>
      <c r="Z275" s="103"/>
      <c r="AA275" s="103"/>
      <c r="AB275" s="103"/>
      <c r="AC275" s="103"/>
      <c r="AD275" s="103"/>
      <c r="AE275" s="103"/>
      <c r="AF275" s="103"/>
    </row>
    <row r="276" spans="1:32" ht="14.25" customHeight="1">
      <c r="A276" s="103"/>
      <c r="B276" s="103"/>
      <c r="C276" s="103"/>
      <c r="D276" s="103"/>
      <c r="E276" s="102"/>
      <c r="F276" s="102"/>
      <c r="G276" s="1"/>
      <c r="H276" s="102"/>
      <c r="I276" s="143"/>
      <c r="J276" s="103"/>
      <c r="K276" s="103"/>
      <c r="L276" s="103"/>
      <c r="M276" s="103"/>
      <c r="N276" s="103"/>
      <c r="O276" s="103"/>
      <c r="P276" s="103"/>
      <c r="Q276" s="103"/>
      <c r="R276" s="103"/>
      <c r="S276" s="103"/>
      <c r="T276" s="103"/>
      <c r="U276" s="103"/>
      <c r="V276" s="103"/>
      <c r="W276" s="103"/>
      <c r="X276" s="103"/>
      <c r="Y276" s="103"/>
      <c r="Z276" s="103"/>
      <c r="AA276" s="103"/>
      <c r="AB276" s="103"/>
      <c r="AC276" s="103"/>
      <c r="AD276" s="103"/>
      <c r="AE276" s="103"/>
      <c r="AF276" s="103"/>
    </row>
    <row r="277" spans="1:32" ht="14.25" customHeight="1">
      <c r="A277" s="103"/>
      <c r="B277" s="103"/>
      <c r="C277" s="103"/>
      <c r="D277" s="103"/>
      <c r="E277" s="102"/>
      <c r="F277" s="102"/>
      <c r="G277" s="1"/>
      <c r="H277" s="102"/>
      <c r="I277" s="143"/>
      <c r="J277" s="103"/>
      <c r="K277" s="103"/>
      <c r="L277" s="103"/>
      <c r="M277" s="103"/>
      <c r="N277" s="103"/>
      <c r="O277" s="103"/>
      <c r="P277" s="103"/>
      <c r="Q277" s="103"/>
      <c r="R277" s="103"/>
      <c r="S277" s="103"/>
      <c r="T277" s="103"/>
      <c r="U277" s="103"/>
      <c r="V277" s="103"/>
      <c r="W277" s="103"/>
      <c r="X277" s="103"/>
      <c r="Y277" s="103"/>
      <c r="Z277" s="103"/>
      <c r="AA277" s="103"/>
      <c r="AB277" s="103"/>
      <c r="AC277" s="103"/>
      <c r="AD277" s="103"/>
      <c r="AE277" s="103"/>
      <c r="AF277" s="103"/>
    </row>
    <row r="278" spans="1:32" ht="14.25" customHeight="1">
      <c r="A278" s="103"/>
      <c r="B278" s="103"/>
      <c r="C278" s="103"/>
      <c r="D278" s="103"/>
      <c r="E278" s="102"/>
      <c r="F278" s="102"/>
      <c r="G278" s="1"/>
      <c r="H278" s="102"/>
      <c r="I278" s="143"/>
      <c r="J278" s="103"/>
      <c r="K278" s="103"/>
      <c r="L278" s="103"/>
      <c r="M278" s="103"/>
      <c r="N278" s="103"/>
      <c r="O278" s="103"/>
      <c r="P278" s="103"/>
      <c r="Q278" s="103"/>
      <c r="R278" s="103"/>
      <c r="S278" s="103"/>
      <c r="T278" s="103"/>
      <c r="U278" s="103"/>
      <c r="V278" s="103"/>
      <c r="W278" s="103"/>
      <c r="X278" s="103"/>
      <c r="Y278" s="103"/>
      <c r="Z278" s="103"/>
      <c r="AA278" s="103"/>
      <c r="AB278" s="103"/>
      <c r="AC278" s="103"/>
      <c r="AD278" s="103"/>
      <c r="AE278" s="103"/>
      <c r="AF278" s="103"/>
    </row>
    <row r="279" spans="1:32" ht="14.25" customHeight="1">
      <c r="A279" s="103"/>
      <c r="B279" s="103"/>
      <c r="C279" s="103"/>
      <c r="D279" s="103"/>
      <c r="E279" s="102"/>
      <c r="F279" s="102"/>
      <c r="G279" s="1"/>
      <c r="H279" s="102"/>
      <c r="I279" s="143"/>
      <c r="J279" s="103"/>
      <c r="K279" s="103"/>
      <c r="L279" s="103"/>
      <c r="M279" s="103"/>
      <c r="N279" s="103"/>
      <c r="O279" s="103"/>
      <c r="P279" s="103"/>
      <c r="Q279" s="103"/>
      <c r="R279" s="103"/>
      <c r="S279" s="103"/>
      <c r="T279" s="103"/>
      <c r="U279" s="103"/>
      <c r="V279" s="103"/>
      <c r="W279" s="103"/>
      <c r="X279" s="103"/>
      <c r="Y279" s="103"/>
      <c r="Z279" s="103"/>
      <c r="AA279" s="103"/>
      <c r="AB279" s="103"/>
      <c r="AC279" s="103"/>
      <c r="AD279" s="103"/>
      <c r="AE279" s="103"/>
      <c r="AF279" s="103"/>
    </row>
    <row r="280" spans="1:32" ht="14.25" customHeight="1">
      <c r="A280" s="103"/>
      <c r="B280" s="103"/>
      <c r="C280" s="103"/>
      <c r="D280" s="103"/>
      <c r="E280" s="102"/>
      <c r="F280" s="102"/>
      <c r="G280" s="1"/>
      <c r="H280" s="102"/>
      <c r="I280" s="143"/>
      <c r="J280" s="103"/>
      <c r="K280" s="103"/>
      <c r="L280" s="103"/>
      <c r="M280" s="103"/>
      <c r="N280" s="103"/>
      <c r="O280" s="103"/>
      <c r="P280" s="103"/>
      <c r="Q280" s="103"/>
      <c r="R280" s="103"/>
      <c r="S280" s="103"/>
      <c r="T280" s="103"/>
      <c r="U280" s="103"/>
      <c r="V280" s="103"/>
      <c r="W280" s="103"/>
      <c r="X280" s="103"/>
      <c r="Y280" s="103"/>
      <c r="Z280" s="103"/>
      <c r="AA280" s="103"/>
      <c r="AB280" s="103"/>
      <c r="AC280" s="103"/>
      <c r="AD280" s="103"/>
      <c r="AE280" s="103"/>
      <c r="AF280" s="103"/>
    </row>
    <row r="281" spans="1:32" ht="14.25" customHeight="1">
      <c r="A281" s="103"/>
      <c r="B281" s="103"/>
      <c r="C281" s="103"/>
      <c r="D281" s="103"/>
      <c r="E281" s="102"/>
      <c r="F281" s="102"/>
      <c r="G281" s="1"/>
      <c r="H281" s="102"/>
      <c r="I281" s="143"/>
      <c r="J281" s="103"/>
      <c r="K281" s="103"/>
      <c r="L281" s="103"/>
      <c r="M281" s="103"/>
      <c r="N281" s="103"/>
      <c r="O281" s="103"/>
      <c r="P281" s="103"/>
      <c r="Q281" s="103"/>
      <c r="R281" s="103"/>
      <c r="S281" s="103"/>
      <c r="T281" s="103"/>
      <c r="U281" s="103"/>
      <c r="V281" s="103"/>
      <c r="W281" s="103"/>
      <c r="X281" s="103"/>
      <c r="Y281" s="103"/>
      <c r="Z281" s="103"/>
      <c r="AA281" s="103"/>
      <c r="AB281" s="103"/>
      <c r="AC281" s="103"/>
      <c r="AD281" s="103"/>
      <c r="AE281" s="103"/>
      <c r="AF281" s="103"/>
    </row>
    <row r="282" spans="1:32" ht="14.25" customHeight="1">
      <c r="A282" s="103"/>
      <c r="B282" s="103"/>
      <c r="C282" s="103"/>
      <c r="D282" s="103"/>
      <c r="E282" s="102"/>
      <c r="F282" s="102"/>
      <c r="G282" s="1"/>
      <c r="H282" s="102"/>
      <c r="I282" s="143"/>
      <c r="J282" s="103"/>
      <c r="K282" s="103"/>
      <c r="L282" s="103"/>
      <c r="M282" s="103"/>
      <c r="N282" s="103"/>
      <c r="O282" s="103"/>
      <c r="P282" s="103"/>
      <c r="Q282" s="103"/>
      <c r="R282" s="103"/>
      <c r="S282" s="103"/>
      <c r="T282" s="103"/>
      <c r="U282" s="103"/>
      <c r="V282" s="103"/>
      <c r="W282" s="103"/>
      <c r="X282" s="103"/>
      <c r="Y282" s="103"/>
      <c r="Z282" s="103"/>
      <c r="AA282" s="103"/>
      <c r="AB282" s="103"/>
      <c r="AC282" s="103"/>
      <c r="AD282" s="103"/>
      <c r="AE282" s="103"/>
      <c r="AF282" s="103"/>
    </row>
    <row r="283" spans="1:32" ht="14.25" customHeight="1">
      <c r="A283" s="103"/>
      <c r="B283" s="103"/>
      <c r="C283" s="103"/>
      <c r="D283" s="103"/>
      <c r="E283" s="102"/>
      <c r="F283" s="102"/>
      <c r="G283" s="1"/>
      <c r="H283" s="102"/>
      <c r="I283" s="143"/>
      <c r="J283" s="103"/>
      <c r="K283" s="103"/>
      <c r="L283" s="103"/>
      <c r="M283" s="103"/>
      <c r="N283" s="103"/>
      <c r="O283" s="103"/>
      <c r="P283" s="103"/>
      <c r="Q283" s="103"/>
      <c r="R283" s="103"/>
      <c r="S283" s="103"/>
      <c r="T283" s="103"/>
      <c r="U283" s="103"/>
      <c r="V283" s="103"/>
      <c r="W283" s="103"/>
      <c r="X283" s="103"/>
      <c r="Y283" s="103"/>
      <c r="Z283" s="103"/>
      <c r="AA283" s="103"/>
      <c r="AB283" s="103"/>
      <c r="AC283" s="103"/>
      <c r="AD283" s="103"/>
      <c r="AE283" s="103"/>
      <c r="AF283" s="103"/>
    </row>
    <row r="284" spans="1:32" ht="14.25" customHeight="1">
      <c r="A284" s="103"/>
      <c r="B284" s="103"/>
      <c r="C284" s="103"/>
      <c r="D284" s="103"/>
      <c r="E284" s="102"/>
      <c r="F284" s="102"/>
      <c r="G284" s="1"/>
      <c r="H284" s="102"/>
      <c r="I284" s="14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c r="AF284" s="103"/>
    </row>
    <row r="285" spans="1:32" ht="14.25" customHeight="1">
      <c r="A285" s="103"/>
      <c r="B285" s="103"/>
      <c r="C285" s="103"/>
      <c r="D285" s="103"/>
      <c r="E285" s="102"/>
      <c r="F285" s="102"/>
      <c r="G285" s="1"/>
      <c r="H285" s="102"/>
      <c r="I285" s="143"/>
      <c r="J285" s="103"/>
      <c r="K285" s="103"/>
      <c r="L285" s="103"/>
      <c r="M285" s="103"/>
      <c r="N285" s="103"/>
      <c r="O285" s="103"/>
      <c r="P285" s="103"/>
      <c r="Q285" s="103"/>
      <c r="R285" s="103"/>
      <c r="S285" s="103"/>
      <c r="T285" s="103"/>
      <c r="U285" s="103"/>
      <c r="V285" s="103"/>
      <c r="W285" s="103"/>
      <c r="X285" s="103"/>
      <c r="Y285" s="103"/>
      <c r="Z285" s="103"/>
      <c r="AA285" s="103"/>
      <c r="AB285" s="103"/>
      <c r="AC285" s="103"/>
      <c r="AD285" s="103"/>
      <c r="AE285" s="103"/>
      <c r="AF285" s="103"/>
    </row>
    <row r="286" spans="1:32" ht="14.25" customHeight="1">
      <c r="A286" s="103"/>
      <c r="B286" s="103"/>
      <c r="C286" s="103"/>
      <c r="D286" s="103"/>
      <c r="E286" s="102"/>
      <c r="F286" s="102"/>
      <c r="G286" s="1"/>
      <c r="H286" s="102"/>
      <c r="I286" s="143"/>
      <c r="J286" s="103"/>
      <c r="K286" s="103"/>
      <c r="L286" s="103"/>
      <c r="M286" s="103"/>
      <c r="N286" s="103"/>
      <c r="O286" s="103"/>
      <c r="P286" s="103"/>
      <c r="Q286" s="103"/>
      <c r="R286" s="103"/>
      <c r="S286" s="103"/>
      <c r="T286" s="103"/>
      <c r="U286" s="103"/>
      <c r="V286" s="103"/>
      <c r="W286" s="103"/>
      <c r="X286" s="103"/>
      <c r="Y286" s="103"/>
      <c r="Z286" s="103"/>
      <c r="AA286" s="103"/>
      <c r="AB286" s="103"/>
      <c r="AC286" s="103"/>
      <c r="AD286" s="103"/>
      <c r="AE286" s="103"/>
      <c r="AF286" s="103"/>
    </row>
    <row r="287" spans="1:32" ht="14.25" customHeight="1">
      <c r="A287" s="103"/>
      <c r="B287" s="103"/>
      <c r="C287" s="103"/>
      <c r="D287" s="103"/>
      <c r="E287" s="102"/>
      <c r="F287" s="102"/>
      <c r="G287" s="1"/>
      <c r="H287" s="102"/>
      <c r="I287" s="143"/>
      <c r="J287" s="103"/>
      <c r="K287" s="103"/>
      <c r="L287" s="103"/>
      <c r="M287" s="103"/>
      <c r="N287" s="103"/>
      <c r="O287" s="103"/>
      <c r="P287" s="103"/>
      <c r="Q287" s="103"/>
      <c r="R287" s="103"/>
      <c r="S287" s="103"/>
      <c r="T287" s="103"/>
      <c r="U287" s="103"/>
      <c r="V287" s="103"/>
      <c r="W287" s="103"/>
      <c r="X287" s="103"/>
      <c r="Y287" s="103"/>
      <c r="Z287" s="103"/>
      <c r="AA287" s="103"/>
      <c r="AB287" s="103"/>
      <c r="AC287" s="103"/>
      <c r="AD287" s="103"/>
      <c r="AE287" s="103"/>
      <c r="AF287" s="103"/>
    </row>
    <row r="288" spans="1:32" ht="14.25" customHeight="1">
      <c r="A288" s="103"/>
      <c r="B288" s="103"/>
      <c r="C288" s="103"/>
      <c r="D288" s="103"/>
      <c r="E288" s="102"/>
      <c r="F288" s="102"/>
      <c r="G288" s="1"/>
      <c r="H288" s="102"/>
      <c r="I288" s="143"/>
      <c r="J288" s="103"/>
      <c r="K288" s="103"/>
      <c r="L288" s="103"/>
      <c r="M288" s="103"/>
      <c r="N288" s="103"/>
      <c r="O288" s="103"/>
      <c r="P288" s="103"/>
      <c r="Q288" s="103"/>
      <c r="R288" s="103"/>
      <c r="S288" s="103"/>
      <c r="T288" s="103"/>
      <c r="U288" s="103"/>
      <c r="V288" s="103"/>
      <c r="W288" s="103"/>
      <c r="X288" s="103"/>
      <c r="Y288" s="103"/>
      <c r="Z288" s="103"/>
      <c r="AA288" s="103"/>
      <c r="AB288" s="103"/>
      <c r="AC288" s="103"/>
      <c r="AD288" s="103"/>
      <c r="AE288" s="103"/>
      <c r="AF288" s="103"/>
    </row>
    <row r="289" spans="1:32" ht="14.25" customHeight="1">
      <c r="A289" s="103"/>
      <c r="B289" s="103"/>
      <c r="C289" s="103"/>
      <c r="D289" s="103"/>
      <c r="E289" s="102"/>
      <c r="F289" s="102"/>
      <c r="G289" s="1"/>
      <c r="H289" s="102"/>
      <c r="I289" s="143"/>
      <c r="J289" s="103"/>
      <c r="K289" s="103"/>
      <c r="L289" s="103"/>
      <c r="M289" s="103"/>
      <c r="N289" s="103"/>
      <c r="O289" s="103"/>
      <c r="P289" s="103"/>
      <c r="Q289" s="103"/>
      <c r="R289" s="103"/>
      <c r="S289" s="103"/>
      <c r="T289" s="103"/>
      <c r="U289" s="103"/>
      <c r="V289" s="103"/>
      <c r="W289" s="103"/>
      <c r="X289" s="103"/>
      <c r="Y289" s="103"/>
      <c r="Z289" s="103"/>
      <c r="AA289" s="103"/>
      <c r="AB289" s="103"/>
      <c r="AC289" s="103"/>
      <c r="AD289" s="103"/>
      <c r="AE289" s="103"/>
      <c r="AF289" s="103"/>
    </row>
    <row r="290" spans="1:32" ht="14.25" customHeight="1">
      <c r="A290" s="103"/>
      <c r="B290" s="103"/>
      <c r="C290" s="103"/>
      <c r="D290" s="103"/>
      <c r="E290" s="102"/>
      <c r="F290" s="102"/>
      <c r="G290" s="1"/>
      <c r="H290" s="102"/>
      <c r="I290" s="143"/>
      <c r="J290" s="103"/>
      <c r="K290" s="103"/>
      <c r="L290" s="103"/>
      <c r="M290" s="103"/>
      <c r="N290" s="103"/>
      <c r="O290" s="103"/>
      <c r="P290" s="103"/>
      <c r="Q290" s="103"/>
      <c r="R290" s="103"/>
      <c r="S290" s="103"/>
      <c r="T290" s="103"/>
      <c r="U290" s="103"/>
      <c r="V290" s="103"/>
      <c r="W290" s="103"/>
      <c r="X290" s="103"/>
      <c r="Y290" s="103"/>
      <c r="Z290" s="103"/>
      <c r="AA290" s="103"/>
      <c r="AB290" s="103"/>
      <c r="AC290" s="103"/>
      <c r="AD290" s="103"/>
      <c r="AE290" s="103"/>
      <c r="AF290" s="103"/>
    </row>
    <row r="291" spans="1:32" ht="14.25" customHeight="1">
      <c r="A291" s="103"/>
      <c r="B291" s="103"/>
      <c r="C291" s="103"/>
      <c r="D291" s="103"/>
      <c r="E291" s="102"/>
      <c r="F291" s="102"/>
      <c r="G291" s="1"/>
      <c r="H291" s="102"/>
      <c r="I291" s="143"/>
      <c r="J291" s="103"/>
      <c r="K291" s="103"/>
      <c r="L291" s="103"/>
      <c r="M291" s="103"/>
      <c r="N291" s="103"/>
      <c r="O291" s="103"/>
      <c r="P291" s="103"/>
      <c r="Q291" s="103"/>
      <c r="R291" s="103"/>
      <c r="S291" s="103"/>
      <c r="T291" s="103"/>
      <c r="U291" s="103"/>
      <c r="V291" s="103"/>
      <c r="W291" s="103"/>
      <c r="X291" s="103"/>
      <c r="Y291" s="103"/>
      <c r="Z291" s="103"/>
      <c r="AA291" s="103"/>
      <c r="AB291" s="103"/>
      <c r="AC291" s="103"/>
      <c r="AD291" s="103"/>
      <c r="AE291" s="103"/>
      <c r="AF291" s="103"/>
    </row>
    <row r="292" spans="1:32" ht="14.25" customHeight="1">
      <c r="A292" s="103"/>
      <c r="B292" s="103"/>
      <c r="C292" s="103"/>
      <c r="D292" s="103"/>
      <c r="E292" s="102"/>
      <c r="F292" s="102"/>
      <c r="G292" s="1"/>
      <c r="H292" s="102"/>
      <c r="I292" s="143"/>
      <c r="J292" s="103"/>
      <c r="K292" s="103"/>
      <c r="L292" s="103"/>
      <c r="M292" s="103"/>
      <c r="N292" s="103"/>
      <c r="O292" s="103"/>
      <c r="P292" s="103"/>
      <c r="Q292" s="103"/>
      <c r="R292" s="103"/>
      <c r="S292" s="103"/>
      <c r="T292" s="103"/>
      <c r="U292" s="103"/>
      <c r="V292" s="103"/>
      <c r="W292" s="103"/>
      <c r="X292" s="103"/>
      <c r="Y292" s="103"/>
      <c r="Z292" s="103"/>
      <c r="AA292" s="103"/>
      <c r="AB292" s="103"/>
      <c r="AC292" s="103"/>
      <c r="AD292" s="103"/>
      <c r="AE292" s="103"/>
      <c r="AF292" s="103"/>
    </row>
    <row r="293" spans="1:32" ht="14.25" customHeight="1">
      <c r="A293" s="103"/>
      <c r="B293" s="103"/>
      <c r="C293" s="103"/>
      <c r="D293" s="103"/>
      <c r="E293" s="102"/>
      <c r="F293" s="102"/>
      <c r="G293" s="1"/>
      <c r="H293" s="102"/>
      <c r="I293" s="143"/>
      <c r="J293" s="103"/>
      <c r="K293" s="103"/>
      <c r="L293" s="103"/>
      <c r="M293" s="103"/>
      <c r="N293" s="103"/>
      <c r="O293" s="103"/>
      <c r="P293" s="103"/>
      <c r="Q293" s="103"/>
      <c r="R293" s="103"/>
      <c r="S293" s="103"/>
      <c r="T293" s="103"/>
      <c r="U293" s="103"/>
      <c r="V293" s="103"/>
      <c r="W293" s="103"/>
      <c r="X293" s="103"/>
      <c r="Y293" s="103"/>
      <c r="Z293" s="103"/>
      <c r="AA293" s="103"/>
      <c r="AB293" s="103"/>
      <c r="AC293" s="103"/>
      <c r="AD293" s="103"/>
      <c r="AE293" s="103"/>
      <c r="AF293" s="103"/>
    </row>
    <row r="294" spans="1:32" ht="14.25" customHeight="1">
      <c r="A294" s="103"/>
      <c r="B294" s="103"/>
      <c r="C294" s="103"/>
      <c r="D294" s="103"/>
      <c r="E294" s="102"/>
      <c r="F294" s="102"/>
      <c r="G294" s="1"/>
      <c r="H294" s="102"/>
      <c r="I294" s="143"/>
      <c r="J294" s="103"/>
      <c r="K294" s="103"/>
      <c r="L294" s="103"/>
      <c r="M294" s="103"/>
      <c r="N294" s="103"/>
      <c r="O294" s="103"/>
      <c r="P294" s="103"/>
      <c r="Q294" s="103"/>
      <c r="R294" s="103"/>
      <c r="S294" s="103"/>
      <c r="T294" s="103"/>
      <c r="U294" s="103"/>
      <c r="V294" s="103"/>
      <c r="W294" s="103"/>
      <c r="X294" s="103"/>
      <c r="Y294" s="103"/>
      <c r="Z294" s="103"/>
      <c r="AA294" s="103"/>
      <c r="AB294" s="103"/>
      <c r="AC294" s="103"/>
      <c r="AD294" s="103"/>
      <c r="AE294" s="103"/>
      <c r="AF294" s="103"/>
    </row>
    <row r="295" spans="1:32" ht="14.25" customHeight="1">
      <c r="A295" s="103"/>
      <c r="B295" s="103"/>
      <c r="C295" s="103"/>
      <c r="D295" s="103"/>
      <c r="E295" s="102"/>
      <c r="F295" s="102"/>
      <c r="G295" s="1"/>
      <c r="H295" s="102"/>
      <c r="I295" s="143"/>
      <c r="J295" s="103"/>
      <c r="K295" s="103"/>
      <c r="L295" s="103"/>
      <c r="M295" s="103"/>
      <c r="N295" s="103"/>
      <c r="O295" s="103"/>
      <c r="P295" s="103"/>
      <c r="Q295" s="103"/>
      <c r="R295" s="103"/>
      <c r="S295" s="103"/>
      <c r="T295" s="103"/>
      <c r="U295" s="103"/>
      <c r="V295" s="103"/>
      <c r="W295" s="103"/>
      <c r="X295" s="103"/>
      <c r="Y295" s="103"/>
      <c r="Z295" s="103"/>
      <c r="AA295" s="103"/>
      <c r="AB295" s="103"/>
      <c r="AC295" s="103"/>
      <c r="AD295" s="103"/>
      <c r="AE295" s="103"/>
      <c r="AF295" s="103"/>
    </row>
    <row r="296" spans="1:32" ht="14.25" customHeight="1">
      <c r="A296" s="103"/>
      <c r="B296" s="103"/>
      <c r="C296" s="103"/>
      <c r="D296" s="103"/>
      <c r="E296" s="102"/>
      <c r="F296" s="102"/>
      <c r="G296" s="1"/>
      <c r="H296" s="102"/>
      <c r="I296" s="143"/>
      <c r="J296" s="103"/>
      <c r="K296" s="103"/>
      <c r="L296" s="103"/>
      <c r="M296" s="103"/>
      <c r="N296" s="103"/>
      <c r="O296" s="103"/>
      <c r="P296" s="103"/>
      <c r="Q296" s="103"/>
      <c r="R296" s="103"/>
      <c r="S296" s="103"/>
      <c r="T296" s="103"/>
      <c r="U296" s="103"/>
      <c r="V296" s="103"/>
      <c r="W296" s="103"/>
      <c r="X296" s="103"/>
      <c r="Y296" s="103"/>
      <c r="Z296" s="103"/>
      <c r="AA296" s="103"/>
      <c r="AB296" s="103"/>
      <c r="AC296" s="103"/>
      <c r="AD296" s="103"/>
      <c r="AE296" s="103"/>
      <c r="AF296" s="103"/>
    </row>
    <row r="297" spans="1:32" ht="14.25" customHeight="1">
      <c r="A297" s="103"/>
      <c r="B297" s="103"/>
      <c r="C297" s="103"/>
      <c r="D297" s="103"/>
      <c r="E297" s="102"/>
      <c r="F297" s="102"/>
      <c r="G297" s="1"/>
      <c r="H297" s="102"/>
      <c r="I297" s="143"/>
      <c r="J297" s="103"/>
      <c r="K297" s="103"/>
      <c r="L297" s="103"/>
      <c r="M297" s="103"/>
      <c r="N297" s="103"/>
      <c r="O297" s="103"/>
      <c r="P297" s="103"/>
      <c r="Q297" s="103"/>
      <c r="R297" s="103"/>
      <c r="S297" s="103"/>
      <c r="T297" s="103"/>
      <c r="U297" s="103"/>
      <c r="V297" s="103"/>
      <c r="W297" s="103"/>
      <c r="X297" s="103"/>
      <c r="Y297" s="103"/>
      <c r="Z297" s="103"/>
      <c r="AA297" s="103"/>
      <c r="AB297" s="103"/>
      <c r="AC297" s="103"/>
      <c r="AD297" s="103"/>
      <c r="AE297" s="103"/>
      <c r="AF297" s="103"/>
    </row>
    <row r="298" spans="1:32" ht="14.25" customHeight="1">
      <c r="A298" s="103"/>
      <c r="B298" s="103"/>
      <c r="C298" s="103"/>
      <c r="D298" s="103"/>
      <c r="E298" s="102"/>
      <c r="F298" s="102"/>
      <c r="G298" s="1"/>
      <c r="H298" s="102"/>
      <c r="I298" s="143"/>
      <c r="J298" s="103"/>
      <c r="K298" s="103"/>
      <c r="L298" s="103"/>
      <c r="M298" s="103"/>
      <c r="N298" s="103"/>
      <c r="O298" s="103"/>
      <c r="P298" s="103"/>
      <c r="Q298" s="103"/>
      <c r="R298" s="103"/>
      <c r="S298" s="103"/>
      <c r="T298" s="103"/>
      <c r="U298" s="103"/>
      <c r="V298" s="103"/>
      <c r="W298" s="103"/>
      <c r="X298" s="103"/>
      <c r="Y298" s="103"/>
      <c r="Z298" s="103"/>
      <c r="AA298" s="103"/>
      <c r="AB298" s="103"/>
      <c r="AC298" s="103"/>
      <c r="AD298" s="103"/>
      <c r="AE298" s="103"/>
      <c r="AF298" s="103"/>
    </row>
    <row r="299" spans="1:32" ht="14.25" customHeight="1">
      <c r="A299" s="103"/>
      <c r="B299" s="103"/>
      <c r="C299" s="103"/>
      <c r="D299" s="103"/>
      <c r="E299" s="102"/>
      <c r="F299" s="102"/>
      <c r="G299" s="1"/>
      <c r="H299" s="102"/>
      <c r="I299" s="143"/>
      <c r="J299" s="103"/>
      <c r="K299" s="103"/>
      <c r="L299" s="103"/>
      <c r="M299" s="103"/>
      <c r="N299" s="103"/>
      <c r="O299" s="103"/>
      <c r="P299" s="103"/>
      <c r="Q299" s="103"/>
      <c r="R299" s="103"/>
      <c r="S299" s="103"/>
      <c r="T299" s="103"/>
      <c r="U299" s="103"/>
      <c r="V299" s="103"/>
      <c r="W299" s="103"/>
      <c r="X299" s="103"/>
      <c r="Y299" s="103"/>
      <c r="Z299" s="103"/>
      <c r="AA299" s="103"/>
      <c r="AB299" s="103"/>
      <c r="AC299" s="103"/>
      <c r="AD299" s="103"/>
      <c r="AE299" s="103"/>
      <c r="AF299" s="103"/>
    </row>
    <row r="300" spans="1:32" ht="14.25" customHeight="1">
      <c r="A300" s="103"/>
      <c r="B300" s="103"/>
      <c r="C300" s="103"/>
      <c r="D300" s="103"/>
      <c r="E300" s="102"/>
      <c r="F300" s="102"/>
      <c r="G300" s="1"/>
      <c r="H300" s="102"/>
      <c r="I300" s="143"/>
      <c r="J300" s="103"/>
      <c r="K300" s="103"/>
      <c r="L300" s="103"/>
      <c r="M300" s="103"/>
      <c r="N300" s="103"/>
      <c r="O300" s="103"/>
      <c r="P300" s="103"/>
      <c r="Q300" s="103"/>
      <c r="R300" s="103"/>
      <c r="S300" s="103"/>
      <c r="T300" s="103"/>
      <c r="U300" s="103"/>
      <c r="V300" s="103"/>
      <c r="W300" s="103"/>
      <c r="X300" s="103"/>
      <c r="Y300" s="103"/>
      <c r="Z300" s="103"/>
      <c r="AA300" s="103"/>
      <c r="AB300" s="103"/>
      <c r="AC300" s="103"/>
      <c r="AD300" s="103"/>
      <c r="AE300" s="103"/>
      <c r="AF300" s="103"/>
    </row>
    <row r="301" spans="1:32" ht="14.25" customHeight="1">
      <c r="A301" s="103"/>
      <c r="B301" s="103"/>
      <c r="C301" s="103"/>
      <c r="D301" s="103"/>
      <c r="E301" s="102"/>
      <c r="F301" s="102"/>
      <c r="G301" s="1"/>
      <c r="H301" s="102"/>
      <c r="I301" s="143"/>
      <c r="J301" s="103"/>
      <c r="K301" s="103"/>
      <c r="L301" s="103"/>
      <c r="M301" s="103"/>
      <c r="N301" s="103"/>
      <c r="O301" s="103"/>
      <c r="P301" s="103"/>
      <c r="Q301" s="103"/>
      <c r="R301" s="103"/>
      <c r="S301" s="103"/>
      <c r="T301" s="103"/>
      <c r="U301" s="103"/>
      <c r="V301" s="103"/>
      <c r="W301" s="103"/>
      <c r="X301" s="103"/>
      <c r="Y301" s="103"/>
      <c r="Z301" s="103"/>
      <c r="AA301" s="103"/>
      <c r="AB301" s="103"/>
      <c r="AC301" s="103"/>
      <c r="AD301" s="103"/>
      <c r="AE301" s="103"/>
      <c r="AF301" s="103"/>
    </row>
    <row r="302" spans="1:32" ht="14.25" customHeight="1">
      <c r="A302" s="103"/>
      <c r="B302" s="103"/>
      <c r="C302" s="103"/>
      <c r="D302" s="103"/>
      <c r="E302" s="102"/>
      <c r="F302" s="102"/>
      <c r="G302" s="1"/>
      <c r="H302" s="102"/>
      <c r="I302" s="143"/>
      <c r="J302" s="103"/>
      <c r="K302" s="103"/>
      <c r="L302" s="103"/>
      <c r="M302" s="103"/>
      <c r="N302" s="103"/>
      <c r="O302" s="103"/>
      <c r="P302" s="103"/>
      <c r="Q302" s="103"/>
      <c r="R302" s="103"/>
      <c r="S302" s="103"/>
      <c r="T302" s="103"/>
      <c r="U302" s="103"/>
      <c r="V302" s="103"/>
      <c r="W302" s="103"/>
      <c r="X302" s="103"/>
      <c r="Y302" s="103"/>
      <c r="Z302" s="103"/>
      <c r="AA302" s="103"/>
      <c r="AB302" s="103"/>
      <c r="AC302" s="103"/>
      <c r="AD302" s="103"/>
      <c r="AE302" s="103"/>
      <c r="AF302" s="103"/>
    </row>
    <row r="303" spans="1:32" ht="14.25" customHeight="1">
      <c r="A303" s="103"/>
      <c r="B303" s="103"/>
      <c r="C303" s="103"/>
      <c r="D303" s="103"/>
      <c r="E303" s="102"/>
      <c r="F303" s="102"/>
      <c r="G303" s="1"/>
      <c r="H303" s="102"/>
      <c r="I303" s="143"/>
      <c r="J303" s="103"/>
      <c r="K303" s="103"/>
      <c r="L303" s="103"/>
      <c r="M303" s="103"/>
      <c r="N303" s="103"/>
      <c r="O303" s="103"/>
      <c r="P303" s="103"/>
      <c r="Q303" s="103"/>
      <c r="R303" s="103"/>
      <c r="S303" s="103"/>
      <c r="T303" s="103"/>
      <c r="U303" s="103"/>
      <c r="V303" s="103"/>
      <c r="W303" s="103"/>
      <c r="X303" s="103"/>
      <c r="Y303" s="103"/>
      <c r="Z303" s="103"/>
      <c r="AA303" s="103"/>
      <c r="AB303" s="103"/>
      <c r="AC303" s="103"/>
      <c r="AD303" s="103"/>
      <c r="AE303" s="103"/>
      <c r="AF303" s="103"/>
    </row>
    <row r="304" spans="1:32" ht="14.25" customHeight="1">
      <c r="A304" s="103"/>
      <c r="B304" s="103"/>
      <c r="C304" s="103"/>
      <c r="D304" s="103"/>
      <c r="E304" s="102"/>
      <c r="F304" s="102"/>
      <c r="G304" s="1"/>
      <c r="H304" s="102"/>
      <c r="I304" s="143"/>
      <c r="J304" s="103"/>
      <c r="K304" s="103"/>
      <c r="L304" s="103"/>
      <c r="M304" s="103"/>
      <c r="N304" s="103"/>
      <c r="O304" s="103"/>
      <c r="P304" s="103"/>
      <c r="Q304" s="103"/>
      <c r="R304" s="103"/>
      <c r="S304" s="103"/>
      <c r="T304" s="103"/>
      <c r="U304" s="103"/>
      <c r="V304" s="103"/>
      <c r="W304" s="103"/>
      <c r="X304" s="103"/>
      <c r="Y304" s="103"/>
      <c r="Z304" s="103"/>
      <c r="AA304" s="103"/>
      <c r="AB304" s="103"/>
      <c r="AC304" s="103"/>
      <c r="AD304" s="103"/>
      <c r="AE304" s="103"/>
      <c r="AF304" s="103"/>
    </row>
    <row r="305" spans="1:32" ht="14.25" customHeight="1">
      <c r="A305" s="103"/>
      <c r="B305" s="103"/>
      <c r="C305" s="103"/>
      <c r="D305" s="103"/>
      <c r="E305" s="102"/>
      <c r="F305" s="102"/>
      <c r="G305" s="1"/>
      <c r="H305" s="102"/>
      <c r="I305" s="143"/>
      <c r="J305" s="103"/>
      <c r="K305" s="103"/>
      <c r="L305" s="103"/>
      <c r="M305" s="103"/>
      <c r="N305" s="103"/>
      <c r="O305" s="103"/>
      <c r="P305" s="103"/>
      <c r="Q305" s="103"/>
      <c r="R305" s="103"/>
      <c r="S305" s="103"/>
      <c r="T305" s="103"/>
      <c r="U305" s="103"/>
      <c r="V305" s="103"/>
      <c r="W305" s="103"/>
      <c r="X305" s="103"/>
      <c r="Y305" s="103"/>
      <c r="Z305" s="103"/>
      <c r="AA305" s="103"/>
      <c r="AB305" s="103"/>
      <c r="AC305" s="103"/>
      <c r="AD305" s="103"/>
      <c r="AE305" s="103"/>
      <c r="AF305" s="103"/>
    </row>
    <row r="306" spans="1:32" ht="14.25" customHeight="1">
      <c r="A306" s="103"/>
      <c r="B306" s="103"/>
      <c r="C306" s="103"/>
      <c r="D306" s="103"/>
      <c r="E306" s="102"/>
      <c r="F306" s="102"/>
      <c r="G306" s="1"/>
      <c r="H306" s="102"/>
      <c r="I306" s="143"/>
      <c r="J306" s="103"/>
      <c r="K306" s="103"/>
      <c r="L306" s="103"/>
      <c r="M306" s="103"/>
      <c r="N306" s="103"/>
      <c r="O306" s="103"/>
      <c r="P306" s="103"/>
      <c r="Q306" s="103"/>
      <c r="R306" s="103"/>
      <c r="S306" s="103"/>
      <c r="T306" s="103"/>
      <c r="U306" s="103"/>
      <c r="V306" s="103"/>
      <c r="W306" s="103"/>
      <c r="X306" s="103"/>
      <c r="Y306" s="103"/>
      <c r="Z306" s="103"/>
      <c r="AA306" s="103"/>
      <c r="AB306" s="103"/>
      <c r="AC306" s="103"/>
      <c r="AD306" s="103"/>
      <c r="AE306" s="103"/>
      <c r="AF306" s="103"/>
    </row>
    <row r="307" spans="1:32" ht="14.25" customHeight="1">
      <c r="A307" s="103"/>
      <c r="B307" s="103"/>
      <c r="C307" s="103"/>
      <c r="D307" s="103"/>
      <c r="E307" s="102"/>
      <c r="F307" s="102"/>
      <c r="G307" s="1"/>
      <c r="H307" s="102"/>
      <c r="I307" s="143"/>
      <c r="J307" s="103"/>
      <c r="K307" s="103"/>
      <c r="L307" s="103"/>
      <c r="M307" s="103"/>
      <c r="N307" s="103"/>
      <c r="O307" s="103"/>
      <c r="P307" s="103"/>
      <c r="Q307" s="103"/>
      <c r="R307" s="103"/>
      <c r="S307" s="103"/>
      <c r="T307" s="103"/>
      <c r="U307" s="103"/>
      <c r="V307" s="103"/>
      <c r="W307" s="103"/>
      <c r="X307" s="103"/>
      <c r="Y307" s="103"/>
      <c r="Z307" s="103"/>
      <c r="AA307" s="103"/>
      <c r="AB307" s="103"/>
      <c r="AC307" s="103"/>
      <c r="AD307" s="103"/>
      <c r="AE307" s="103"/>
      <c r="AF307" s="103"/>
    </row>
    <row r="308" spans="1:32" ht="14.25" customHeight="1">
      <c r="A308" s="103"/>
      <c r="B308" s="103"/>
      <c r="C308" s="103"/>
      <c r="D308" s="103"/>
      <c r="E308" s="102"/>
      <c r="F308" s="102"/>
      <c r="G308" s="1"/>
      <c r="H308" s="102"/>
      <c r="I308" s="143"/>
      <c r="J308" s="103"/>
      <c r="K308" s="103"/>
      <c r="L308" s="103"/>
      <c r="M308" s="103"/>
      <c r="N308" s="103"/>
      <c r="O308" s="103"/>
      <c r="P308" s="103"/>
      <c r="Q308" s="103"/>
      <c r="R308" s="103"/>
      <c r="S308" s="103"/>
      <c r="T308" s="103"/>
      <c r="U308" s="103"/>
      <c r="V308" s="103"/>
      <c r="W308" s="103"/>
      <c r="X308" s="103"/>
      <c r="Y308" s="103"/>
      <c r="Z308" s="103"/>
      <c r="AA308" s="103"/>
      <c r="AB308" s="103"/>
      <c r="AC308" s="103"/>
      <c r="AD308" s="103"/>
      <c r="AE308" s="103"/>
      <c r="AF308" s="103"/>
    </row>
    <row r="309" spans="1:32" ht="14.25" customHeight="1">
      <c r="A309" s="103"/>
      <c r="B309" s="103"/>
      <c r="C309" s="103"/>
      <c r="D309" s="103"/>
      <c r="E309" s="102"/>
      <c r="F309" s="102"/>
      <c r="G309" s="1"/>
      <c r="H309" s="102"/>
      <c r="I309" s="143"/>
      <c r="J309" s="103"/>
      <c r="K309" s="103"/>
      <c r="L309" s="103"/>
      <c r="M309" s="103"/>
      <c r="N309" s="103"/>
      <c r="O309" s="103"/>
      <c r="P309" s="103"/>
      <c r="Q309" s="103"/>
      <c r="R309" s="103"/>
      <c r="S309" s="103"/>
      <c r="T309" s="103"/>
      <c r="U309" s="103"/>
      <c r="V309" s="103"/>
      <c r="W309" s="103"/>
      <c r="X309" s="103"/>
      <c r="Y309" s="103"/>
      <c r="Z309" s="103"/>
      <c r="AA309" s="103"/>
      <c r="AB309" s="103"/>
      <c r="AC309" s="103"/>
      <c r="AD309" s="103"/>
      <c r="AE309" s="103"/>
      <c r="AF309" s="103"/>
    </row>
    <row r="310" spans="1:32" ht="14.25" customHeight="1">
      <c r="A310" s="103"/>
      <c r="B310" s="103"/>
      <c r="C310" s="103"/>
      <c r="D310" s="103"/>
      <c r="E310" s="102"/>
      <c r="F310" s="102"/>
      <c r="G310" s="1"/>
      <c r="H310" s="102"/>
      <c r="I310" s="143"/>
      <c r="J310" s="103"/>
      <c r="K310" s="103"/>
      <c r="L310" s="103"/>
      <c r="M310" s="103"/>
      <c r="N310" s="103"/>
      <c r="O310" s="103"/>
      <c r="P310" s="103"/>
      <c r="Q310" s="103"/>
      <c r="R310" s="103"/>
      <c r="S310" s="103"/>
      <c r="T310" s="103"/>
      <c r="U310" s="103"/>
      <c r="V310" s="103"/>
      <c r="W310" s="103"/>
      <c r="X310" s="103"/>
      <c r="Y310" s="103"/>
      <c r="Z310" s="103"/>
      <c r="AA310" s="103"/>
      <c r="AB310" s="103"/>
      <c r="AC310" s="103"/>
      <c r="AD310" s="103"/>
      <c r="AE310" s="103"/>
      <c r="AF310" s="103"/>
    </row>
    <row r="311" spans="1:32" ht="14.25" customHeight="1">
      <c r="A311" s="103"/>
      <c r="B311" s="103"/>
      <c r="C311" s="103"/>
      <c r="D311" s="103"/>
      <c r="E311" s="102"/>
      <c r="F311" s="102"/>
      <c r="G311" s="1"/>
      <c r="H311" s="102"/>
      <c r="I311" s="143"/>
      <c r="J311" s="103"/>
      <c r="K311" s="103"/>
      <c r="L311" s="103"/>
      <c r="M311" s="103"/>
      <c r="N311" s="103"/>
      <c r="O311" s="103"/>
      <c r="P311" s="103"/>
      <c r="Q311" s="103"/>
      <c r="R311" s="103"/>
      <c r="S311" s="103"/>
      <c r="T311" s="103"/>
      <c r="U311" s="103"/>
      <c r="V311" s="103"/>
      <c r="W311" s="103"/>
      <c r="X311" s="103"/>
      <c r="Y311" s="103"/>
      <c r="Z311" s="103"/>
      <c r="AA311" s="103"/>
      <c r="AB311" s="103"/>
      <c r="AC311" s="103"/>
      <c r="AD311" s="103"/>
      <c r="AE311" s="103"/>
      <c r="AF311" s="103"/>
    </row>
    <row r="312" spans="1:32" ht="14.25" customHeight="1">
      <c r="A312" s="103"/>
      <c r="B312" s="103"/>
      <c r="C312" s="103"/>
      <c r="D312" s="103"/>
      <c r="E312" s="102"/>
      <c r="F312" s="102"/>
      <c r="G312" s="1"/>
      <c r="H312" s="102"/>
      <c r="I312" s="143"/>
      <c r="J312" s="103"/>
      <c r="K312" s="103"/>
      <c r="L312" s="103"/>
      <c r="M312" s="103"/>
      <c r="N312" s="103"/>
      <c r="O312" s="103"/>
      <c r="P312" s="103"/>
      <c r="Q312" s="103"/>
      <c r="R312" s="103"/>
      <c r="S312" s="103"/>
      <c r="T312" s="103"/>
      <c r="U312" s="103"/>
      <c r="V312" s="103"/>
      <c r="W312" s="103"/>
      <c r="X312" s="103"/>
      <c r="Y312" s="103"/>
      <c r="Z312" s="103"/>
      <c r="AA312" s="103"/>
      <c r="AB312" s="103"/>
      <c r="AC312" s="103"/>
      <c r="AD312" s="103"/>
      <c r="AE312" s="103"/>
      <c r="AF312" s="103"/>
    </row>
    <row r="313" spans="1:32" ht="14.25" customHeight="1">
      <c r="A313" s="103"/>
      <c r="B313" s="103"/>
      <c r="C313" s="103"/>
      <c r="D313" s="103"/>
      <c r="E313" s="102"/>
      <c r="F313" s="102"/>
      <c r="G313" s="1"/>
      <c r="H313" s="102"/>
      <c r="I313" s="143"/>
      <c r="J313" s="103"/>
      <c r="K313" s="103"/>
      <c r="L313" s="103"/>
      <c r="M313" s="103"/>
      <c r="N313" s="103"/>
      <c r="O313" s="103"/>
      <c r="P313" s="103"/>
      <c r="Q313" s="103"/>
      <c r="R313" s="103"/>
      <c r="S313" s="103"/>
      <c r="T313" s="103"/>
      <c r="U313" s="103"/>
      <c r="V313" s="103"/>
      <c r="W313" s="103"/>
      <c r="X313" s="103"/>
      <c r="Y313" s="103"/>
      <c r="Z313" s="103"/>
      <c r="AA313" s="103"/>
      <c r="AB313" s="103"/>
      <c r="AC313" s="103"/>
      <c r="AD313" s="103"/>
      <c r="AE313" s="103"/>
      <c r="AF313" s="103"/>
    </row>
    <row r="314" spans="1:32" ht="14.25" customHeight="1">
      <c r="A314" s="103"/>
      <c r="B314" s="103"/>
      <c r="C314" s="103"/>
      <c r="D314" s="103"/>
      <c r="E314" s="102"/>
      <c r="F314" s="102"/>
      <c r="G314" s="1"/>
      <c r="H314" s="102"/>
      <c r="I314" s="143"/>
      <c r="J314" s="103"/>
      <c r="K314" s="103"/>
      <c r="L314" s="103"/>
      <c r="M314" s="103"/>
      <c r="N314" s="103"/>
      <c r="O314" s="103"/>
      <c r="P314" s="103"/>
      <c r="Q314" s="103"/>
      <c r="R314" s="103"/>
      <c r="S314" s="103"/>
      <c r="T314" s="103"/>
      <c r="U314" s="103"/>
      <c r="V314" s="103"/>
      <c r="W314" s="103"/>
      <c r="X314" s="103"/>
      <c r="Y314" s="103"/>
      <c r="Z314" s="103"/>
      <c r="AA314" s="103"/>
      <c r="AB314" s="103"/>
      <c r="AC314" s="103"/>
      <c r="AD314" s="103"/>
      <c r="AE314" s="103"/>
      <c r="AF314" s="103"/>
    </row>
    <row r="315" spans="1:32" ht="14.25" customHeight="1">
      <c r="A315" s="103"/>
      <c r="B315" s="103"/>
      <c r="C315" s="103"/>
      <c r="D315" s="103"/>
      <c r="E315" s="102"/>
      <c r="F315" s="102"/>
      <c r="G315" s="1"/>
      <c r="H315" s="102"/>
      <c r="I315" s="143"/>
      <c r="J315" s="103"/>
      <c r="K315" s="103"/>
      <c r="L315" s="103"/>
      <c r="M315" s="103"/>
      <c r="N315" s="103"/>
      <c r="O315" s="103"/>
      <c r="P315" s="103"/>
      <c r="Q315" s="103"/>
      <c r="R315" s="103"/>
      <c r="S315" s="103"/>
      <c r="T315" s="103"/>
      <c r="U315" s="103"/>
      <c r="V315" s="103"/>
      <c r="W315" s="103"/>
      <c r="X315" s="103"/>
      <c r="Y315" s="103"/>
      <c r="Z315" s="103"/>
      <c r="AA315" s="103"/>
      <c r="AB315" s="103"/>
      <c r="AC315" s="103"/>
      <c r="AD315" s="103"/>
      <c r="AE315" s="103"/>
      <c r="AF315" s="103"/>
    </row>
    <row r="316" spans="1:32" ht="14.25" customHeight="1">
      <c r="A316" s="103"/>
      <c r="B316" s="103"/>
      <c r="C316" s="103"/>
      <c r="D316" s="103"/>
      <c r="E316" s="102"/>
      <c r="F316" s="102"/>
      <c r="G316" s="1"/>
      <c r="H316" s="102"/>
      <c r="I316" s="143"/>
      <c r="J316" s="103"/>
      <c r="K316" s="103"/>
      <c r="L316" s="103"/>
      <c r="M316" s="103"/>
      <c r="N316" s="103"/>
      <c r="O316" s="103"/>
      <c r="P316" s="103"/>
      <c r="Q316" s="103"/>
      <c r="R316" s="103"/>
      <c r="S316" s="103"/>
      <c r="T316" s="103"/>
      <c r="U316" s="103"/>
      <c r="V316" s="103"/>
      <c r="W316" s="103"/>
      <c r="X316" s="103"/>
      <c r="Y316" s="103"/>
      <c r="Z316" s="103"/>
      <c r="AA316" s="103"/>
      <c r="AB316" s="103"/>
      <c r="AC316" s="103"/>
      <c r="AD316" s="103"/>
      <c r="AE316" s="103"/>
      <c r="AF316" s="103"/>
    </row>
    <row r="317" spans="1:32" ht="14.25" customHeight="1">
      <c r="A317" s="103"/>
      <c r="B317" s="103"/>
      <c r="C317" s="103"/>
      <c r="D317" s="103"/>
      <c r="E317" s="102"/>
      <c r="F317" s="102"/>
      <c r="G317" s="1"/>
      <c r="H317" s="102"/>
      <c r="I317" s="143"/>
      <c r="J317" s="103"/>
      <c r="K317" s="103"/>
      <c r="L317" s="103"/>
      <c r="M317" s="103"/>
      <c r="N317" s="103"/>
      <c r="O317" s="103"/>
      <c r="P317" s="103"/>
      <c r="Q317" s="103"/>
      <c r="R317" s="103"/>
      <c r="S317" s="103"/>
      <c r="T317" s="103"/>
      <c r="U317" s="103"/>
      <c r="V317" s="103"/>
      <c r="W317" s="103"/>
      <c r="X317" s="103"/>
      <c r="Y317" s="103"/>
      <c r="Z317" s="103"/>
      <c r="AA317" s="103"/>
      <c r="AB317" s="103"/>
      <c r="AC317" s="103"/>
      <c r="AD317" s="103"/>
      <c r="AE317" s="103"/>
      <c r="AF317" s="103"/>
    </row>
    <row r="318" spans="1:32" ht="14.25" customHeight="1">
      <c r="A318" s="103"/>
      <c r="B318" s="103"/>
      <c r="C318" s="103"/>
      <c r="D318" s="103"/>
      <c r="E318" s="102"/>
      <c r="F318" s="102"/>
      <c r="G318" s="1"/>
      <c r="H318" s="102"/>
      <c r="I318" s="143"/>
      <c r="J318" s="103"/>
      <c r="K318" s="103"/>
      <c r="L318" s="103"/>
      <c r="M318" s="103"/>
      <c r="N318" s="103"/>
      <c r="O318" s="103"/>
      <c r="P318" s="103"/>
      <c r="Q318" s="103"/>
      <c r="R318" s="103"/>
      <c r="S318" s="103"/>
      <c r="T318" s="103"/>
      <c r="U318" s="103"/>
      <c r="V318" s="103"/>
      <c r="W318" s="103"/>
      <c r="X318" s="103"/>
      <c r="Y318" s="103"/>
      <c r="Z318" s="103"/>
      <c r="AA318" s="103"/>
      <c r="AB318" s="103"/>
      <c r="AC318" s="103"/>
      <c r="AD318" s="103"/>
      <c r="AE318" s="103"/>
      <c r="AF318" s="103"/>
    </row>
    <row r="319" spans="1:32" ht="14.25" customHeight="1">
      <c r="A319" s="103"/>
      <c r="B319" s="103"/>
      <c r="C319" s="103"/>
      <c r="D319" s="103"/>
      <c r="E319" s="102"/>
      <c r="F319" s="102"/>
      <c r="G319" s="1"/>
      <c r="H319" s="102"/>
      <c r="I319" s="143"/>
      <c r="J319" s="103"/>
      <c r="K319" s="103"/>
      <c r="L319" s="103"/>
      <c r="M319" s="103"/>
      <c r="N319" s="103"/>
      <c r="O319" s="103"/>
      <c r="P319" s="103"/>
      <c r="Q319" s="103"/>
      <c r="R319" s="103"/>
      <c r="S319" s="103"/>
      <c r="T319" s="103"/>
      <c r="U319" s="103"/>
      <c r="V319" s="103"/>
      <c r="W319" s="103"/>
      <c r="X319" s="103"/>
      <c r="Y319" s="103"/>
      <c r="Z319" s="103"/>
      <c r="AA319" s="103"/>
      <c r="AB319" s="103"/>
      <c r="AC319" s="103"/>
      <c r="AD319" s="103"/>
      <c r="AE319" s="103"/>
      <c r="AF319" s="103"/>
    </row>
    <row r="320" spans="1:32" ht="14.25" customHeight="1">
      <c r="A320" s="103"/>
      <c r="B320" s="103"/>
      <c r="C320" s="103"/>
      <c r="D320" s="103"/>
      <c r="E320" s="102"/>
      <c r="F320" s="102"/>
      <c r="G320" s="1"/>
      <c r="H320" s="102"/>
      <c r="I320" s="143"/>
      <c r="J320" s="103"/>
      <c r="K320" s="103"/>
      <c r="L320" s="103"/>
      <c r="M320" s="103"/>
      <c r="N320" s="103"/>
      <c r="O320" s="103"/>
      <c r="P320" s="103"/>
      <c r="Q320" s="103"/>
      <c r="R320" s="103"/>
      <c r="S320" s="103"/>
      <c r="T320" s="103"/>
      <c r="U320" s="103"/>
      <c r="V320" s="103"/>
      <c r="W320" s="103"/>
      <c r="X320" s="103"/>
      <c r="Y320" s="103"/>
      <c r="Z320" s="103"/>
      <c r="AA320" s="103"/>
      <c r="AB320" s="103"/>
      <c r="AC320" s="103"/>
      <c r="AD320" s="103"/>
      <c r="AE320" s="103"/>
      <c r="AF320" s="103"/>
    </row>
    <row r="321" spans="1:32" ht="14.25" customHeight="1">
      <c r="A321" s="103"/>
      <c r="B321" s="103"/>
      <c r="C321" s="103"/>
      <c r="D321" s="103"/>
      <c r="E321" s="102"/>
      <c r="F321" s="102"/>
      <c r="G321" s="1"/>
      <c r="H321" s="102"/>
      <c r="I321" s="143"/>
      <c r="J321" s="103"/>
      <c r="K321" s="103"/>
      <c r="L321" s="103"/>
      <c r="M321" s="103"/>
      <c r="N321" s="103"/>
      <c r="O321" s="103"/>
      <c r="P321" s="103"/>
      <c r="Q321" s="103"/>
      <c r="R321" s="103"/>
      <c r="S321" s="103"/>
      <c r="T321" s="103"/>
      <c r="U321" s="103"/>
      <c r="V321" s="103"/>
      <c r="W321" s="103"/>
      <c r="X321" s="103"/>
      <c r="Y321" s="103"/>
      <c r="Z321" s="103"/>
      <c r="AA321" s="103"/>
      <c r="AB321" s="103"/>
      <c r="AC321" s="103"/>
      <c r="AD321" s="103"/>
      <c r="AE321" s="103"/>
      <c r="AF321" s="103"/>
    </row>
    <row r="322" spans="1:32" ht="14.25" customHeight="1">
      <c r="A322" s="103"/>
      <c r="B322" s="103"/>
      <c r="C322" s="103"/>
      <c r="D322" s="103"/>
      <c r="E322" s="102"/>
      <c r="F322" s="102"/>
      <c r="G322" s="1"/>
      <c r="H322" s="102"/>
      <c r="I322" s="143"/>
      <c r="J322" s="103"/>
      <c r="K322" s="103"/>
      <c r="L322" s="103"/>
      <c r="M322" s="103"/>
      <c r="N322" s="103"/>
      <c r="O322" s="103"/>
      <c r="P322" s="103"/>
      <c r="Q322" s="103"/>
      <c r="R322" s="103"/>
      <c r="S322" s="103"/>
      <c r="T322" s="103"/>
      <c r="U322" s="103"/>
      <c r="V322" s="103"/>
      <c r="W322" s="103"/>
      <c r="X322" s="103"/>
      <c r="Y322" s="103"/>
      <c r="Z322" s="103"/>
      <c r="AA322" s="103"/>
      <c r="AB322" s="103"/>
      <c r="AC322" s="103"/>
      <c r="AD322" s="103"/>
      <c r="AE322" s="103"/>
      <c r="AF322" s="103"/>
    </row>
    <row r="323" spans="1:32" ht="14.25" customHeight="1">
      <c r="A323" s="103"/>
      <c r="B323" s="103"/>
      <c r="C323" s="103"/>
      <c r="D323" s="103"/>
      <c r="E323" s="102"/>
      <c r="F323" s="102"/>
      <c r="G323" s="1"/>
      <c r="H323" s="102"/>
      <c r="I323" s="143"/>
      <c r="J323" s="103"/>
      <c r="K323" s="103"/>
      <c r="L323" s="103"/>
      <c r="M323" s="103"/>
      <c r="N323" s="103"/>
      <c r="O323" s="103"/>
      <c r="P323" s="103"/>
      <c r="Q323" s="103"/>
      <c r="R323" s="103"/>
      <c r="S323" s="103"/>
      <c r="T323" s="103"/>
      <c r="U323" s="103"/>
      <c r="V323" s="103"/>
      <c r="W323" s="103"/>
      <c r="X323" s="103"/>
      <c r="Y323" s="103"/>
      <c r="Z323" s="103"/>
      <c r="AA323" s="103"/>
      <c r="AB323" s="103"/>
      <c r="AC323" s="103"/>
      <c r="AD323" s="103"/>
      <c r="AE323" s="103"/>
      <c r="AF323" s="103"/>
    </row>
    <row r="324" spans="1:32" ht="14.25" customHeight="1">
      <c r="A324" s="103"/>
      <c r="B324" s="103"/>
      <c r="C324" s="103"/>
      <c r="D324" s="103"/>
      <c r="E324" s="102"/>
      <c r="F324" s="102"/>
      <c r="G324" s="1"/>
      <c r="H324" s="102"/>
      <c r="I324" s="143"/>
      <c r="J324" s="103"/>
      <c r="K324" s="103"/>
      <c r="L324" s="103"/>
      <c r="M324" s="103"/>
      <c r="N324" s="103"/>
      <c r="O324" s="103"/>
      <c r="P324" s="103"/>
      <c r="Q324" s="103"/>
      <c r="R324" s="103"/>
      <c r="S324" s="103"/>
      <c r="T324" s="103"/>
      <c r="U324" s="103"/>
      <c r="V324" s="103"/>
      <c r="W324" s="103"/>
      <c r="X324" s="103"/>
      <c r="Y324" s="103"/>
      <c r="Z324" s="103"/>
      <c r="AA324" s="103"/>
      <c r="AB324" s="103"/>
      <c r="AC324" s="103"/>
      <c r="AD324" s="103"/>
      <c r="AE324" s="103"/>
      <c r="AF324" s="103"/>
    </row>
    <row r="325" spans="1:32" ht="14.25" customHeight="1">
      <c r="A325" s="103"/>
      <c r="B325" s="103"/>
      <c r="C325" s="103"/>
      <c r="D325" s="103"/>
      <c r="E325" s="102"/>
      <c r="F325" s="102"/>
      <c r="G325" s="1"/>
      <c r="H325" s="102"/>
      <c r="I325" s="143"/>
      <c r="J325" s="103"/>
      <c r="K325" s="103"/>
      <c r="L325" s="103"/>
      <c r="M325" s="103"/>
      <c r="N325" s="103"/>
      <c r="O325" s="103"/>
      <c r="P325" s="103"/>
      <c r="Q325" s="103"/>
      <c r="R325" s="103"/>
      <c r="S325" s="103"/>
      <c r="T325" s="103"/>
      <c r="U325" s="103"/>
      <c r="V325" s="103"/>
      <c r="W325" s="103"/>
      <c r="X325" s="103"/>
      <c r="Y325" s="103"/>
      <c r="Z325" s="103"/>
      <c r="AA325" s="103"/>
      <c r="AB325" s="103"/>
      <c r="AC325" s="103"/>
      <c r="AD325" s="103"/>
      <c r="AE325" s="103"/>
      <c r="AF325" s="103"/>
    </row>
    <row r="326" spans="1:32" ht="14.25" customHeight="1">
      <c r="A326" s="103"/>
      <c r="B326" s="103"/>
      <c r="C326" s="103"/>
      <c r="D326" s="103"/>
      <c r="E326" s="102"/>
      <c r="F326" s="102"/>
      <c r="G326" s="1"/>
      <c r="H326" s="102"/>
      <c r="I326" s="143"/>
      <c r="J326" s="103"/>
      <c r="K326" s="103"/>
      <c r="L326" s="103"/>
      <c r="M326" s="103"/>
      <c r="N326" s="103"/>
      <c r="O326" s="103"/>
      <c r="P326" s="103"/>
      <c r="Q326" s="103"/>
      <c r="R326" s="103"/>
      <c r="S326" s="103"/>
      <c r="T326" s="103"/>
      <c r="U326" s="103"/>
      <c r="V326" s="103"/>
      <c r="W326" s="103"/>
      <c r="X326" s="103"/>
      <c r="Y326" s="103"/>
      <c r="Z326" s="103"/>
      <c r="AA326" s="103"/>
      <c r="AB326" s="103"/>
      <c r="AC326" s="103"/>
      <c r="AD326" s="103"/>
      <c r="AE326" s="103"/>
      <c r="AF326" s="103"/>
    </row>
    <row r="327" spans="1:32" ht="14.25" customHeight="1">
      <c r="A327" s="103"/>
      <c r="B327" s="103"/>
      <c r="C327" s="103"/>
      <c r="D327" s="103"/>
      <c r="E327" s="102"/>
      <c r="F327" s="102"/>
      <c r="G327" s="1"/>
      <c r="H327" s="102"/>
      <c r="I327" s="143"/>
      <c r="J327" s="103"/>
      <c r="K327" s="103"/>
      <c r="L327" s="103"/>
      <c r="M327" s="103"/>
      <c r="N327" s="103"/>
      <c r="O327" s="103"/>
      <c r="P327" s="103"/>
      <c r="Q327" s="103"/>
      <c r="R327" s="103"/>
      <c r="S327" s="103"/>
      <c r="T327" s="103"/>
      <c r="U327" s="103"/>
      <c r="V327" s="103"/>
      <c r="W327" s="103"/>
      <c r="X327" s="103"/>
      <c r="Y327" s="103"/>
      <c r="Z327" s="103"/>
      <c r="AA327" s="103"/>
      <c r="AB327" s="103"/>
      <c r="AC327" s="103"/>
      <c r="AD327" s="103"/>
      <c r="AE327" s="103"/>
      <c r="AF327" s="103"/>
    </row>
    <row r="328" spans="1:32" ht="14.25" customHeight="1">
      <c r="A328" s="103"/>
      <c r="B328" s="103"/>
      <c r="C328" s="103"/>
      <c r="D328" s="103"/>
      <c r="E328" s="102"/>
      <c r="F328" s="102"/>
      <c r="G328" s="1"/>
      <c r="H328" s="102"/>
      <c r="I328" s="143"/>
      <c r="J328" s="103"/>
      <c r="K328" s="103"/>
      <c r="L328" s="103"/>
      <c r="M328" s="103"/>
      <c r="N328" s="103"/>
      <c r="O328" s="103"/>
      <c r="P328" s="103"/>
      <c r="Q328" s="103"/>
      <c r="R328" s="103"/>
      <c r="S328" s="103"/>
      <c r="T328" s="103"/>
      <c r="U328" s="103"/>
      <c r="V328" s="103"/>
      <c r="W328" s="103"/>
      <c r="X328" s="103"/>
      <c r="Y328" s="103"/>
      <c r="Z328" s="103"/>
      <c r="AA328" s="103"/>
      <c r="AB328" s="103"/>
      <c r="AC328" s="103"/>
      <c r="AD328" s="103"/>
      <c r="AE328" s="103"/>
      <c r="AF328" s="103"/>
    </row>
    <row r="329" spans="1:32" ht="14.25" customHeight="1">
      <c r="A329" s="103"/>
      <c r="B329" s="103"/>
      <c r="C329" s="103"/>
      <c r="D329" s="103"/>
      <c r="E329" s="102"/>
      <c r="F329" s="102"/>
      <c r="G329" s="1"/>
      <c r="H329" s="102"/>
      <c r="I329" s="143"/>
      <c r="J329" s="103"/>
      <c r="K329" s="103"/>
      <c r="L329" s="103"/>
      <c r="M329" s="103"/>
      <c r="N329" s="103"/>
      <c r="O329" s="103"/>
      <c r="P329" s="103"/>
      <c r="Q329" s="103"/>
      <c r="R329" s="103"/>
      <c r="S329" s="103"/>
      <c r="T329" s="103"/>
      <c r="U329" s="103"/>
      <c r="V329" s="103"/>
      <c r="W329" s="103"/>
      <c r="X329" s="103"/>
      <c r="Y329" s="103"/>
      <c r="Z329" s="103"/>
      <c r="AA329" s="103"/>
      <c r="AB329" s="103"/>
      <c r="AC329" s="103"/>
      <c r="AD329" s="103"/>
      <c r="AE329" s="103"/>
      <c r="AF329" s="103"/>
    </row>
    <row r="330" spans="1:32" ht="14.25" customHeight="1">
      <c r="A330" s="103"/>
      <c r="B330" s="103"/>
      <c r="C330" s="103"/>
      <c r="D330" s="103"/>
      <c r="E330" s="102"/>
      <c r="F330" s="102"/>
      <c r="G330" s="1"/>
      <c r="H330" s="102"/>
      <c r="I330" s="143"/>
      <c r="J330" s="103"/>
      <c r="K330" s="103"/>
      <c r="L330" s="103"/>
      <c r="M330" s="103"/>
      <c r="N330" s="103"/>
      <c r="O330" s="103"/>
      <c r="P330" s="103"/>
      <c r="Q330" s="103"/>
      <c r="R330" s="103"/>
      <c r="S330" s="103"/>
      <c r="T330" s="103"/>
      <c r="U330" s="103"/>
      <c r="V330" s="103"/>
      <c r="W330" s="103"/>
      <c r="X330" s="103"/>
      <c r="Y330" s="103"/>
      <c r="Z330" s="103"/>
      <c r="AA330" s="103"/>
      <c r="AB330" s="103"/>
      <c r="AC330" s="103"/>
      <c r="AD330" s="103"/>
      <c r="AE330" s="103"/>
      <c r="AF330" s="103"/>
    </row>
    <row r="331" spans="1:32" ht="14.25" customHeight="1">
      <c r="A331" s="103"/>
      <c r="B331" s="103"/>
      <c r="C331" s="103"/>
      <c r="D331" s="103"/>
      <c r="E331" s="102"/>
      <c r="F331" s="102"/>
      <c r="G331" s="1"/>
      <c r="H331" s="102"/>
      <c r="I331" s="143"/>
      <c r="J331" s="103"/>
      <c r="K331" s="103"/>
      <c r="L331" s="103"/>
      <c r="M331" s="103"/>
      <c r="N331" s="103"/>
      <c r="O331" s="103"/>
      <c r="P331" s="103"/>
      <c r="Q331" s="103"/>
      <c r="R331" s="103"/>
      <c r="S331" s="103"/>
      <c r="T331" s="103"/>
      <c r="U331" s="103"/>
      <c r="V331" s="103"/>
      <c r="W331" s="103"/>
      <c r="X331" s="103"/>
      <c r="Y331" s="103"/>
      <c r="Z331" s="103"/>
      <c r="AA331" s="103"/>
      <c r="AB331" s="103"/>
      <c r="AC331" s="103"/>
      <c r="AD331" s="103"/>
      <c r="AE331" s="103"/>
      <c r="AF331" s="103"/>
    </row>
    <row r="332" spans="1:32" ht="14.25" customHeight="1">
      <c r="A332" s="103"/>
      <c r="B332" s="103"/>
      <c r="C332" s="103"/>
      <c r="D332" s="103"/>
      <c r="E332" s="102"/>
      <c r="F332" s="102"/>
      <c r="G332" s="1"/>
      <c r="H332" s="102"/>
      <c r="I332" s="14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c r="AF332" s="103"/>
    </row>
    <row r="333" spans="1:32" ht="14.25" customHeight="1">
      <c r="A333" s="103"/>
      <c r="B333" s="103"/>
      <c r="C333" s="103"/>
      <c r="D333" s="103"/>
      <c r="E333" s="102"/>
      <c r="F333" s="102"/>
      <c r="G333" s="1"/>
      <c r="H333" s="102"/>
      <c r="I333" s="143"/>
      <c r="J333" s="103"/>
      <c r="K333" s="103"/>
      <c r="L333" s="103"/>
      <c r="M333" s="103"/>
      <c r="N333" s="103"/>
      <c r="O333" s="103"/>
      <c r="P333" s="103"/>
      <c r="Q333" s="103"/>
      <c r="R333" s="103"/>
      <c r="S333" s="103"/>
      <c r="T333" s="103"/>
      <c r="U333" s="103"/>
      <c r="V333" s="103"/>
      <c r="W333" s="103"/>
      <c r="X333" s="103"/>
      <c r="Y333" s="103"/>
      <c r="Z333" s="103"/>
      <c r="AA333" s="103"/>
      <c r="AB333" s="103"/>
      <c r="AC333" s="103"/>
      <c r="AD333" s="103"/>
      <c r="AE333" s="103"/>
      <c r="AF333" s="103"/>
    </row>
    <row r="334" spans="1:32" ht="14.25" customHeight="1">
      <c r="A334" s="103"/>
      <c r="B334" s="103"/>
      <c r="C334" s="103"/>
      <c r="D334" s="103"/>
      <c r="E334" s="102"/>
      <c r="F334" s="102"/>
      <c r="G334" s="1"/>
      <c r="H334" s="102"/>
      <c r="I334" s="143"/>
      <c r="J334" s="103"/>
      <c r="K334" s="103"/>
      <c r="L334" s="103"/>
      <c r="M334" s="103"/>
      <c r="N334" s="103"/>
      <c r="O334" s="103"/>
      <c r="P334" s="103"/>
      <c r="Q334" s="103"/>
      <c r="R334" s="103"/>
      <c r="S334" s="103"/>
      <c r="T334" s="103"/>
      <c r="U334" s="103"/>
      <c r="V334" s="103"/>
      <c r="W334" s="103"/>
      <c r="X334" s="103"/>
      <c r="Y334" s="103"/>
      <c r="Z334" s="103"/>
      <c r="AA334" s="103"/>
      <c r="AB334" s="103"/>
      <c r="AC334" s="103"/>
      <c r="AD334" s="103"/>
      <c r="AE334" s="103"/>
      <c r="AF334" s="103"/>
    </row>
    <row r="335" spans="1:32" ht="14.25" customHeight="1">
      <c r="A335" s="103"/>
      <c r="B335" s="103"/>
      <c r="C335" s="103"/>
      <c r="D335" s="103"/>
      <c r="E335" s="102"/>
      <c r="F335" s="102"/>
      <c r="G335" s="1"/>
      <c r="H335" s="102"/>
      <c r="I335" s="143"/>
      <c r="J335" s="103"/>
      <c r="K335" s="103"/>
      <c r="L335" s="103"/>
      <c r="M335" s="103"/>
      <c r="N335" s="103"/>
      <c r="O335" s="103"/>
      <c r="P335" s="103"/>
      <c r="Q335" s="103"/>
      <c r="R335" s="103"/>
      <c r="S335" s="103"/>
      <c r="T335" s="103"/>
      <c r="U335" s="103"/>
      <c r="V335" s="103"/>
      <c r="W335" s="103"/>
      <c r="X335" s="103"/>
      <c r="Y335" s="103"/>
      <c r="Z335" s="103"/>
      <c r="AA335" s="103"/>
      <c r="AB335" s="103"/>
      <c r="AC335" s="103"/>
      <c r="AD335" s="103"/>
      <c r="AE335" s="103"/>
      <c r="AF335" s="103"/>
    </row>
    <row r="336" spans="1:32" ht="14.25" customHeight="1">
      <c r="A336" s="103"/>
      <c r="B336" s="103"/>
      <c r="C336" s="103"/>
      <c r="D336" s="103"/>
      <c r="E336" s="102"/>
      <c r="F336" s="102"/>
      <c r="G336" s="1"/>
      <c r="H336" s="102"/>
      <c r="I336" s="143"/>
      <c r="J336" s="103"/>
      <c r="K336" s="103"/>
      <c r="L336" s="103"/>
      <c r="M336" s="103"/>
      <c r="N336" s="103"/>
      <c r="O336" s="103"/>
      <c r="P336" s="103"/>
      <c r="Q336" s="103"/>
      <c r="R336" s="103"/>
      <c r="S336" s="103"/>
      <c r="T336" s="103"/>
      <c r="U336" s="103"/>
      <c r="V336" s="103"/>
      <c r="W336" s="103"/>
      <c r="X336" s="103"/>
      <c r="Y336" s="103"/>
      <c r="Z336" s="103"/>
      <c r="AA336" s="103"/>
      <c r="AB336" s="103"/>
      <c r="AC336" s="103"/>
      <c r="AD336" s="103"/>
      <c r="AE336" s="103"/>
      <c r="AF336" s="103"/>
    </row>
    <row r="337" spans="1:32" ht="14.25" customHeight="1">
      <c r="A337" s="103"/>
      <c r="B337" s="103"/>
      <c r="C337" s="103"/>
      <c r="D337" s="103"/>
      <c r="E337" s="102"/>
      <c r="F337" s="102"/>
      <c r="G337" s="1"/>
      <c r="H337" s="102"/>
      <c r="I337" s="143"/>
      <c r="J337" s="103"/>
      <c r="K337" s="103"/>
      <c r="L337" s="103"/>
      <c r="M337" s="103"/>
      <c r="N337" s="103"/>
      <c r="O337" s="103"/>
      <c r="P337" s="103"/>
      <c r="Q337" s="103"/>
      <c r="R337" s="103"/>
      <c r="S337" s="103"/>
      <c r="T337" s="103"/>
      <c r="U337" s="103"/>
      <c r="V337" s="103"/>
      <c r="W337" s="103"/>
      <c r="X337" s="103"/>
      <c r="Y337" s="103"/>
      <c r="Z337" s="103"/>
      <c r="AA337" s="103"/>
      <c r="AB337" s="103"/>
      <c r="AC337" s="103"/>
      <c r="AD337" s="103"/>
      <c r="AE337" s="103"/>
      <c r="AF337" s="103"/>
    </row>
    <row r="338" spans="1:32" ht="14.25" customHeight="1">
      <c r="A338" s="103"/>
      <c r="B338" s="103"/>
      <c r="C338" s="103"/>
      <c r="D338" s="103"/>
      <c r="E338" s="102"/>
      <c r="F338" s="102"/>
      <c r="G338" s="1"/>
      <c r="H338" s="102"/>
      <c r="I338" s="143"/>
      <c r="J338" s="103"/>
      <c r="K338" s="103"/>
      <c r="L338" s="103"/>
      <c r="M338" s="103"/>
      <c r="N338" s="103"/>
      <c r="O338" s="103"/>
      <c r="P338" s="103"/>
      <c r="Q338" s="103"/>
      <c r="R338" s="103"/>
      <c r="S338" s="103"/>
      <c r="T338" s="103"/>
      <c r="U338" s="103"/>
      <c r="V338" s="103"/>
      <c r="W338" s="103"/>
      <c r="X338" s="103"/>
      <c r="Y338" s="103"/>
      <c r="Z338" s="103"/>
      <c r="AA338" s="103"/>
      <c r="AB338" s="103"/>
      <c r="AC338" s="103"/>
      <c r="AD338" s="103"/>
      <c r="AE338" s="103"/>
      <c r="AF338" s="103"/>
    </row>
    <row r="339" spans="1:32" ht="14.25" customHeight="1">
      <c r="A339" s="103"/>
      <c r="B339" s="103"/>
      <c r="C339" s="103"/>
      <c r="D339" s="103"/>
      <c r="E339" s="102"/>
      <c r="F339" s="102"/>
      <c r="G339" s="1"/>
      <c r="H339" s="102"/>
      <c r="I339" s="143"/>
      <c r="J339" s="103"/>
      <c r="K339" s="103"/>
      <c r="L339" s="103"/>
      <c r="M339" s="103"/>
      <c r="N339" s="103"/>
      <c r="O339" s="103"/>
      <c r="P339" s="103"/>
      <c r="Q339" s="103"/>
      <c r="R339" s="103"/>
      <c r="S339" s="103"/>
      <c r="T339" s="103"/>
      <c r="U339" s="103"/>
      <c r="V339" s="103"/>
      <c r="W339" s="103"/>
      <c r="X339" s="103"/>
      <c r="Y339" s="103"/>
      <c r="Z339" s="103"/>
      <c r="AA339" s="103"/>
      <c r="AB339" s="103"/>
      <c r="AC339" s="103"/>
      <c r="AD339" s="103"/>
      <c r="AE339" s="103"/>
      <c r="AF339" s="103"/>
    </row>
    <row r="340" spans="1:32" ht="14.25" customHeight="1">
      <c r="A340" s="103"/>
      <c r="B340" s="103"/>
      <c r="C340" s="103"/>
      <c r="D340" s="103"/>
      <c r="E340" s="102"/>
      <c r="F340" s="102"/>
      <c r="G340" s="1"/>
      <c r="H340" s="102"/>
      <c r="I340" s="143"/>
      <c r="J340" s="103"/>
      <c r="K340" s="103"/>
      <c r="L340" s="103"/>
      <c r="M340" s="103"/>
      <c r="N340" s="103"/>
      <c r="O340" s="103"/>
      <c r="P340" s="103"/>
      <c r="Q340" s="103"/>
      <c r="R340" s="103"/>
      <c r="S340" s="103"/>
      <c r="T340" s="103"/>
      <c r="U340" s="103"/>
      <c r="V340" s="103"/>
      <c r="W340" s="103"/>
      <c r="X340" s="103"/>
      <c r="Y340" s="103"/>
      <c r="Z340" s="103"/>
      <c r="AA340" s="103"/>
      <c r="AB340" s="103"/>
      <c r="AC340" s="103"/>
      <c r="AD340" s="103"/>
      <c r="AE340" s="103"/>
      <c r="AF340" s="103"/>
    </row>
    <row r="341" spans="1:32" ht="14.25" customHeight="1">
      <c r="A341" s="103"/>
      <c r="B341" s="103"/>
      <c r="C341" s="103"/>
      <c r="D341" s="103"/>
      <c r="E341" s="102"/>
      <c r="F341" s="102"/>
      <c r="G341" s="1"/>
      <c r="H341" s="102"/>
      <c r="I341" s="143"/>
      <c r="J341" s="103"/>
      <c r="K341" s="103"/>
      <c r="L341" s="103"/>
      <c r="M341" s="103"/>
      <c r="N341" s="103"/>
      <c r="O341" s="103"/>
      <c r="P341" s="103"/>
      <c r="Q341" s="103"/>
      <c r="R341" s="103"/>
      <c r="S341" s="103"/>
      <c r="T341" s="103"/>
      <c r="U341" s="103"/>
      <c r="V341" s="103"/>
      <c r="W341" s="103"/>
      <c r="X341" s="103"/>
      <c r="Y341" s="103"/>
      <c r="Z341" s="103"/>
      <c r="AA341" s="103"/>
      <c r="AB341" s="103"/>
      <c r="AC341" s="103"/>
      <c r="AD341" s="103"/>
      <c r="AE341" s="103"/>
      <c r="AF341" s="103"/>
    </row>
    <row r="342" spans="1:32" ht="14.25" customHeight="1">
      <c r="A342" s="103"/>
      <c r="B342" s="103"/>
      <c r="C342" s="103"/>
      <c r="D342" s="103"/>
      <c r="E342" s="102"/>
      <c r="F342" s="102"/>
      <c r="G342" s="1"/>
      <c r="H342" s="102"/>
      <c r="I342" s="143"/>
      <c r="J342" s="103"/>
      <c r="K342" s="103"/>
      <c r="L342" s="103"/>
      <c r="M342" s="103"/>
      <c r="N342" s="103"/>
      <c r="O342" s="103"/>
      <c r="P342" s="103"/>
      <c r="Q342" s="103"/>
      <c r="R342" s="103"/>
      <c r="S342" s="103"/>
      <c r="T342" s="103"/>
      <c r="U342" s="103"/>
      <c r="V342" s="103"/>
      <c r="W342" s="103"/>
      <c r="X342" s="103"/>
      <c r="Y342" s="103"/>
      <c r="Z342" s="103"/>
      <c r="AA342" s="103"/>
      <c r="AB342" s="103"/>
      <c r="AC342" s="103"/>
      <c r="AD342" s="103"/>
      <c r="AE342" s="103"/>
      <c r="AF342" s="103"/>
    </row>
    <row r="343" spans="1:32" ht="14.25" customHeight="1">
      <c r="A343" s="103"/>
      <c r="B343" s="103"/>
      <c r="C343" s="103"/>
      <c r="D343" s="103"/>
      <c r="E343" s="102"/>
      <c r="F343" s="102"/>
      <c r="G343" s="1"/>
      <c r="H343" s="102"/>
      <c r="I343" s="143"/>
      <c r="J343" s="103"/>
      <c r="K343" s="103"/>
      <c r="L343" s="103"/>
      <c r="M343" s="103"/>
      <c r="N343" s="103"/>
      <c r="O343" s="103"/>
      <c r="P343" s="103"/>
      <c r="Q343" s="103"/>
      <c r="R343" s="103"/>
      <c r="S343" s="103"/>
      <c r="T343" s="103"/>
      <c r="U343" s="103"/>
      <c r="V343" s="103"/>
      <c r="W343" s="103"/>
      <c r="X343" s="103"/>
      <c r="Y343" s="103"/>
      <c r="Z343" s="103"/>
      <c r="AA343" s="103"/>
      <c r="AB343" s="103"/>
      <c r="AC343" s="103"/>
      <c r="AD343" s="103"/>
      <c r="AE343" s="103"/>
      <c r="AF343" s="103"/>
    </row>
    <row r="344" spans="1:32" ht="14.25" customHeight="1">
      <c r="A344" s="103"/>
      <c r="B344" s="103"/>
      <c r="C344" s="103"/>
      <c r="D344" s="103"/>
      <c r="E344" s="102"/>
      <c r="F344" s="102"/>
      <c r="G344" s="1"/>
      <c r="H344" s="102"/>
      <c r="I344" s="143"/>
      <c r="J344" s="103"/>
      <c r="K344" s="103"/>
      <c r="L344" s="103"/>
      <c r="M344" s="103"/>
      <c r="N344" s="103"/>
      <c r="O344" s="103"/>
      <c r="P344" s="103"/>
      <c r="Q344" s="103"/>
      <c r="R344" s="103"/>
      <c r="S344" s="103"/>
      <c r="T344" s="103"/>
      <c r="U344" s="103"/>
      <c r="V344" s="103"/>
      <c r="W344" s="103"/>
      <c r="X344" s="103"/>
      <c r="Y344" s="103"/>
      <c r="Z344" s="103"/>
      <c r="AA344" s="103"/>
      <c r="AB344" s="103"/>
      <c r="AC344" s="103"/>
      <c r="AD344" s="103"/>
      <c r="AE344" s="103"/>
      <c r="AF344" s="103"/>
    </row>
    <row r="345" spans="1:32" ht="14.25" customHeight="1">
      <c r="A345" s="103"/>
      <c r="B345" s="103"/>
      <c r="C345" s="103"/>
      <c r="D345" s="103"/>
      <c r="E345" s="102"/>
      <c r="F345" s="102"/>
      <c r="G345" s="1"/>
      <c r="H345" s="102"/>
      <c r="I345" s="143"/>
      <c r="J345" s="103"/>
      <c r="K345" s="103"/>
      <c r="L345" s="103"/>
      <c r="M345" s="103"/>
      <c r="N345" s="103"/>
      <c r="O345" s="103"/>
      <c r="P345" s="103"/>
      <c r="Q345" s="103"/>
      <c r="R345" s="103"/>
      <c r="S345" s="103"/>
      <c r="T345" s="103"/>
      <c r="U345" s="103"/>
      <c r="V345" s="103"/>
      <c r="W345" s="103"/>
      <c r="X345" s="103"/>
      <c r="Y345" s="103"/>
      <c r="Z345" s="103"/>
      <c r="AA345" s="103"/>
      <c r="AB345" s="103"/>
      <c r="AC345" s="103"/>
      <c r="AD345" s="103"/>
      <c r="AE345" s="103"/>
      <c r="AF345" s="103"/>
    </row>
    <row r="346" spans="1:32" ht="14.25" customHeight="1">
      <c r="A346" s="103"/>
      <c r="B346" s="103"/>
      <c r="C346" s="103"/>
      <c r="D346" s="103"/>
      <c r="E346" s="102"/>
      <c r="F346" s="102"/>
      <c r="G346" s="1"/>
      <c r="H346" s="102"/>
      <c r="I346" s="143"/>
      <c r="J346" s="103"/>
      <c r="K346" s="103"/>
      <c r="L346" s="103"/>
      <c r="M346" s="103"/>
      <c r="N346" s="103"/>
      <c r="O346" s="103"/>
      <c r="P346" s="103"/>
      <c r="Q346" s="103"/>
      <c r="R346" s="103"/>
      <c r="S346" s="103"/>
      <c r="T346" s="103"/>
      <c r="U346" s="103"/>
      <c r="V346" s="103"/>
      <c r="W346" s="103"/>
      <c r="X346" s="103"/>
      <c r="Y346" s="103"/>
      <c r="Z346" s="103"/>
      <c r="AA346" s="103"/>
      <c r="AB346" s="103"/>
      <c r="AC346" s="103"/>
      <c r="AD346" s="103"/>
      <c r="AE346" s="103"/>
      <c r="AF346" s="103"/>
    </row>
    <row r="347" spans="1:32" ht="14.25" customHeight="1">
      <c r="A347" s="103"/>
      <c r="B347" s="103"/>
      <c r="C347" s="103"/>
      <c r="D347" s="103"/>
      <c r="E347" s="102"/>
      <c r="F347" s="102"/>
      <c r="G347" s="1"/>
      <c r="H347" s="102"/>
      <c r="I347" s="143"/>
      <c r="J347" s="103"/>
      <c r="K347" s="103"/>
      <c r="L347" s="103"/>
      <c r="M347" s="103"/>
      <c r="N347" s="103"/>
      <c r="O347" s="103"/>
      <c r="P347" s="103"/>
      <c r="Q347" s="103"/>
      <c r="R347" s="103"/>
      <c r="S347" s="103"/>
      <c r="T347" s="103"/>
      <c r="U347" s="103"/>
      <c r="V347" s="103"/>
      <c r="W347" s="103"/>
      <c r="X347" s="103"/>
      <c r="Y347" s="103"/>
      <c r="Z347" s="103"/>
      <c r="AA347" s="103"/>
      <c r="AB347" s="103"/>
      <c r="AC347" s="103"/>
      <c r="AD347" s="103"/>
      <c r="AE347" s="103"/>
      <c r="AF347" s="103"/>
    </row>
    <row r="348" spans="1:32" ht="14.25" customHeight="1">
      <c r="A348" s="103"/>
      <c r="B348" s="103"/>
      <c r="C348" s="103"/>
      <c r="D348" s="103"/>
      <c r="E348" s="102"/>
      <c r="F348" s="102"/>
      <c r="G348" s="1"/>
      <c r="H348" s="102"/>
      <c r="I348" s="143"/>
      <c r="J348" s="103"/>
      <c r="K348" s="103"/>
      <c r="L348" s="103"/>
      <c r="M348" s="103"/>
      <c r="N348" s="103"/>
      <c r="O348" s="103"/>
      <c r="P348" s="103"/>
      <c r="Q348" s="103"/>
      <c r="R348" s="103"/>
      <c r="S348" s="103"/>
      <c r="T348" s="103"/>
      <c r="U348" s="103"/>
      <c r="V348" s="103"/>
      <c r="W348" s="103"/>
      <c r="X348" s="103"/>
      <c r="Y348" s="103"/>
      <c r="Z348" s="103"/>
      <c r="AA348" s="103"/>
      <c r="AB348" s="103"/>
      <c r="AC348" s="103"/>
      <c r="AD348" s="103"/>
      <c r="AE348" s="103"/>
      <c r="AF348" s="103"/>
    </row>
    <row r="349" spans="1:32" ht="14.25" customHeight="1">
      <c r="A349" s="103"/>
      <c r="B349" s="103"/>
      <c r="C349" s="103"/>
      <c r="D349" s="103"/>
      <c r="E349" s="102"/>
      <c r="F349" s="102"/>
      <c r="G349" s="1"/>
      <c r="H349" s="102"/>
      <c r="I349" s="143"/>
      <c r="J349" s="103"/>
      <c r="K349" s="103"/>
      <c r="L349" s="103"/>
      <c r="M349" s="103"/>
      <c r="N349" s="103"/>
      <c r="O349" s="103"/>
      <c r="P349" s="103"/>
      <c r="Q349" s="103"/>
      <c r="R349" s="103"/>
      <c r="S349" s="103"/>
      <c r="T349" s="103"/>
      <c r="U349" s="103"/>
      <c r="V349" s="103"/>
      <c r="W349" s="103"/>
      <c r="X349" s="103"/>
      <c r="Y349" s="103"/>
      <c r="Z349" s="103"/>
      <c r="AA349" s="103"/>
      <c r="AB349" s="103"/>
      <c r="AC349" s="103"/>
      <c r="AD349" s="103"/>
      <c r="AE349" s="103"/>
      <c r="AF349" s="103"/>
    </row>
    <row r="350" spans="1:32" ht="14.25" customHeight="1">
      <c r="A350" s="103"/>
      <c r="B350" s="103"/>
      <c r="C350" s="103"/>
      <c r="D350" s="103"/>
      <c r="E350" s="102"/>
      <c r="F350" s="102"/>
      <c r="G350" s="1"/>
      <c r="H350" s="102"/>
      <c r="I350" s="143"/>
      <c r="J350" s="103"/>
      <c r="K350" s="103"/>
      <c r="L350" s="103"/>
      <c r="M350" s="103"/>
      <c r="N350" s="103"/>
      <c r="O350" s="103"/>
      <c r="P350" s="103"/>
      <c r="Q350" s="103"/>
      <c r="R350" s="103"/>
      <c r="S350" s="103"/>
      <c r="T350" s="103"/>
      <c r="U350" s="103"/>
      <c r="V350" s="103"/>
      <c r="W350" s="103"/>
      <c r="X350" s="103"/>
      <c r="Y350" s="103"/>
      <c r="Z350" s="103"/>
      <c r="AA350" s="103"/>
      <c r="AB350" s="103"/>
      <c r="AC350" s="103"/>
      <c r="AD350" s="103"/>
      <c r="AE350" s="103"/>
      <c r="AF350" s="103"/>
    </row>
    <row r="351" spans="1:32" ht="14.25" customHeight="1">
      <c r="A351" s="103"/>
      <c r="B351" s="103"/>
      <c r="C351" s="103"/>
      <c r="D351" s="103"/>
      <c r="E351" s="102"/>
      <c r="F351" s="102"/>
      <c r="G351" s="1"/>
      <c r="H351" s="102"/>
      <c r="I351" s="143"/>
      <c r="J351" s="103"/>
      <c r="K351" s="103"/>
      <c r="L351" s="103"/>
      <c r="M351" s="103"/>
      <c r="N351" s="103"/>
      <c r="O351" s="103"/>
      <c r="P351" s="103"/>
      <c r="Q351" s="103"/>
      <c r="R351" s="103"/>
      <c r="S351" s="103"/>
      <c r="T351" s="103"/>
      <c r="U351" s="103"/>
      <c r="V351" s="103"/>
      <c r="W351" s="103"/>
      <c r="X351" s="103"/>
      <c r="Y351" s="103"/>
      <c r="Z351" s="103"/>
      <c r="AA351" s="103"/>
      <c r="AB351" s="103"/>
      <c r="AC351" s="103"/>
      <c r="AD351" s="103"/>
      <c r="AE351" s="103"/>
      <c r="AF351" s="103"/>
    </row>
    <row r="352" spans="1:32" ht="14.25" customHeight="1">
      <c r="A352" s="103"/>
      <c r="B352" s="103"/>
      <c r="C352" s="103"/>
      <c r="D352" s="103"/>
      <c r="E352" s="102"/>
      <c r="F352" s="102"/>
      <c r="G352" s="1"/>
      <c r="H352" s="102"/>
      <c r="I352" s="143"/>
      <c r="J352" s="103"/>
      <c r="K352" s="103"/>
      <c r="L352" s="103"/>
      <c r="M352" s="103"/>
      <c r="N352" s="103"/>
      <c r="O352" s="103"/>
      <c r="P352" s="103"/>
      <c r="Q352" s="103"/>
      <c r="R352" s="103"/>
      <c r="S352" s="103"/>
      <c r="T352" s="103"/>
      <c r="U352" s="103"/>
      <c r="V352" s="103"/>
      <c r="W352" s="103"/>
      <c r="X352" s="103"/>
      <c r="Y352" s="103"/>
      <c r="Z352" s="103"/>
      <c r="AA352" s="103"/>
      <c r="AB352" s="103"/>
      <c r="AC352" s="103"/>
      <c r="AD352" s="103"/>
      <c r="AE352" s="103"/>
      <c r="AF352" s="103"/>
    </row>
    <row r="353" spans="1:32" ht="14.25" customHeight="1">
      <c r="A353" s="103"/>
      <c r="B353" s="103"/>
      <c r="C353" s="103"/>
      <c r="D353" s="103"/>
      <c r="E353" s="102"/>
      <c r="F353" s="102"/>
      <c r="G353" s="1"/>
      <c r="H353" s="102"/>
      <c r="I353" s="143"/>
      <c r="J353" s="103"/>
      <c r="K353" s="103"/>
      <c r="L353" s="103"/>
      <c r="M353" s="103"/>
      <c r="N353" s="103"/>
      <c r="O353" s="103"/>
      <c r="P353" s="103"/>
      <c r="Q353" s="103"/>
      <c r="R353" s="103"/>
      <c r="S353" s="103"/>
      <c r="T353" s="103"/>
      <c r="U353" s="103"/>
      <c r="V353" s="103"/>
      <c r="W353" s="103"/>
      <c r="X353" s="103"/>
      <c r="Y353" s="103"/>
      <c r="Z353" s="103"/>
      <c r="AA353" s="103"/>
      <c r="AB353" s="103"/>
      <c r="AC353" s="103"/>
      <c r="AD353" s="103"/>
      <c r="AE353" s="103"/>
      <c r="AF353" s="103"/>
    </row>
    <row r="354" spans="1:32" ht="14.25" customHeight="1">
      <c r="A354" s="103"/>
      <c r="B354" s="103"/>
      <c r="C354" s="103"/>
      <c r="D354" s="103"/>
      <c r="E354" s="102"/>
      <c r="F354" s="102"/>
      <c r="G354" s="1"/>
      <c r="H354" s="102"/>
      <c r="I354" s="143"/>
      <c r="J354" s="103"/>
      <c r="K354" s="103"/>
      <c r="L354" s="103"/>
      <c r="M354" s="103"/>
      <c r="N354" s="103"/>
      <c r="O354" s="103"/>
      <c r="P354" s="103"/>
      <c r="Q354" s="103"/>
      <c r="R354" s="103"/>
      <c r="S354" s="103"/>
      <c r="T354" s="103"/>
      <c r="U354" s="103"/>
      <c r="V354" s="103"/>
      <c r="W354" s="103"/>
      <c r="X354" s="103"/>
      <c r="Y354" s="103"/>
      <c r="Z354" s="103"/>
      <c r="AA354" s="103"/>
      <c r="AB354" s="103"/>
      <c r="AC354" s="103"/>
      <c r="AD354" s="103"/>
      <c r="AE354" s="103"/>
      <c r="AF354" s="103"/>
    </row>
    <row r="355" spans="1:32" ht="14.25" customHeight="1">
      <c r="A355" s="103"/>
      <c r="B355" s="103"/>
      <c r="C355" s="103"/>
      <c r="D355" s="103"/>
      <c r="E355" s="102"/>
      <c r="F355" s="102"/>
      <c r="G355" s="1"/>
      <c r="H355" s="102"/>
      <c r="I355" s="143"/>
      <c r="J355" s="103"/>
      <c r="K355" s="103"/>
      <c r="L355" s="103"/>
      <c r="M355" s="103"/>
      <c r="N355" s="103"/>
      <c r="O355" s="103"/>
      <c r="P355" s="103"/>
      <c r="Q355" s="103"/>
      <c r="R355" s="103"/>
      <c r="S355" s="103"/>
      <c r="T355" s="103"/>
      <c r="U355" s="103"/>
      <c r="V355" s="103"/>
      <c r="W355" s="103"/>
      <c r="X355" s="103"/>
      <c r="Y355" s="103"/>
      <c r="Z355" s="103"/>
      <c r="AA355" s="103"/>
      <c r="AB355" s="103"/>
      <c r="AC355" s="103"/>
      <c r="AD355" s="103"/>
      <c r="AE355" s="103"/>
      <c r="AF355" s="103"/>
    </row>
    <row r="356" spans="1:32" ht="14.25" customHeight="1">
      <c r="A356" s="103"/>
      <c r="B356" s="103"/>
      <c r="C356" s="103"/>
      <c r="D356" s="103"/>
      <c r="E356" s="102"/>
      <c r="F356" s="102"/>
      <c r="G356" s="1"/>
      <c r="H356" s="102"/>
      <c r="I356" s="143"/>
      <c r="J356" s="103"/>
      <c r="K356" s="103"/>
      <c r="L356" s="103"/>
      <c r="M356" s="103"/>
      <c r="N356" s="103"/>
      <c r="O356" s="103"/>
      <c r="P356" s="103"/>
      <c r="Q356" s="103"/>
      <c r="R356" s="103"/>
      <c r="S356" s="103"/>
      <c r="T356" s="103"/>
      <c r="U356" s="103"/>
      <c r="V356" s="103"/>
      <c r="W356" s="103"/>
      <c r="X356" s="103"/>
      <c r="Y356" s="103"/>
      <c r="Z356" s="103"/>
      <c r="AA356" s="103"/>
      <c r="AB356" s="103"/>
      <c r="AC356" s="103"/>
      <c r="AD356" s="103"/>
      <c r="AE356" s="103"/>
      <c r="AF356" s="103"/>
    </row>
    <row r="357" spans="1:32" ht="14.25" customHeight="1">
      <c r="A357" s="103"/>
      <c r="B357" s="103"/>
      <c r="C357" s="103"/>
      <c r="D357" s="103"/>
      <c r="E357" s="102"/>
      <c r="F357" s="102"/>
      <c r="G357" s="1"/>
      <c r="H357" s="102"/>
      <c r="I357" s="143"/>
      <c r="J357" s="103"/>
      <c r="K357" s="103"/>
      <c r="L357" s="103"/>
      <c r="M357" s="103"/>
      <c r="N357" s="103"/>
      <c r="O357" s="103"/>
      <c r="P357" s="103"/>
      <c r="Q357" s="103"/>
      <c r="R357" s="103"/>
      <c r="S357" s="103"/>
      <c r="T357" s="103"/>
      <c r="U357" s="103"/>
      <c r="V357" s="103"/>
      <c r="W357" s="103"/>
      <c r="X357" s="103"/>
      <c r="Y357" s="103"/>
      <c r="Z357" s="103"/>
      <c r="AA357" s="103"/>
      <c r="AB357" s="103"/>
      <c r="AC357" s="103"/>
      <c r="AD357" s="103"/>
      <c r="AE357" s="103"/>
      <c r="AF357" s="103"/>
    </row>
    <row r="358" spans="1:32" ht="14.25" customHeight="1">
      <c r="A358" s="103"/>
      <c r="B358" s="103"/>
      <c r="C358" s="103"/>
      <c r="D358" s="103"/>
      <c r="E358" s="102"/>
      <c r="F358" s="102"/>
      <c r="G358" s="1"/>
      <c r="H358" s="102"/>
      <c r="I358" s="143"/>
      <c r="J358" s="103"/>
      <c r="K358" s="103"/>
      <c r="L358" s="103"/>
      <c r="M358" s="103"/>
      <c r="N358" s="103"/>
      <c r="O358" s="103"/>
      <c r="P358" s="103"/>
      <c r="Q358" s="103"/>
      <c r="R358" s="103"/>
      <c r="S358" s="103"/>
      <c r="T358" s="103"/>
      <c r="U358" s="103"/>
      <c r="V358" s="103"/>
      <c r="W358" s="103"/>
      <c r="X358" s="103"/>
      <c r="Y358" s="103"/>
      <c r="Z358" s="103"/>
      <c r="AA358" s="103"/>
      <c r="AB358" s="103"/>
      <c r="AC358" s="103"/>
      <c r="AD358" s="103"/>
      <c r="AE358" s="103"/>
      <c r="AF358" s="103"/>
    </row>
    <row r="359" spans="1:32" ht="14.25" customHeight="1">
      <c r="A359" s="103"/>
      <c r="B359" s="103"/>
      <c r="C359" s="103"/>
      <c r="D359" s="103"/>
      <c r="E359" s="102"/>
      <c r="F359" s="102"/>
      <c r="G359" s="1"/>
      <c r="H359" s="102"/>
      <c r="I359" s="143"/>
      <c r="J359" s="103"/>
      <c r="K359" s="103"/>
      <c r="L359" s="103"/>
      <c r="M359" s="103"/>
      <c r="N359" s="103"/>
      <c r="O359" s="103"/>
      <c r="P359" s="103"/>
      <c r="Q359" s="103"/>
      <c r="R359" s="103"/>
      <c r="S359" s="103"/>
      <c r="T359" s="103"/>
      <c r="U359" s="103"/>
      <c r="V359" s="103"/>
      <c r="W359" s="103"/>
      <c r="X359" s="103"/>
      <c r="Y359" s="103"/>
      <c r="Z359" s="103"/>
      <c r="AA359" s="103"/>
      <c r="AB359" s="103"/>
      <c r="AC359" s="103"/>
      <c r="AD359" s="103"/>
      <c r="AE359" s="103"/>
      <c r="AF359" s="103"/>
    </row>
    <row r="360" spans="1:32" ht="14.25" customHeight="1">
      <c r="A360" s="103"/>
      <c r="B360" s="103"/>
      <c r="C360" s="103"/>
      <c r="D360" s="103"/>
      <c r="E360" s="102"/>
      <c r="F360" s="102"/>
      <c r="G360" s="1"/>
      <c r="H360" s="102"/>
      <c r="I360" s="143"/>
      <c r="J360" s="103"/>
      <c r="K360" s="103"/>
      <c r="L360" s="103"/>
      <c r="M360" s="103"/>
      <c r="N360" s="103"/>
      <c r="O360" s="103"/>
      <c r="P360" s="103"/>
      <c r="Q360" s="103"/>
      <c r="R360" s="103"/>
      <c r="S360" s="103"/>
      <c r="T360" s="103"/>
      <c r="U360" s="103"/>
      <c r="V360" s="103"/>
      <c r="W360" s="103"/>
      <c r="X360" s="103"/>
      <c r="Y360" s="103"/>
      <c r="Z360" s="103"/>
      <c r="AA360" s="103"/>
      <c r="AB360" s="103"/>
      <c r="AC360" s="103"/>
      <c r="AD360" s="103"/>
      <c r="AE360" s="103"/>
      <c r="AF360" s="103"/>
    </row>
    <row r="361" spans="1:32" ht="14.25" customHeight="1">
      <c r="A361" s="103"/>
      <c r="B361" s="103"/>
      <c r="C361" s="103"/>
      <c r="D361" s="103"/>
      <c r="E361" s="102"/>
      <c r="F361" s="102"/>
      <c r="G361" s="1"/>
      <c r="H361" s="102"/>
      <c r="I361" s="143"/>
      <c r="J361" s="103"/>
      <c r="K361" s="103"/>
      <c r="L361" s="103"/>
      <c r="M361" s="103"/>
      <c r="N361" s="103"/>
      <c r="O361" s="103"/>
      <c r="P361" s="103"/>
      <c r="Q361" s="103"/>
      <c r="R361" s="103"/>
      <c r="S361" s="103"/>
      <c r="T361" s="103"/>
      <c r="U361" s="103"/>
      <c r="V361" s="103"/>
      <c r="W361" s="103"/>
      <c r="X361" s="103"/>
      <c r="Y361" s="103"/>
      <c r="Z361" s="103"/>
      <c r="AA361" s="103"/>
      <c r="AB361" s="103"/>
      <c r="AC361" s="103"/>
      <c r="AD361" s="103"/>
      <c r="AE361" s="103"/>
      <c r="AF361" s="103"/>
    </row>
    <row r="362" spans="1:32" ht="14.25" customHeight="1">
      <c r="A362" s="103"/>
      <c r="B362" s="103"/>
      <c r="C362" s="103"/>
      <c r="D362" s="103"/>
      <c r="E362" s="102"/>
      <c r="F362" s="102"/>
      <c r="G362" s="1"/>
      <c r="H362" s="102"/>
      <c r="I362" s="143"/>
      <c r="J362" s="103"/>
      <c r="K362" s="103"/>
      <c r="L362" s="103"/>
      <c r="M362" s="103"/>
      <c r="N362" s="103"/>
      <c r="O362" s="103"/>
      <c r="P362" s="103"/>
      <c r="Q362" s="103"/>
      <c r="R362" s="103"/>
      <c r="S362" s="103"/>
      <c r="T362" s="103"/>
      <c r="U362" s="103"/>
      <c r="V362" s="103"/>
      <c r="W362" s="103"/>
      <c r="X362" s="103"/>
      <c r="Y362" s="103"/>
      <c r="Z362" s="103"/>
      <c r="AA362" s="103"/>
      <c r="AB362" s="103"/>
      <c r="AC362" s="103"/>
      <c r="AD362" s="103"/>
      <c r="AE362" s="103"/>
      <c r="AF362" s="103"/>
    </row>
    <row r="363" spans="1:32" ht="14.25" customHeight="1">
      <c r="A363" s="103"/>
      <c r="B363" s="103"/>
      <c r="C363" s="103"/>
      <c r="D363" s="103"/>
      <c r="E363" s="102"/>
      <c r="F363" s="102"/>
      <c r="G363" s="1"/>
      <c r="H363" s="102"/>
      <c r="I363" s="143"/>
      <c r="J363" s="103"/>
      <c r="K363" s="103"/>
      <c r="L363" s="103"/>
      <c r="M363" s="103"/>
      <c r="N363" s="103"/>
      <c r="O363" s="103"/>
      <c r="P363" s="103"/>
      <c r="Q363" s="103"/>
      <c r="R363" s="103"/>
      <c r="S363" s="103"/>
      <c r="T363" s="103"/>
      <c r="U363" s="103"/>
      <c r="V363" s="103"/>
      <c r="W363" s="103"/>
      <c r="X363" s="103"/>
      <c r="Y363" s="103"/>
      <c r="Z363" s="103"/>
      <c r="AA363" s="103"/>
      <c r="AB363" s="103"/>
      <c r="AC363" s="103"/>
      <c r="AD363" s="103"/>
      <c r="AE363" s="103"/>
      <c r="AF363" s="103"/>
    </row>
    <row r="364" spans="1:32" ht="14.25" customHeight="1">
      <c r="A364" s="103"/>
      <c r="B364" s="103"/>
      <c r="C364" s="103"/>
      <c r="D364" s="103"/>
      <c r="E364" s="102"/>
      <c r="F364" s="102"/>
      <c r="G364" s="1"/>
      <c r="H364" s="102"/>
      <c r="I364" s="143"/>
      <c r="J364" s="103"/>
      <c r="K364" s="103"/>
      <c r="L364" s="103"/>
      <c r="M364" s="103"/>
      <c r="N364" s="103"/>
      <c r="O364" s="103"/>
      <c r="P364" s="103"/>
      <c r="Q364" s="103"/>
      <c r="R364" s="103"/>
      <c r="S364" s="103"/>
      <c r="T364" s="103"/>
      <c r="U364" s="103"/>
      <c r="V364" s="103"/>
      <c r="W364" s="103"/>
      <c r="X364" s="103"/>
      <c r="Y364" s="103"/>
      <c r="Z364" s="103"/>
      <c r="AA364" s="103"/>
      <c r="AB364" s="103"/>
      <c r="AC364" s="103"/>
      <c r="AD364" s="103"/>
      <c r="AE364" s="103"/>
      <c r="AF364" s="103"/>
    </row>
    <row r="365" spans="1:32" ht="14.25" customHeight="1">
      <c r="A365" s="103"/>
      <c r="B365" s="103"/>
      <c r="C365" s="103"/>
      <c r="D365" s="103"/>
      <c r="E365" s="102"/>
      <c r="F365" s="102"/>
      <c r="G365" s="1"/>
      <c r="H365" s="102"/>
      <c r="I365" s="143"/>
      <c r="J365" s="103"/>
      <c r="K365" s="103"/>
      <c r="L365" s="103"/>
      <c r="M365" s="103"/>
      <c r="N365" s="103"/>
      <c r="O365" s="103"/>
      <c r="P365" s="103"/>
      <c r="Q365" s="103"/>
      <c r="R365" s="103"/>
      <c r="S365" s="103"/>
      <c r="T365" s="103"/>
      <c r="U365" s="103"/>
      <c r="V365" s="103"/>
      <c r="W365" s="103"/>
      <c r="X365" s="103"/>
      <c r="Y365" s="103"/>
      <c r="Z365" s="103"/>
      <c r="AA365" s="103"/>
      <c r="AB365" s="103"/>
      <c r="AC365" s="103"/>
      <c r="AD365" s="103"/>
      <c r="AE365" s="103"/>
      <c r="AF365" s="103"/>
    </row>
    <row r="366" spans="1:32" ht="14.25" customHeight="1">
      <c r="A366" s="103"/>
      <c r="B366" s="103"/>
      <c r="C366" s="103"/>
      <c r="D366" s="103"/>
      <c r="E366" s="102"/>
      <c r="F366" s="102"/>
      <c r="G366" s="1"/>
      <c r="H366" s="102"/>
      <c r="I366" s="143"/>
      <c r="J366" s="103"/>
      <c r="K366" s="103"/>
      <c r="L366" s="103"/>
      <c r="M366" s="103"/>
      <c r="N366" s="103"/>
      <c r="O366" s="103"/>
      <c r="P366" s="103"/>
      <c r="Q366" s="103"/>
      <c r="R366" s="103"/>
      <c r="S366" s="103"/>
      <c r="T366" s="103"/>
      <c r="U366" s="103"/>
      <c r="V366" s="103"/>
      <c r="W366" s="103"/>
      <c r="X366" s="103"/>
      <c r="Y366" s="103"/>
      <c r="Z366" s="103"/>
      <c r="AA366" s="103"/>
      <c r="AB366" s="103"/>
      <c r="AC366" s="103"/>
      <c r="AD366" s="103"/>
      <c r="AE366" s="103"/>
      <c r="AF366" s="103"/>
    </row>
    <row r="367" spans="1:32" ht="14.25" customHeight="1">
      <c r="A367" s="103"/>
      <c r="B367" s="103"/>
      <c r="C367" s="103"/>
      <c r="D367" s="103"/>
      <c r="E367" s="102"/>
      <c r="F367" s="102"/>
      <c r="G367" s="1"/>
      <c r="H367" s="102"/>
      <c r="I367" s="143"/>
      <c r="J367" s="103"/>
      <c r="K367" s="103"/>
      <c r="L367" s="103"/>
      <c r="M367" s="103"/>
      <c r="N367" s="103"/>
      <c r="O367" s="103"/>
      <c r="P367" s="103"/>
      <c r="Q367" s="103"/>
      <c r="R367" s="103"/>
      <c r="S367" s="103"/>
      <c r="T367" s="103"/>
      <c r="U367" s="103"/>
      <c r="V367" s="103"/>
      <c r="W367" s="103"/>
      <c r="X367" s="103"/>
      <c r="Y367" s="103"/>
      <c r="Z367" s="103"/>
      <c r="AA367" s="103"/>
      <c r="AB367" s="103"/>
      <c r="AC367" s="103"/>
      <c r="AD367" s="103"/>
      <c r="AE367" s="103"/>
      <c r="AF367" s="103"/>
    </row>
    <row r="368" spans="1:32" ht="14.25" customHeight="1">
      <c r="A368" s="103"/>
      <c r="B368" s="103"/>
      <c r="C368" s="103"/>
      <c r="D368" s="103"/>
      <c r="E368" s="102"/>
      <c r="F368" s="102"/>
      <c r="G368" s="1"/>
      <c r="H368" s="102"/>
      <c r="I368" s="143"/>
      <c r="J368" s="103"/>
      <c r="K368" s="103"/>
      <c r="L368" s="103"/>
      <c r="M368" s="103"/>
      <c r="N368" s="103"/>
      <c r="O368" s="103"/>
      <c r="P368" s="103"/>
      <c r="Q368" s="103"/>
      <c r="R368" s="103"/>
      <c r="S368" s="103"/>
      <c r="T368" s="103"/>
      <c r="U368" s="103"/>
      <c r="V368" s="103"/>
      <c r="W368" s="103"/>
      <c r="X368" s="103"/>
      <c r="Y368" s="103"/>
      <c r="Z368" s="103"/>
      <c r="AA368" s="103"/>
      <c r="AB368" s="103"/>
      <c r="AC368" s="103"/>
      <c r="AD368" s="103"/>
      <c r="AE368" s="103"/>
      <c r="AF368" s="103"/>
    </row>
    <row r="369" spans="1:32" ht="14.25" customHeight="1">
      <c r="A369" s="103"/>
      <c r="B369" s="103"/>
      <c r="C369" s="103"/>
      <c r="D369" s="103"/>
      <c r="E369" s="102"/>
      <c r="F369" s="102"/>
      <c r="G369" s="1"/>
      <c r="H369" s="102"/>
      <c r="I369" s="143"/>
      <c r="J369" s="103"/>
      <c r="K369" s="103"/>
      <c r="L369" s="103"/>
      <c r="M369" s="103"/>
      <c r="N369" s="103"/>
      <c r="O369" s="103"/>
      <c r="P369" s="103"/>
      <c r="Q369" s="103"/>
      <c r="R369" s="103"/>
      <c r="S369" s="103"/>
      <c r="T369" s="103"/>
      <c r="U369" s="103"/>
      <c r="V369" s="103"/>
      <c r="W369" s="103"/>
      <c r="X369" s="103"/>
      <c r="Y369" s="103"/>
      <c r="Z369" s="103"/>
      <c r="AA369" s="103"/>
      <c r="AB369" s="103"/>
      <c r="AC369" s="103"/>
      <c r="AD369" s="103"/>
      <c r="AE369" s="103"/>
      <c r="AF369" s="103"/>
    </row>
    <row r="370" spans="1:32" ht="14.25" customHeight="1">
      <c r="A370" s="103"/>
      <c r="B370" s="103"/>
      <c r="C370" s="103"/>
      <c r="D370" s="103"/>
      <c r="E370" s="102"/>
      <c r="F370" s="102"/>
      <c r="G370" s="1"/>
      <c r="H370" s="102"/>
      <c r="I370" s="143"/>
      <c r="J370" s="103"/>
      <c r="K370" s="103"/>
      <c r="L370" s="103"/>
      <c r="M370" s="103"/>
      <c r="N370" s="103"/>
      <c r="O370" s="103"/>
      <c r="P370" s="103"/>
      <c r="Q370" s="103"/>
      <c r="R370" s="103"/>
      <c r="S370" s="103"/>
      <c r="T370" s="103"/>
      <c r="U370" s="103"/>
      <c r="V370" s="103"/>
      <c r="W370" s="103"/>
      <c r="X370" s="103"/>
      <c r="Y370" s="103"/>
      <c r="Z370" s="103"/>
      <c r="AA370" s="103"/>
      <c r="AB370" s="103"/>
      <c r="AC370" s="103"/>
      <c r="AD370" s="103"/>
      <c r="AE370" s="103"/>
      <c r="AF370" s="103"/>
    </row>
    <row r="371" spans="1:32" ht="14.25" customHeight="1">
      <c r="A371" s="103"/>
      <c r="B371" s="103"/>
      <c r="C371" s="103"/>
      <c r="D371" s="103"/>
      <c r="E371" s="102"/>
      <c r="F371" s="102"/>
      <c r="G371" s="1"/>
      <c r="H371" s="102"/>
      <c r="I371" s="143"/>
      <c r="J371" s="103"/>
      <c r="K371" s="103"/>
      <c r="L371" s="103"/>
      <c r="M371" s="103"/>
      <c r="N371" s="103"/>
      <c r="O371" s="103"/>
      <c r="P371" s="103"/>
      <c r="Q371" s="103"/>
      <c r="R371" s="103"/>
      <c r="S371" s="103"/>
      <c r="T371" s="103"/>
      <c r="U371" s="103"/>
      <c r="V371" s="103"/>
      <c r="W371" s="103"/>
      <c r="X371" s="103"/>
      <c r="Y371" s="103"/>
      <c r="Z371" s="103"/>
      <c r="AA371" s="103"/>
      <c r="AB371" s="103"/>
      <c r="AC371" s="103"/>
      <c r="AD371" s="103"/>
      <c r="AE371" s="103"/>
      <c r="AF371" s="103"/>
    </row>
    <row r="372" spans="1:32" ht="14.25" customHeight="1">
      <c r="A372" s="103"/>
      <c r="B372" s="103"/>
      <c r="C372" s="103"/>
      <c r="D372" s="103"/>
      <c r="E372" s="102"/>
      <c r="F372" s="102"/>
      <c r="G372" s="1"/>
      <c r="H372" s="102"/>
      <c r="I372" s="143"/>
      <c r="J372" s="103"/>
      <c r="K372" s="103"/>
      <c r="L372" s="103"/>
      <c r="M372" s="103"/>
      <c r="N372" s="103"/>
      <c r="O372" s="103"/>
      <c r="P372" s="103"/>
      <c r="Q372" s="103"/>
      <c r="R372" s="103"/>
      <c r="S372" s="103"/>
      <c r="T372" s="103"/>
      <c r="U372" s="103"/>
      <c r="V372" s="103"/>
      <c r="W372" s="103"/>
      <c r="X372" s="103"/>
      <c r="Y372" s="103"/>
      <c r="Z372" s="103"/>
      <c r="AA372" s="103"/>
      <c r="AB372" s="103"/>
      <c r="AC372" s="103"/>
      <c r="AD372" s="103"/>
      <c r="AE372" s="103"/>
      <c r="AF372" s="103"/>
    </row>
    <row r="373" spans="1:32" ht="14.25" customHeight="1">
      <c r="A373" s="103"/>
      <c r="B373" s="103"/>
      <c r="C373" s="103"/>
      <c r="D373" s="103"/>
      <c r="E373" s="102"/>
      <c r="F373" s="102"/>
      <c r="G373" s="1"/>
      <c r="H373" s="102"/>
      <c r="I373" s="143"/>
      <c r="J373" s="103"/>
      <c r="K373" s="103"/>
      <c r="L373" s="103"/>
      <c r="M373" s="103"/>
      <c r="N373" s="103"/>
      <c r="O373" s="103"/>
      <c r="P373" s="103"/>
      <c r="Q373" s="103"/>
      <c r="R373" s="103"/>
      <c r="S373" s="103"/>
      <c r="T373" s="103"/>
      <c r="U373" s="103"/>
      <c r="V373" s="103"/>
      <c r="W373" s="103"/>
      <c r="X373" s="103"/>
      <c r="Y373" s="103"/>
      <c r="Z373" s="103"/>
      <c r="AA373" s="103"/>
      <c r="AB373" s="103"/>
      <c r="AC373" s="103"/>
      <c r="AD373" s="103"/>
      <c r="AE373" s="103"/>
      <c r="AF373" s="103"/>
    </row>
    <row r="374" spans="1:32" ht="14.25" customHeight="1">
      <c r="A374" s="103"/>
      <c r="B374" s="103"/>
      <c r="C374" s="103"/>
      <c r="D374" s="103"/>
      <c r="E374" s="102"/>
      <c r="F374" s="102"/>
      <c r="G374" s="1"/>
      <c r="H374" s="102"/>
      <c r="I374" s="143"/>
      <c r="J374" s="103"/>
      <c r="K374" s="103"/>
      <c r="L374" s="103"/>
      <c r="M374" s="103"/>
      <c r="N374" s="103"/>
      <c r="O374" s="103"/>
      <c r="P374" s="103"/>
      <c r="Q374" s="103"/>
      <c r="R374" s="103"/>
      <c r="S374" s="103"/>
      <c r="T374" s="103"/>
      <c r="U374" s="103"/>
      <c r="V374" s="103"/>
      <c r="W374" s="103"/>
      <c r="X374" s="103"/>
      <c r="Y374" s="103"/>
      <c r="Z374" s="103"/>
      <c r="AA374" s="103"/>
      <c r="AB374" s="103"/>
      <c r="AC374" s="103"/>
      <c r="AD374" s="103"/>
      <c r="AE374" s="103"/>
      <c r="AF374" s="103"/>
    </row>
    <row r="375" spans="1:32" ht="14.25" customHeight="1">
      <c r="A375" s="103"/>
      <c r="B375" s="103"/>
      <c r="C375" s="103"/>
      <c r="D375" s="103"/>
      <c r="E375" s="102"/>
      <c r="F375" s="102"/>
      <c r="G375" s="1"/>
      <c r="H375" s="102"/>
      <c r="I375" s="143"/>
      <c r="J375" s="103"/>
      <c r="K375" s="103"/>
      <c r="L375" s="103"/>
      <c r="M375" s="103"/>
      <c r="N375" s="103"/>
      <c r="O375" s="103"/>
      <c r="P375" s="103"/>
      <c r="Q375" s="103"/>
      <c r="R375" s="103"/>
      <c r="S375" s="103"/>
      <c r="T375" s="103"/>
      <c r="U375" s="103"/>
      <c r="V375" s="103"/>
      <c r="W375" s="103"/>
      <c r="X375" s="103"/>
      <c r="Y375" s="103"/>
      <c r="Z375" s="103"/>
      <c r="AA375" s="103"/>
      <c r="AB375" s="103"/>
      <c r="AC375" s="103"/>
      <c r="AD375" s="103"/>
      <c r="AE375" s="103"/>
      <c r="AF375" s="103"/>
    </row>
    <row r="376" spans="1:32" ht="14.25" customHeight="1">
      <c r="A376" s="103"/>
      <c r="B376" s="103"/>
      <c r="C376" s="103"/>
      <c r="D376" s="103"/>
      <c r="E376" s="102"/>
      <c r="F376" s="102"/>
      <c r="G376" s="1"/>
      <c r="H376" s="102"/>
      <c r="I376" s="143"/>
      <c r="J376" s="103"/>
      <c r="K376" s="103"/>
      <c r="L376" s="103"/>
      <c r="M376" s="103"/>
      <c r="N376" s="103"/>
      <c r="O376" s="103"/>
      <c r="P376" s="103"/>
      <c r="Q376" s="103"/>
      <c r="R376" s="103"/>
      <c r="S376" s="103"/>
      <c r="T376" s="103"/>
      <c r="U376" s="103"/>
      <c r="V376" s="103"/>
      <c r="W376" s="103"/>
      <c r="X376" s="103"/>
      <c r="Y376" s="103"/>
      <c r="Z376" s="103"/>
      <c r="AA376" s="103"/>
      <c r="AB376" s="103"/>
      <c r="AC376" s="103"/>
      <c r="AD376" s="103"/>
      <c r="AE376" s="103"/>
      <c r="AF376" s="103"/>
    </row>
    <row r="377" spans="1:32" ht="14.25" customHeight="1">
      <c r="A377" s="103"/>
      <c r="B377" s="103"/>
      <c r="C377" s="103"/>
      <c r="D377" s="103"/>
      <c r="E377" s="102"/>
      <c r="F377" s="102"/>
      <c r="G377" s="1"/>
      <c r="H377" s="102"/>
      <c r="I377" s="143"/>
      <c r="J377" s="103"/>
      <c r="K377" s="103"/>
      <c r="L377" s="103"/>
      <c r="M377" s="103"/>
      <c r="N377" s="103"/>
      <c r="O377" s="103"/>
      <c r="P377" s="103"/>
      <c r="Q377" s="103"/>
      <c r="R377" s="103"/>
      <c r="S377" s="103"/>
      <c r="T377" s="103"/>
      <c r="U377" s="103"/>
      <c r="V377" s="103"/>
      <c r="W377" s="103"/>
      <c r="X377" s="103"/>
      <c r="Y377" s="103"/>
      <c r="Z377" s="103"/>
      <c r="AA377" s="103"/>
      <c r="AB377" s="103"/>
      <c r="AC377" s="103"/>
      <c r="AD377" s="103"/>
      <c r="AE377" s="103"/>
      <c r="AF377" s="103"/>
    </row>
    <row r="378" spans="1:32" ht="14.25" customHeight="1">
      <c r="A378" s="103"/>
      <c r="B378" s="103"/>
      <c r="C378" s="103"/>
      <c r="D378" s="103"/>
      <c r="E378" s="102"/>
      <c r="F378" s="102"/>
      <c r="G378" s="1"/>
      <c r="H378" s="102"/>
      <c r="I378" s="143"/>
      <c r="J378" s="103"/>
      <c r="K378" s="103"/>
      <c r="L378" s="103"/>
      <c r="M378" s="103"/>
      <c r="N378" s="103"/>
      <c r="O378" s="103"/>
      <c r="P378" s="103"/>
      <c r="Q378" s="103"/>
      <c r="R378" s="103"/>
      <c r="S378" s="103"/>
      <c r="T378" s="103"/>
      <c r="U378" s="103"/>
      <c r="V378" s="103"/>
      <c r="W378" s="103"/>
      <c r="X378" s="103"/>
      <c r="Y378" s="103"/>
      <c r="Z378" s="103"/>
      <c r="AA378" s="103"/>
      <c r="AB378" s="103"/>
      <c r="AC378" s="103"/>
      <c r="AD378" s="103"/>
      <c r="AE378" s="103"/>
      <c r="AF378" s="103"/>
    </row>
    <row r="379" spans="1:32" ht="14.25" customHeight="1">
      <c r="A379" s="103"/>
      <c r="B379" s="103"/>
      <c r="C379" s="103"/>
      <c r="D379" s="103"/>
      <c r="E379" s="102"/>
      <c r="F379" s="102"/>
      <c r="G379" s="1"/>
      <c r="H379" s="102"/>
      <c r="I379" s="143"/>
      <c r="J379" s="103"/>
      <c r="K379" s="103"/>
      <c r="L379" s="103"/>
      <c r="M379" s="103"/>
      <c r="N379" s="103"/>
      <c r="O379" s="103"/>
      <c r="P379" s="103"/>
      <c r="Q379" s="103"/>
      <c r="R379" s="103"/>
      <c r="S379" s="103"/>
      <c r="T379" s="103"/>
      <c r="U379" s="103"/>
      <c r="V379" s="103"/>
      <c r="W379" s="103"/>
      <c r="X379" s="103"/>
      <c r="Y379" s="103"/>
      <c r="Z379" s="103"/>
      <c r="AA379" s="103"/>
      <c r="AB379" s="103"/>
      <c r="AC379" s="103"/>
      <c r="AD379" s="103"/>
      <c r="AE379" s="103"/>
      <c r="AF379" s="103"/>
    </row>
    <row r="380" spans="1:32" ht="14.25" customHeight="1">
      <c r="A380" s="103"/>
      <c r="B380" s="103"/>
      <c r="C380" s="103"/>
      <c r="D380" s="103"/>
      <c r="E380" s="102"/>
      <c r="F380" s="102"/>
      <c r="G380" s="1"/>
      <c r="H380" s="102"/>
      <c r="I380" s="143"/>
      <c r="J380" s="103"/>
      <c r="K380" s="103"/>
      <c r="L380" s="103"/>
      <c r="M380" s="103"/>
      <c r="N380" s="103"/>
      <c r="O380" s="103"/>
      <c r="P380" s="103"/>
      <c r="Q380" s="103"/>
      <c r="R380" s="103"/>
      <c r="S380" s="103"/>
      <c r="T380" s="103"/>
      <c r="U380" s="103"/>
      <c r="V380" s="103"/>
      <c r="W380" s="103"/>
      <c r="X380" s="103"/>
      <c r="Y380" s="103"/>
      <c r="Z380" s="103"/>
      <c r="AA380" s="103"/>
      <c r="AB380" s="103"/>
      <c r="AC380" s="103"/>
      <c r="AD380" s="103"/>
      <c r="AE380" s="103"/>
      <c r="AF380" s="103"/>
    </row>
    <row r="381" spans="1:32" ht="14.25" customHeight="1">
      <c r="A381" s="103"/>
      <c r="B381" s="103"/>
      <c r="C381" s="103"/>
      <c r="D381" s="103"/>
      <c r="E381" s="102"/>
      <c r="F381" s="102"/>
      <c r="G381" s="1"/>
      <c r="H381" s="102"/>
      <c r="I381" s="143"/>
      <c r="J381" s="103"/>
      <c r="K381" s="103"/>
      <c r="L381" s="103"/>
      <c r="M381" s="103"/>
      <c r="N381" s="103"/>
      <c r="O381" s="103"/>
      <c r="P381" s="103"/>
      <c r="Q381" s="103"/>
      <c r="R381" s="103"/>
      <c r="S381" s="103"/>
      <c r="T381" s="103"/>
      <c r="U381" s="103"/>
      <c r="V381" s="103"/>
      <c r="W381" s="103"/>
      <c r="X381" s="103"/>
      <c r="Y381" s="103"/>
      <c r="Z381" s="103"/>
      <c r="AA381" s="103"/>
      <c r="AB381" s="103"/>
      <c r="AC381" s="103"/>
      <c r="AD381" s="103"/>
      <c r="AE381" s="103"/>
      <c r="AF381" s="103"/>
    </row>
    <row r="382" spans="1:32" ht="14.25" customHeight="1">
      <c r="A382" s="103"/>
      <c r="B382" s="103"/>
      <c r="C382" s="103"/>
      <c r="D382" s="103"/>
      <c r="E382" s="102"/>
      <c r="F382" s="102"/>
      <c r="G382" s="1"/>
      <c r="H382" s="102"/>
      <c r="I382" s="143"/>
      <c r="J382" s="103"/>
      <c r="K382" s="103"/>
      <c r="L382" s="103"/>
      <c r="M382" s="103"/>
      <c r="N382" s="103"/>
      <c r="O382" s="103"/>
      <c r="P382" s="103"/>
      <c r="Q382" s="103"/>
      <c r="R382" s="103"/>
      <c r="S382" s="103"/>
      <c r="T382" s="103"/>
      <c r="U382" s="103"/>
      <c r="V382" s="103"/>
      <c r="W382" s="103"/>
      <c r="X382" s="103"/>
      <c r="Y382" s="103"/>
      <c r="Z382" s="103"/>
      <c r="AA382" s="103"/>
      <c r="AB382" s="103"/>
      <c r="AC382" s="103"/>
      <c r="AD382" s="103"/>
      <c r="AE382" s="103"/>
      <c r="AF382" s="103"/>
    </row>
    <row r="383" spans="1:32" ht="14.25" customHeight="1">
      <c r="A383" s="103"/>
      <c r="B383" s="103"/>
      <c r="C383" s="103"/>
      <c r="D383" s="103"/>
      <c r="E383" s="102"/>
      <c r="F383" s="102"/>
      <c r="G383" s="1"/>
      <c r="H383" s="102"/>
      <c r="I383" s="143"/>
      <c r="J383" s="103"/>
      <c r="K383" s="103"/>
      <c r="L383" s="103"/>
      <c r="M383" s="103"/>
      <c r="N383" s="103"/>
      <c r="O383" s="103"/>
      <c r="P383" s="103"/>
      <c r="Q383" s="103"/>
      <c r="R383" s="103"/>
      <c r="S383" s="103"/>
      <c r="T383" s="103"/>
      <c r="U383" s="103"/>
      <c r="V383" s="103"/>
      <c r="W383" s="103"/>
      <c r="X383" s="103"/>
      <c r="Y383" s="103"/>
      <c r="Z383" s="103"/>
      <c r="AA383" s="103"/>
      <c r="AB383" s="103"/>
      <c r="AC383" s="103"/>
      <c r="AD383" s="103"/>
      <c r="AE383" s="103"/>
      <c r="AF383" s="103"/>
    </row>
    <row r="384" spans="1:32" ht="14.25" customHeight="1">
      <c r="A384" s="103"/>
      <c r="B384" s="103"/>
      <c r="C384" s="103"/>
      <c r="D384" s="103"/>
      <c r="E384" s="102"/>
      <c r="F384" s="102"/>
      <c r="G384" s="1"/>
      <c r="H384" s="102"/>
      <c r="I384" s="143"/>
      <c r="J384" s="103"/>
      <c r="K384" s="103"/>
      <c r="L384" s="103"/>
      <c r="M384" s="103"/>
      <c r="N384" s="103"/>
      <c r="O384" s="103"/>
      <c r="P384" s="103"/>
      <c r="Q384" s="103"/>
      <c r="R384" s="103"/>
      <c r="S384" s="103"/>
      <c r="T384" s="103"/>
      <c r="U384" s="103"/>
      <c r="V384" s="103"/>
      <c r="W384" s="103"/>
      <c r="X384" s="103"/>
      <c r="Y384" s="103"/>
      <c r="Z384" s="103"/>
      <c r="AA384" s="103"/>
      <c r="AB384" s="103"/>
      <c r="AC384" s="103"/>
      <c r="AD384" s="103"/>
      <c r="AE384" s="103"/>
      <c r="AF384" s="103"/>
    </row>
    <row r="385" spans="1:32" ht="14.25" customHeight="1">
      <c r="A385" s="103"/>
      <c r="B385" s="103"/>
      <c r="C385" s="103"/>
      <c r="D385" s="103"/>
      <c r="E385" s="102"/>
      <c r="F385" s="102"/>
      <c r="G385" s="1"/>
      <c r="H385" s="102"/>
      <c r="I385" s="143"/>
      <c r="J385" s="103"/>
      <c r="K385" s="103"/>
      <c r="L385" s="103"/>
      <c r="M385" s="103"/>
      <c r="N385" s="103"/>
      <c r="O385" s="103"/>
      <c r="P385" s="103"/>
      <c r="Q385" s="103"/>
      <c r="R385" s="103"/>
      <c r="S385" s="103"/>
      <c r="T385" s="103"/>
      <c r="U385" s="103"/>
      <c r="V385" s="103"/>
      <c r="W385" s="103"/>
      <c r="X385" s="103"/>
      <c r="Y385" s="103"/>
      <c r="Z385" s="103"/>
      <c r="AA385" s="103"/>
      <c r="AB385" s="103"/>
      <c r="AC385" s="103"/>
      <c r="AD385" s="103"/>
      <c r="AE385" s="103"/>
      <c r="AF385" s="103"/>
    </row>
    <row r="386" spans="1:32" ht="14.25" customHeight="1">
      <c r="A386" s="103"/>
      <c r="B386" s="103"/>
      <c r="C386" s="103"/>
      <c r="D386" s="103"/>
      <c r="E386" s="102"/>
      <c r="F386" s="102"/>
      <c r="G386" s="1"/>
      <c r="H386" s="102"/>
      <c r="I386" s="143"/>
      <c r="J386" s="103"/>
      <c r="K386" s="103"/>
      <c r="L386" s="103"/>
      <c r="M386" s="103"/>
      <c r="N386" s="103"/>
      <c r="O386" s="103"/>
      <c r="P386" s="103"/>
      <c r="Q386" s="103"/>
      <c r="R386" s="103"/>
      <c r="S386" s="103"/>
      <c r="T386" s="103"/>
      <c r="U386" s="103"/>
      <c r="V386" s="103"/>
      <c r="W386" s="103"/>
      <c r="X386" s="103"/>
      <c r="Y386" s="103"/>
      <c r="Z386" s="103"/>
      <c r="AA386" s="103"/>
      <c r="AB386" s="103"/>
      <c r="AC386" s="103"/>
      <c r="AD386" s="103"/>
      <c r="AE386" s="103"/>
      <c r="AF386" s="103"/>
    </row>
    <row r="387" spans="1:32" ht="14.25" customHeight="1">
      <c r="A387" s="103"/>
      <c r="B387" s="103"/>
      <c r="C387" s="103"/>
      <c r="D387" s="103"/>
      <c r="E387" s="102"/>
      <c r="F387" s="102"/>
      <c r="G387" s="1"/>
      <c r="H387" s="102"/>
      <c r="I387" s="143"/>
      <c r="J387" s="103"/>
      <c r="K387" s="103"/>
      <c r="L387" s="103"/>
      <c r="M387" s="103"/>
      <c r="N387" s="103"/>
      <c r="O387" s="103"/>
      <c r="P387" s="103"/>
      <c r="Q387" s="103"/>
      <c r="R387" s="103"/>
      <c r="S387" s="103"/>
      <c r="T387" s="103"/>
      <c r="U387" s="103"/>
      <c r="V387" s="103"/>
      <c r="W387" s="103"/>
      <c r="X387" s="103"/>
      <c r="Y387" s="103"/>
      <c r="Z387" s="103"/>
      <c r="AA387" s="103"/>
      <c r="AB387" s="103"/>
      <c r="AC387" s="103"/>
      <c r="AD387" s="103"/>
      <c r="AE387" s="103"/>
      <c r="AF387" s="103"/>
    </row>
    <row r="388" spans="1:32" ht="14.25" customHeight="1">
      <c r="A388" s="103"/>
      <c r="B388" s="103"/>
      <c r="C388" s="103"/>
      <c r="D388" s="103"/>
      <c r="E388" s="102"/>
      <c r="F388" s="102"/>
      <c r="G388" s="1"/>
      <c r="H388" s="102"/>
      <c r="I388" s="143"/>
      <c r="J388" s="103"/>
      <c r="K388" s="103"/>
      <c r="L388" s="103"/>
      <c r="M388" s="103"/>
      <c r="N388" s="103"/>
      <c r="O388" s="103"/>
      <c r="P388" s="103"/>
      <c r="Q388" s="103"/>
      <c r="R388" s="103"/>
      <c r="S388" s="103"/>
      <c r="T388" s="103"/>
      <c r="U388" s="103"/>
      <c r="V388" s="103"/>
      <c r="W388" s="103"/>
      <c r="X388" s="103"/>
      <c r="Y388" s="103"/>
      <c r="Z388" s="103"/>
      <c r="AA388" s="103"/>
      <c r="AB388" s="103"/>
      <c r="AC388" s="103"/>
      <c r="AD388" s="103"/>
      <c r="AE388" s="103"/>
      <c r="AF388" s="103"/>
    </row>
    <row r="389" spans="1:32" ht="14.25" customHeight="1">
      <c r="A389" s="103"/>
      <c r="B389" s="103"/>
      <c r="C389" s="103"/>
      <c r="D389" s="103"/>
      <c r="E389" s="102"/>
      <c r="F389" s="102"/>
      <c r="G389" s="1"/>
      <c r="H389" s="102"/>
      <c r="I389" s="143"/>
      <c r="J389" s="103"/>
      <c r="K389" s="103"/>
      <c r="L389" s="103"/>
      <c r="M389" s="103"/>
      <c r="N389" s="103"/>
      <c r="O389" s="103"/>
      <c r="P389" s="103"/>
      <c r="Q389" s="103"/>
      <c r="R389" s="103"/>
      <c r="S389" s="103"/>
      <c r="T389" s="103"/>
      <c r="U389" s="103"/>
      <c r="V389" s="103"/>
      <c r="W389" s="103"/>
      <c r="X389" s="103"/>
      <c r="Y389" s="103"/>
      <c r="Z389" s="103"/>
      <c r="AA389" s="103"/>
      <c r="AB389" s="103"/>
      <c r="AC389" s="103"/>
      <c r="AD389" s="103"/>
      <c r="AE389" s="103"/>
      <c r="AF389" s="103"/>
    </row>
    <row r="390" spans="1:32" ht="14.25" customHeight="1">
      <c r="A390" s="103"/>
      <c r="B390" s="103"/>
      <c r="C390" s="103"/>
      <c r="D390" s="103"/>
      <c r="E390" s="102"/>
      <c r="F390" s="102"/>
      <c r="G390" s="1"/>
      <c r="H390" s="102"/>
      <c r="I390" s="143"/>
      <c r="J390" s="103"/>
      <c r="K390" s="103"/>
      <c r="L390" s="103"/>
      <c r="M390" s="103"/>
      <c r="N390" s="103"/>
      <c r="O390" s="103"/>
      <c r="P390" s="103"/>
      <c r="Q390" s="103"/>
      <c r="R390" s="103"/>
      <c r="S390" s="103"/>
      <c r="T390" s="103"/>
      <c r="U390" s="103"/>
      <c r="V390" s="103"/>
      <c r="W390" s="103"/>
      <c r="X390" s="103"/>
      <c r="Y390" s="103"/>
      <c r="Z390" s="103"/>
      <c r="AA390" s="103"/>
      <c r="AB390" s="103"/>
      <c r="AC390" s="103"/>
      <c r="AD390" s="103"/>
      <c r="AE390" s="103"/>
      <c r="AF390" s="103"/>
    </row>
    <row r="391" spans="1:32" ht="14.25" customHeight="1">
      <c r="A391" s="103"/>
      <c r="B391" s="103"/>
      <c r="C391" s="103"/>
      <c r="D391" s="103"/>
      <c r="E391" s="102"/>
      <c r="F391" s="102"/>
      <c r="G391" s="1"/>
      <c r="H391" s="102"/>
      <c r="I391" s="143"/>
      <c r="J391" s="103"/>
      <c r="K391" s="103"/>
      <c r="L391" s="103"/>
      <c r="M391" s="103"/>
      <c r="N391" s="103"/>
      <c r="O391" s="103"/>
      <c r="P391" s="103"/>
      <c r="Q391" s="103"/>
      <c r="R391" s="103"/>
      <c r="S391" s="103"/>
      <c r="T391" s="103"/>
      <c r="U391" s="103"/>
      <c r="V391" s="103"/>
      <c r="W391" s="103"/>
      <c r="X391" s="103"/>
      <c r="Y391" s="103"/>
      <c r="Z391" s="103"/>
      <c r="AA391" s="103"/>
      <c r="AB391" s="103"/>
      <c r="AC391" s="103"/>
      <c r="AD391" s="103"/>
      <c r="AE391" s="103"/>
      <c r="AF391" s="103"/>
    </row>
    <row r="392" spans="1:32" ht="14.25" customHeight="1">
      <c r="A392" s="103"/>
      <c r="B392" s="103"/>
      <c r="C392" s="103"/>
      <c r="D392" s="103"/>
      <c r="E392" s="102"/>
      <c r="F392" s="102"/>
      <c r="G392" s="1"/>
      <c r="H392" s="102"/>
      <c r="I392" s="143"/>
      <c r="J392" s="103"/>
      <c r="K392" s="103"/>
      <c r="L392" s="103"/>
      <c r="M392" s="103"/>
      <c r="N392" s="103"/>
      <c r="O392" s="103"/>
      <c r="P392" s="103"/>
      <c r="Q392" s="103"/>
      <c r="R392" s="103"/>
      <c r="S392" s="103"/>
      <c r="T392" s="103"/>
      <c r="U392" s="103"/>
      <c r="V392" s="103"/>
      <c r="W392" s="103"/>
      <c r="X392" s="103"/>
      <c r="Y392" s="103"/>
      <c r="Z392" s="103"/>
      <c r="AA392" s="103"/>
      <c r="AB392" s="103"/>
      <c r="AC392" s="103"/>
      <c r="AD392" s="103"/>
      <c r="AE392" s="103"/>
      <c r="AF392" s="103"/>
    </row>
    <row r="393" spans="1:32" ht="14.25" customHeight="1">
      <c r="A393" s="103"/>
      <c r="B393" s="103"/>
      <c r="C393" s="103"/>
      <c r="D393" s="103"/>
      <c r="E393" s="102"/>
      <c r="F393" s="102"/>
      <c r="G393" s="1"/>
      <c r="H393" s="102"/>
      <c r="I393" s="143"/>
      <c r="J393" s="103"/>
      <c r="K393" s="103"/>
      <c r="L393" s="103"/>
      <c r="M393" s="103"/>
      <c r="N393" s="103"/>
      <c r="O393" s="103"/>
      <c r="P393" s="103"/>
      <c r="Q393" s="103"/>
      <c r="R393" s="103"/>
      <c r="S393" s="103"/>
      <c r="T393" s="103"/>
      <c r="U393" s="103"/>
      <c r="V393" s="103"/>
      <c r="W393" s="103"/>
      <c r="X393" s="103"/>
      <c r="Y393" s="103"/>
      <c r="Z393" s="103"/>
      <c r="AA393" s="103"/>
      <c r="AB393" s="103"/>
      <c r="AC393" s="103"/>
      <c r="AD393" s="103"/>
      <c r="AE393" s="103"/>
      <c r="AF393" s="103"/>
    </row>
    <row r="394" spans="1:32" ht="14.25" customHeight="1">
      <c r="A394" s="103"/>
      <c r="B394" s="103"/>
      <c r="C394" s="103"/>
      <c r="D394" s="103"/>
      <c r="E394" s="102"/>
      <c r="F394" s="102"/>
      <c r="G394" s="1"/>
      <c r="H394" s="102"/>
      <c r="I394" s="143"/>
      <c r="J394" s="103"/>
      <c r="K394" s="103"/>
      <c r="L394" s="103"/>
      <c r="M394" s="103"/>
      <c r="N394" s="103"/>
      <c r="O394" s="103"/>
      <c r="P394" s="103"/>
      <c r="Q394" s="103"/>
      <c r="R394" s="103"/>
      <c r="S394" s="103"/>
      <c r="T394" s="103"/>
      <c r="U394" s="103"/>
      <c r="V394" s="103"/>
      <c r="W394" s="103"/>
      <c r="X394" s="103"/>
      <c r="Y394" s="103"/>
      <c r="Z394" s="103"/>
      <c r="AA394" s="103"/>
      <c r="AB394" s="103"/>
      <c r="AC394" s="103"/>
      <c r="AD394" s="103"/>
      <c r="AE394" s="103"/>
      <c r="AF394" s="103"/>
    </row>
    <row r="395" spans="1:32" ht="14.25" customHeight="1">
      <c r="A395" s="103"/>
      <c r="B395" s="103"/>
      <c r="C395" s="103"/>
      <c r="D395" s="103"/>
      <c r="E395" s="102"/>
      <c r="F395" s="102"/>
      <c r="G395" s="1"/>
      <c r="H395" s="102"/>
      <c r="I395" s="143"/>
      <c r="J395" s="103"/>
      <c r="K395" s="103"/>
      <c r="L395" s="103"/>
      <c r="M395" s="103"/>
      <c r="N395" s="103"/>
      <c r="O395" s="103"/>
      <c r="P395" s="103"/>
      <c r="Q395" s="103"/>
      <c r="R395" s="103"/>
      <c r="S395" s="103"/>
      <c r="T395" s="103"/>
      <c r="U395" s="103"/>
      <c r="V395" s="103"/>
      <c r="W395" s="103"/>
      <c r="X395" s="103"/>
      <c r="Y395" s="103"/>
      <c r="Z395" s="103"/>
      <c r="AA395" s="103"/>
      <c r="AB395" s="103"/>
      <c r="AC395" s="103"/>
      <c r="AD395" s="103"/>
      <c r="AE395" s="103"/>
      <c r="AF395" s="103"/>
    </row>
    <row r="396" spans="1:32" ht="14.25" customHeight="1">
      <c r="A396" s="103"/>
      <c r="B396" s="103"/>
      <c r="C396" s="103"/>
      <c r="D396" s="103"/>
      <c r="E396" s="102"/>
      <c r="F396" s="102"/>
      <c r="G396" s="1"/>
      <c r="H396" s="102"/>
      <c r="I396" s="143"/>
      <c r="J396" s="103"/>
      <c r="K396" s="103"/>
      <c r="L396" s="103"/>
      <c r="M396" s="103"/>
      <c r="N396" s="103"/>
      <c r="O396" s="103"/>
      <c r="P396" s="103"/>
      <c r="Q396" s="103"/>
      <c r="R396" s="103"/>
      <c r="S396" s="103"/>
      <c r="T396" s="103"/>
      <c r="U396" s="103"/>
      <c r="V396" s="103"/>
      <c r="W396" s="103"/>
      <c r="X396" s="103"/>
      <c r="Y396" s="103"/>
      <c r="Z396" s="103"/>
      <c r="AA396" s="103"/>
      <c r="AB396" s="103"/>
      <c r="AC396" s="103"/>
      <c r="AD396" s="103"/>
      <c r="AE396" s="103"/>
      <c r="AF396" s="103"/>
    </row>
    <row r="397" spans="1:32" ht="14.25" customHeight="1">
      <c r="A397" s="103"/>
      <c r="B397" s="103"/>
      <c r="C397" s="103"/>
      <c r="D397" s="103"/>
      <c r="E397" s="102"/>
      <c r="F397" s="102"/>
      <c r="G397" s="1"/>
      <c r="H397" s="102"/>
      <c r="I397" s="143"/>
      <c r="J397" s="103"/>
      <c r="K397" s="103"/>
      <c r="L397" s="103"/>
      <c r="M397" s="103"/>
      <c r="N397" s="103"/>
      <c r="O397" s="103"/>
      <c r="P397" s="103"/>
      <c r="Q397" s="103"/>
      <c r="R397" s="103"/>
      <c r="S397" s="103"/>
      <c r="T397" s="103"/>
      <c r="U397" s="103"/>
      <c r="V397" s="103"/>
      <c r="W397" s="103"/>
      <c r="X397" s="103"/>
      <c r="Y397" s="103"/>
      <c r="Z397" s="103"/>
      <c r="AA397" s="103"/>
      <c r="AB397" s="103"/>
      <c r="AC397" s="103"/>
      <c r="AD397" s="103"/>
      <c r="AE397" s="103"/>
      <c r="AF397" s="103"/>
    </row>
    <row r="398" spans="1:32" ht="14.25" customHeight="1">
      <c r="A398" s="103"/>
      <c r="B398" s="103"/>
      <c r="C398" s="103"/>
      <c r="D398" s="103"/>
      <c r="E398" s="102"/>
      <c r="F398" s="102"/>
      <c r="G398" s="1"/>
      <c r="H398" s="102"/>
      <c r="I398" s="143"/>
      <c r="J398" s="103"/>
      <c r="K398" s="103"/>
      <c r="L398" s="103"/>
      <c r="M398" s="103"/>
      <c r="N398" s="103"/>
      <c r="O398" s="103"/>
      <c r="P398" s="103"/>
      <c r="Q398" s="103"/>
      <c r="R398" s="103"/>
      <c r="S398" s="103"/>
      <c r="T398" s="103"/>
      <c r="U398" s="103"/>
      <c r="V398" s="103"/>
      <c r="W398" s="103"/>
      <c r="X398" s="103"/>
      <c r="Y398" s="103"/>
      <c r="Z398" s="103"/>
      <c r="AA398" s="103"/>
      <c r="AB398" s="103"/>
      <c r="AC398" s="103"/>
      <c r="AD398" s="103"/>
      <c r="AE398" s="103"/>
      <c r="AF398" s="103"/>
    </row>
    <row r="399" spans="1:32" ht="14.25" customHeight="1">
      <c r="A399" s="103"/>
      <c r="B399" s="103"/>
      <c r="C399" s="103"/>
      <c r="D399" s="103"/>
      <c r="E399" s="102"/>
      <c r="F399" s="102"/>
      <c r="G399" s="1"/>
      <c r="H399" s="102"/>
      <c r="I399" s="143"/>
      <c r="J399" s="103"/>
      <c r="K399" s="103"/>
      <c r="L399" s="103"/>
      <c r="M399" s="103"/>
      <c r="N399" s="103"/>
      <c r="O399" s="103"/>
      <c r="P399" s="103"/>
      <c r="Q399" s="103"/>
      <c r="R399" s="103"/>
      <c r="S399" s="103"/>
      <c r="T399" s="103"/>
      <c r="U399" s="103"/>
      <c r="V399" s="103"/>
      <c r="W399" s="103"/>
      <c r="X399" s="103"/>
      <c r="Y399" s="103"/>
      <c r="Z399" s="103"/>
      <c r="AA399" s="103"/>
      <c r="AB399" s="103"/>
      <c r="AC399" s="103"/>
      <c r="AD399" s="103"/>
      <c r="AE399" s="103"/>
      <c r="AF399" s="103"/>
    </row>
    <row r="400" spans="1:32" ht="14.25" customHeight="1">
      <c r="A400" s="103"/>
      <c r="B400" s="103"/>
      <c r="C400" s="103"/>
      <c r="D400" s="103"/>
      <c r="E400" s="102"/>
      <c r="F400" s="102"/>
      <c r="G400" s="1"/>
      <c r="H400" s="102"/>
      <c r="I400" s="143"/>
      <c r="J400" s="103"/>
      <c r="K400" s="103"/>
      <c r="L400" s="103"/>
      <c r="M400" s="103"/>
      <c r="N400" s="103"/>
      <c r="O400" s="103"/>
      <c r="P400" s="103"/>
      <c r="Q400" s="103"/>
      <c r="R400" s="103"/>
      <c r="S400" s="103"/>
      <c r="T400" s="103"/>
      <c r="U400" s="103"/>
      <c r="V400" s="103"/>
      <c r="W400" s="103"/>
      <c r="X400" s="103"/>
      <c r="Y400" s="103"/>
      <c r="Z400" s="103"/>
      <c r="AA400" s="103"/>
      <c r="AB400" s="103"/>
      <c r="AC400" s="103"/>
      <c r="AD400" s="103"/>
      <c r="AE400" s="103"/>
      <c r="AF400" s="103"/>
    </row>
    <row r="401" spans="1:32" ht="14.25" customHeight="1">
      <c r="A401" s="103"/>
      <c r="B401" s="103"/>
      <c r="C401" s="103"/>
      <c r="D401" s="103"/>
      <c r="E401" s="102"/>
      <c r="F401" s="102"/>
      <c r="G401" s="1"/>
      <c r="H401" s="102"/>
      <c r="I401" s="143"/>
      <c r="J401" s="103"/>
      <c r="K401" s="103"/>
      <c r="L401" s="103"/>
      <c r="M401" s="103"/>
      <c r="N401" s="103"/>
      <c r="O401" s="103"/>
      <c r="P401" s="103"/>
      <c r="Q401" s="103"/>
      <c r="R401" s="103"/>
      <c r="S401" s="103"/>
      <c r="T401" s="103"/>
      <c r="U401" s="103"/>
      <c r="V401" s="103"/>
      <c r="W401" s="103"/>
      <c r="X401" s="103"/>
      <c r="Y401" s="103"/>
      <c r="Z401" s="103"/>
      <c r="AA401" s="103"/>
      <c r="AB401" s="103"/>
      <c r="AC401" s="103"/>
      <c r="AD401" s="103"/>
      <c r="AE401" s="103"/>
      <c r="AF401" s="103"/>
    </row>
    <row r="402" spans="1:32" ht="14.25" customHeight="1">
      <c r="A402" s="103"/>
      <c r="B402" s="103"/>
      <c r="C402" s="103"/>
      <c r="D402" s="103"/>
      <c r="E402" s="102"/>
      <c r="F402" s="102"/>
      <c r="G402" s="1"/>
      <c r="H402" s="102"/>
      <c r="I402" s="143"/>
      <c r="J402" s="103"/>
      <c r="K402" s="103"/>
      <c r="L402" s="103"/>
      <c r="M402" s="103"/>
      <c r="N402" s="103"/>
      <c r="O402" s="103"/>
      <c r="P402" s="103"/>
      <c r="Q402" s="103"/>
      <c r="R402" s="103"/>
      <c r="S402" s="103"/>
      <c r="T402" s="103"/>
      <c r="U402" s="103"/>
      <c r="V402" s="103"/>
      <c r="W402" s="103"/>
      <c r="X402" s="103"/>
      <c r="Y402" s="103"/>
      <c r="Z402" s="103"/>
      <c r="AA402" s="103"/>
      <c r="AB402" s="103"/>
      <c r="AC402" s="103"/>
      <c r="AD402" s="103"/>
      <c r="AE402" s="103"/>
      <c r="AF402" s="103"/>
    </row>
    <row r="403" spans="1:32" ht="14.25" customHeight="1">
      <c r="A403" s="103"/>
      <c r="B403" s="103"/>
      <c r="C403" s="103"/>
      <c r="D403" s="103"/>
      <c r="E403" s="102"/>
      <c r="F403" s="102"/>
      <c r="G403" s="1"/>
      <c r="H403" s="102"/>
      <c r="I403" s="143"/>
      <c r="J403" s="103"/>
      <c r="K403" s="103"/>
      <c r="L403" s="103"/>
      <c r="M403" s="103"/>
      <c r="N403" s="103"/>
      <c r="O403" s="103"/>
      <c r="P403" s="103"/>
      <c r="Q403" s="103"/>
      <c r="R403" s="103"/>
      <c r="S403" s="103"/>
      <c r="T403" s="103"/>
      <c r="U403" s="103"/>
      <c r="V403" s="103"/>
      <c r="W403" s="103"/>
      <c r="X403" s="103"/>
      <c r="Y403" s="103"/>
      <c r="Z403" s="103"/>
      <c r="AA403" s="103"/>
      <c r="AB403" s="103"/>
      <c r="AC403" s="103"/>
      <c r="AD403" s="103"/>
      <c r="AE403" s="103"/>
      <c r="AF403" s="103"/>
    </row>
    <row r="404" spans="1:32" ht="14.25" customHeight="1">
      <c r="A404" s="103"/>
      <c r="B404" s="103"/>
      <c r="C404" s="103"/>
      <c r="D404" s="103"/>
      <c r="E404" s="102"/>
      <c r="F404" s="102"/>
      <c r="G404" s="1"/>
      <c r="H404" s="102"/>
      <c r="I404" s="143"/>
      <c r="J404" s="103"/>
      <c r="K404" s="103"/>
      <c r="L404" s="103"/>
      <c r="M404" s="103"/>
      <c r="N404" s="103"/>
      <c r="O404" s="103"/>
      <c r="P404" s="103"/>
      <c r="Q404" s="103"/>
      <c r="R404" s="103"/>
      <c r="S404" s="103"/>
      <c r="T404" s="103"/>
      <c r="U404" s="103"/>
      <c r="V404" s="103"/>
      <c r="W404" s="103"/>
      <c r="X404" s="103"/>
      <c r="Y404" s="103"/>
      <c r="Z404" s="103"/>
      <c r="AA404" s="103"/>
      <c r="AB404" s="103"/>
      <c r="AC404" s="103"/>
      <c r="AD404" s="103"/>
      <c r="AE404" s="103"/>
      <c r="AF404" s="103"/>
    </row>
    <row r="405" spans="1:32" ht="14.25" customHeight="1">
      <c r="A405" s="103"/>
      <c r="B405" s="103"/>
      <c r="C405" s="103"/>
      <c r="D405" s="103"/>
      <c r="E405" s="102"/>
      <c r="F405" s="102"/>
      <c r="G405" s="1"/>
      <c r="H405" s="102"/>
      <c r="I405" s="143"/>
      <c r="J405" s="103"/>
      <c r="K405" s="103"/>
      <c r="L405" s="103"/>
      <c r="M405" s="103"/>
      <c r="N405" s="103"/>
      <c r="O405" s="103"/>
      <c r="P405" s="103"/>
      <c r="Q405" s="103"/>
      <c r="R405" s="103"/>
      <c r="S405" s="103"/>
      <c r="T405" s="103"/>
      <c r="U405" s="103"/>
      <c r="V405" s="103"/>
      <c r="W405" s="103"/>
      <c r="X405" s="103"/>
      <c r="Y405" s="103"/>
      <c r="Z405" s="103"/>
      <c r="AA405" s="103"/>
      <c r="AB405" s="103"/>
      <c r="AC405" s="103"/>
      <c r="AD405" s="103"/>
      <c r="AE405" s="103"/>
      <c r="AF405" s="103"/>
    </row>
    <row r="406" spans="1:32" ht="14.25" customHeight="1">
      <c r="A406" s="103"/>
      <c r="B406" s="103"/>
      <c r="C406" s="103"/>
      <c r="D406" s="103"/>
      <c r="E406" s="102"/>
      <c r="F406" s="102"/>
      <c r="G406" s="1"/>
      <c r="H406" s="102"/>
      <c r="I406" s="143"/>
      <c r="J406" s="103"/>
      <c r="K406" s="103"/>
      <c r="L406" s="103"/>
      <c r="M406" s="103"/>
      <c r="N406" s="103"/>
      <c r="O406" s="103"/>
      <c r="P406" s="103"/>
      <c r="Q406" s="103"/>
      <c r="R406" s="103"/>
      <c r="S406" s="103"/>
      <c r="T406" s="103"/>
      <c r="U406" s="103"/>
      <c r="V406" s="103"/>
      <c r="W406" s="103"/>
      <c r="X406" s="103"/>
      <c r="Y406" s="103"/>
      <c r="Z406" s="103"/>
      <c r="AA406" s="103"/>
      <c r="AB406" s="103"/>
      <c r="AC406" s="103"/>
      <c r="AD406" s="103"/>
      <c r="AE406" s="103"/>
      <c r="AF406" s="103"/>
    </row>
    <row r="407" spans="1:32" ht="14.25" customHeight="1">
      <c r="A407" s="103"/>
      <c r="B407" s="103"/>
      <c r="C407" s="103"/>
      <c r="D407" s="103"/>
      <c r="E407" s="102"/>
      <c r="F407" s="102"/>
      <c r="G407" s="1"/>
      <c r="H407" s="102"/>
      <c r="I407" s="143"/>
      <c r="J407" s="103"/>
      <c r="K407" s="103"/>
      <c r="L407" s="103"/>
      <c r="M407" s="103"/>
      <c r="N407" s="103"/>
      <c r="O407" s="103"/>
      <c r="P407" s="103"/>
      <c r="Q407" s="103"/>
      <c r="R407" s="103"/>
      <c r="S407" s="103"/>
      <c r="T407" s="103"/>
      <c r="U407" s="103"/>
      <c r="V407" s="103"/>
      <c r="W407" s="103"/>
      <c r="X407" s="103"/>
      <c r="Y407" s="103"/>
      <c r="Z407" s="103"/>
      <c r="AA407" s="103"/>
      <c r="AB407" s="103"/>
      <c r="AC407" s="103"/>
      <c r="AD407" s="103"/>
      <c r="AE407" s="103"/>
      <c r="AF407" s="103"/>
    </row>
    <row r="408" spans="1:32" ht="14.25" customHeight="1">
      <c r="A408" s="103"/>
      <c r="B408" s="103"/>
      <c r="C408" s="103"/>
      <c r="D408" s="103"/>
      <c r="E408" s="102"/>
      <c r="F408" s="102"/>
      <c r="G408" s="1"/>
      <c r="H408" s="102"/>
      <c r="I408" s="143"/>
      <c r="J408" s="103"/>
      <c r="K408" s="103"/>
      <c r="L408" s="103"/>
      <c r="M408" s="103"/>
      <c r="N408" s="103"/>
      <c r="O408" s="103"/>
      <c r="P408" s="103"/>
      <c r="Q408" s="103"/>
      <c r="R408" s="103"/>
      <c r="S408" s="103"/>
      <c r="T408" s="103"/>
      <c r="U408" s="103"/>
      <c r="V408" s="103"/>
      <c r="W408" s="103"/>
      <c r="X408" s="103"/>
      <c r="Y408" s="103"/>
      <c r="Z408" s="103"/>
      <c r="AA408" s="103"/>
      <c r="AB408" s="103"/>
      <c r="AC408" s="103"/>
      <c r="AD408" s="103"/>
      <c r="AE408" s="103"/>
      <c r="AF408" s="103"/>
    </row>
    <row r="409" spans="1:32" ht="14.25" customHeight="1">
      <c r="A409" s="103"/>
      <c r="B409" s="103"/>
      <c r="C409" s="103"/>
      <c r="D409" s="103"/>
      <c r="E409" s="102"/>
      <c r="F409" s="102"/>
      <c r="G409" s="1"/>
      <c r="H409" s="102"/>
      <c r="I409" s="143"/>
      <c r="J409" s="103"/>
      <c r="K409" s="103"/>
      <c r="L409" s="103"/>
      <c r="M409" s="103"/>
      <c r="N409" s="103"/>
      <c r="O409" s="103"/>
      <c r="P409" s="103"/>
      <c r="Q409" s="103"/>
      <c r="R409" s="103"/>
      <c r="S409" s="103"/>
      <c r="T409" s="103"/>
      <c r="U409" s="103"/>
      <c r="V409" s="103"/>
      <c r="W409" s="103"/>
      <c r="X409" s="103"/>
      <c r="Y409" s="103"/>
      <c r="Z409" s="103"/>
      <c r="AA409" s="103"/>
      <c r="AB409" s="103"/>
      <c r="AC409" s="103"/>
      <c r="AD409" s="103"/>
      <c r="AE409" s="103"/>
      <c r="AF409" s="103"/>
    </row>
    <row r="410" spans="1:32" ht="14.25" customHeight="1">
      <c r="A410" s="103"/>
      <c r="B410" s="103"/>
      <c r="C410" s="103"/>
      <c r="D410" s="103"/>
      <c r="E410" s="102"/>
      <c r="F410" s="102"/>
      <c r="G410" s="1"/>
      <c r="H410" s="102"/>
      <c r="I410" s="143"/>
      <c r="J410" s="103"/>
      <c r="K410" s="103"/>
      <c r="L410" s="103"/>
      <c r="M410" s="103"/>
      <c r="N410" s="103"/>
      <c r="O410" s="103"/>
      <c r="P410" s="103"/>
      <c r="Q410" s="103"/>
      <c r="R410" s="103"/>
      <c r="S410" s="103"/>
      <c r="T410" s="103"/>
      <c r="U410" s="103"/>
      <c r="V410" s="103"/>
      <c r="W410" s="103"/>
      <c r="X410" s="103"/>
      <c r="Y410" s="103"/>
      <c r="Z410" s="103"/>
      <c r="AA410" s="103"/>
      <c r="AB410" s="103"/>
      <c r="AC410" s="103"/>
      <c r="AD410" s="103"/>
      <c r="AE410" s="103"/>
      <c r="AF410" s="103"/>
    </row>
    <row r="411" spans="1:32" ht="14.25" customHeight="1">
      <c r="A411" s="103"/>
      <c r="B411" s="103"/>
      <c r="C411" s="103"/>
      <c r="D411" s="103"/>
      <c r="E411" s="102"/>
      <c r="F411" s="102"/>
      <c r="G411" s="1"/>
      <c r="H411" s="102"/>
      <c r="I411" s="143"/>
      <c r="J411" s="103"/>
      <c r="K411" s="103"/>
      <c r="L411" s="103"/>
      <c r="M411" s="103"/>
      <c r="N411" s="103"/>
      <c r="O411" s="103"/>
      <c r="P411" s="103"/>
      <c r="Q411" s="103"/>
      <c r="R411" s="103"/>
      <c r="S411" s="103"/>
      <c r="T411" s="103"/>
      <c r="U411" s="103"/>
      <c r="V411" s="103"/>
      <c r="W411" s="103"/>
      <c r="X411" s="103"/>
      <c r="Y411" s="103"/>
      <c r="Z411" s="103"/>
      <c r="AA411" s="103"/>
      <c r="AB411" s="103"/>
      <c r="AC411" s="103"/>
      <c r="AD411" s="103"/>
      <c r="AE411" s="103"/>
      <c r="AF411" s="103"/>
    </row>
    <row r="412" spans="1:32" ht="14.25" customHeight="1">
      <c r="A412" s="103"/>
      <c r="B412" s="103"/>
      <c r="C412" s="103"/>
      <c r="D412" s="103"/>
      <c r="E412" s="102"/>
      <c r="F412" s="102"/>
      <c r="G412" s="1"/>
      <c r="H412" s="102"/>
      <c r="I412" s="143"/>
      <c r="J412" s="103"/>
      <c r="K412" s="103"/>
      <c r="L412" s="103"/>
      <c r="M412" s="103"/>
      <c r="N412" s="103"/>
      <c r="O412" s="103"/>
      <c r="P412" s="103"/>
      <c r="Q412" s="103"/>
      <c r="R412" s="103"/>
      <c r="S412" s="103"/>
      <c r="T412" s="103"/>
      <c r="U412" s="103"/>
      <c r="V412" s="103"/>
      <c r="W412" s="103"/>
      <c r="X412" s="103"/>
      <c r="Y412" s="103"/>
      <c r="Z412" s="103"/>
      <c r="AA412" s="103"/>
      <c r="AB412" s="103"/>
      <c r="AC412" s="103"/>
      <c r="AD412" s="103"/>
      <c r="AE412" s="103"/>
      <c r="AF412" s="103"/>
    </row>
    <row r="413" spans="1:32" ht="14.25" customHeight="1">
      <c r="A413" s="103"/>
      <c r="B413" s="103"/>
      <c r="C413" s="103"/>
      <c r="D413" s="103"/>
      <c r="E413" s="102"/>
      <c r="F413" s="102"/>
      <c r="G413" s="1"/>
      <c r="H413" s="102"/>
      <c r="I413" s="143"/>
      <c r="J413" s="103"/>
      <c r="K413" s="103"/>
      <c r="L413" s="103"/>
      <c r="M413" s="103"/>
      <c r="N413" s="103"/>
      <c r="O413" s="103"/>
      <c r="P413" s="103"/>
      <c r="Q413" s="103"/>
      <c r="R413" s="103"/>
      <c r="S413" s="103"/>
      <c r="T413" s="103"/>
      <c r="U413" s="103"/>
      <c r="V413" s="103"/>
      <c r="W413" s="103"/>
      <c r="X413" s="103"/>
      <c r="Y413" s="103"/>
      <c r="Z413" s="103"/>
      <c r="AA413" s="103"/>
      <c r="AB413" s="103"/>
      <c r="AC413" s="103"/>
      <c r="AD413" s="103"/>
      <c r="AE413" s="103"/>
      <c r="AF413" s="103"/>
    </row>
    <row r="414" spans="1:32" ht="14.25" customHeight="1">
      <c r="A414" s="103"/>
      <c r="B414" s="103"/>
      <c r="C414" s="103"/>
      <c r="D414" s="103"/>
      <c r="E414" s="102"/>
      <c r="F414" s="102"/>
      <c r="G414" s="1"/>
      <c r="H414" s="102"/>
      <c r="I414" s="143"/>
      <c r="J414" s="103"/>
      <c r="K414" s="103"/>
      <c r="L414" s="103"/>
      <c r="M414" s="103"/>
      <c r="N414" s="103"/>
      <c r="O414" s="103"/>
      <c r="P414" s="103"/>
      <c r="Q414" s="103"/>
      <c r="R414" s="103"/>
      <c r="S414" s="103"/>
      <c r="T414" s="103"/>
      <c r="U414" s="103"/>
      <c r="V414" s="103"/>
      <c r="W414" s="103"/>
      <c r="X414" s="103"/>
      <c r="Y414" s="103"/>
      <c r="Z414" s="103"/>
      <c r="AA414" s="103"/>
      <c r="AB414" s="103"/>
      <c r="AC414" s="103"/>
      <c r="AD414" s="103"/>
      <c r="AE414" s="103"/>
      <c r="AF414" s="103"/>
    </row>
    <row r="415" spans="1:32" ht="14.25" customHeight="1">
      <c r="A415" s="103"/>
      <c r="B415" s="103"/>
      <c r="C415" s="103"/>
      <c r="D415" s="103"/>
      <c r="E415" s="102"/>
      <c r="F415" s="102"/>
      <c r="G415" s="1"/>
      <c r="H415" s="102"/>
      <c r="I415" s="143"/>
      <c r="J415" s="103"/>
      <c r="K415" s="103"/>
      <c r="L415" s="103"/>
      <c r="M415" s="103"/>
      <c r="N415" s="103"/>
      <c r="O415" s="103"/>
      <c r="P415" s="103"/>
      <c r="Q415" s="103"/>
      <c r="R415" s="103"/>
      <c r="S415" s="103"/>
      <c r="T415" s="103"/>
      <c r="U415" s="103"/>
      <c r="V415" s="103"/>
      <c r="W415" s="103"/>
      <c r="X415" s="103"/>
      <c r="Y415" s="103"/>
      <c r="Z415" s="103"/>
      <c r="AA415" s="103"/>
      <c r="AB415" s="103"/>
      <c r="AC415" s="103"/>
      <c r="AD415" s="103"/>
      <c r="AE415" s="103"/>
      <c r="AF415" s="103"/>
    </row>
    <row r="416" spans="1:32" ht="14.25" customHeight="1">
      <c r="A416" s="103"/>
      <c r="B416" s="103"/>
      <c r="C416" s="103"/>
      <c r="D416" s="103"/>
      <c r="E416" s="102"/>
      <c r="F416" s="102"/>
      <c r="G416" s="1"/>
      <c r="H416" s="102"/>
      <c r="I416" s="143"/>
      <c r="J416" s="103"/>
      <c r="K416" s="103"/>
      <c r="L416" s="103"/>
      <c r="M416" s="103"/>
      <c r="N416" s="103"/>
      <c r="O416" s="103"/>
      <c r="P416" s="103"/>
      <c r="Q416" s="103"/>
      <c r="R416" s="103"/>
      <c r="S416" s="103"/>
      <c r="T416" s="103"/>
      <c r="U416" s="103"/>
      <c r="V416" s="103"/>
      <c r="W416" s="103"/>
      <c r="X416" s="103"/>
      <c r="Y416" s="103"/>
      <c r="Z416" s="103"/>
      <c r="AA416" s="103"/>
      <c r="AB416" s="103"/>
      <c r="AC416" s="103"/>
      <c r="AD416" s="103"/>
      <c r="AE416" s="103"/>
      <c r="AF416" s="103"/>
    </row>
    <row r="417" spans="1:32" ht="14.25" customHeight="1">
      <c r="A417" s="103"/>
      <c r="B417" s="103"/>
      <c r="C417" s="103"/>
      <c r="D417" s="103"/>
      <c r="E417" s="102"/>
      <c r="F417" s="102"/>
      <c r="G417" s="1"/>
      <c r="H417" s="102"/>
      <c r="I417" s="143"/>
      <c r="J417" s="103"/>
      <c r="K417" s="103"/>
      <c r="L417" s="103"/>
      <c r="M417" s="103"/>
      <c r="N417" s="103"/>
      <c r="O417" s="103"/>
      <c r="P417" s="103"/>
      <c r="Q417" s="103"/>
      <c r="R417" s="103"/>
      <c r="S417" s="103"/>
      <c r="T417" s="103"/>
      <c r="U417" s="103"/>
      <c r="V417" s="103"/>
      <c r="W417" s="103"/>
      <c r="X417" s="103"/>
      <c r="Y417" s="103"/>
      <c r="Z417" s="103"/>
      <c r="AA417" s="103"/>
      <c r="AB417" s="103"/>
      <c r="AC417" s="103"/>
      <c r="AD417" s="103"/>
      <c r="AE417" s="103"/>
      <c r="AF417" s="103"/>
    </row>
    <row r="418" spans="1:32" ht="14.25" customHeight="1">
      <c r="A418" s="103"/>
      <c r="B418" s="103"/>
      <c r="C418" s="103"/>
      <c r="D418" s="103"/>
      <c r="E418" s="102"/>
      <c r="F418" s="102"/>
      <c r="G418" s="1"/>
      <c r="H418" s="102"/>
      <c r="I418" s="143"/>
      <c r="J418" s="103"/>
      <c r="K418" s="103"/>
      <c r="L418" s="103"/>
      <c r="M418" s="103"/>
      <c r="N418" s="103"/>
      <c r="O418" s="103"/>
      <c r="P418" s="103"/>
      <c r="Q418" s="103"/>
      <c r="R418" s="103"/>
      <c r="S418" s="103"/>
      <c r="T418" s="103"/>
      <c r="U418" s="103"/>
      <c r="V418" s="103"/>
      <c r="W418" s="103"/>
      <c r="X418" s="103"/>
      <c r="Y418" s="103"/>
      <c r="Z418" s="103"/>
      <c r="AA418" s="103"/>
      <c r="AB418" s="103"/>
      <c r="AC418" s="103"/>
      <c r="AD418" s="103"/>
      <c r="AE418" s="103"/>
      <c r="AF418" s="103"/>
    </row>
    <row r="419" spans="1:32" ht="14.25" customHeight="1">
      <c r="A419" s="103"/>
      <c r="B419" s="103"/>
      <c r="C419" s="103"/>
      <c r="D419" s="103"/>
      <c r="E419" s="102"/>
      <c r="F419" s="102"/>
      <c r="G419" s="1"/>
      <c r="H419" s="102"/>
      <c r="I419" s="143"/>
      <c r="J419" s="103"/>
      <c r="K419" s="103"/>
      <c r="L419" s="103"/>
      <c r="M419" s="103"/>
      <c r="N419" s="103"/>
      <c r="O419" s="103"/>
      <c r="P419" s="103"/>
      <c r="Q419" s="103"/>
      <c r="R419" s="103"/>
      <c r="S419" s="103"/>
      <c r="T419" s="103"/>
      <c r="U419" s="103"/>
      <c r="V419" s="103"/>
      <c r="W419" s="103"/>
      <c r="X419" s="103"/>
      <c r="Y419" s="103"/>
      <c r="Z419" s="103"/>
      <c r="AA419" s="103"/>
      <c r="AB419" s="103"/>
      <c r="AC419" s="103"/>
      <c r="AD419" s="103"/>
      <c r="AE419" s="103"/>
      <c r="AF419" s="103"/>
    </row>
    <row r="420" spans="1:32" ht="14.25" customHeight="1">
      <c r="A420" s="103"/>
      <c r="B420" s="103"/>
      <c r="C420" s="103"/>
      <c r="D420" s="103"/>
      <c r="E420" s="102"/>
      <c r="F420" s="102"/>
      <c r="G420" s="1"/>
      <c r="H420" s="102"/>
      <c r="I420" s="143"/>
      <c r="J420" s="103"/>
      <c r="K420" s="103"/>
      <c r="L420" s="103"/>
      <c r="M420" s="103"/>
      <c r="N420" s="103"/>
      <c r="O420" s="103"/>
      <c r="P420" s="103"/>
      <c r="Q420" s="103"/>
      <c r="R420" s="103"/>
      <c r="S420" s="103"/>
      <c r="T420" s="103"/>
      <c r="U420" s="103"/>
      <c r="V420" s="103"/>
      <c r="W420" s="103"/>
      <c r="X420" s="103"/>
      <c r="Y420" s="103"/>
      <c r="Z420" s="103"/>
      <c r="AA420" s="103"/>
      <c r="AB420" s="103"/>
      <c r="AC420" s="103"/>
      <c r="AD420" s="103"/>
      <c r="AE420" s="103"/>
      <c r="AF420" s="103"/>
    </row>
    <row r="421" spans="1:32" ht="14.25" customHeight="1">
      <c r="A421" s="103"/>
      <c r="B421" s="103"/>
      <c r="C421" s="103"/>
      <c r="D421" s="103"/>
      <c r="E421" s="102"/>
      <c r="F421" s="102"/>
      <c r="G421" s="1"/>
      <c r="H421" s="102"/>
      <c r="I421" s="143"/>
      <c r="J421" s="103"/>
      <c r="K421" s="103"/>
      <c r="L421" s="103"/>
      <c r="M421" s="103"/>
      <c r="N421" s="103"/>
      <c r="O421" s="103"/>
      <c r="P421" s="103"/>
      <c r="Q421" s="103"/>
      <c r="R421" s="103"/>
      <c r="S421" s="103"/>
      <c r="T421" s="103"/>
      <c r="U421" s="103"/>
      <c r="V421" s="103"/>
      <c r="W421" s="103"/>
      <c r="X421" s="103"/>
      <c r="Y421" s="103"/>
      <c r="Z421" s="103"/>
      <c r="AA421" s="103"/>
      <c r="AB421" s="103"/>
      <c r="AC421" s="103"/>
      <c r="AD421" s="103"/>
      <c r="AE421" s="103"/>
      <c r="AF421" s="103"/>
    </row>
    <row r="422" spans="1:32" ht="14.25" customHeight="1">
      <c r="A422" s="103"/>
      <c r="B422" s="103"/>
      <c r="C422" s="103"/>
      <c r="D422" s="103"/>
      <c r="E422" s="102"/>
      <c r="F422" s="102"/>
      <c r="G422" s="1"/>
      <c r="H422" s="102"/>
      <c r="I422" s="143"/>
      <c r="J422" s="103"/>
      <c r="K422" s="103"/>
      <c r="L422" s="103"/>
      <c r="M422" s="103"/>
      <c r="N422" s="103"/>
      <c r="O422" s="103"/>
      <c r="P422" s="103"/>
      <c r="Q422" s="103"/>
      <c r="R422" s="103"/>
      <c r="S422" s="103"/>
      <c r="T422" s="103"/>
      <c r="U422" s="103"/>
      <c r="V422" s="103"/>
      <c r="W422" s="103"/>
      <c r="X422" s="103"/>
      <c r="Y422" s="103"/>
      <c r="Z422" s="103"/>
      <c r="AA422" s="103"/>
      <c r="AB422" s="103"/>
      <c r="AC422" s="103"/>
      <c r="AD422" s="103"/>
      <c r="AE422" s="103"/>
      <c r="AF422" s="103"/>
    </row>
    <row r="423" spans="1:32" ht="14.25" customHeight="1">
      <c r="A423" s="103"/>
      <c r="B423" s="103"/>
      <c r="C423" s="103"/>
      <c r="D423" s="103"/>
      <c r="E423" s="102"/>
      <c r="F423" s="102"/>
      <c r="G423" s="1"/>
      <c r="H423" s="102"/>
      <c r="I423" s="143"/>
      <c r="J423" s="103"/>
      <c r="K423" s="103"/>
      <c r="L423" s="103"/>
      <c r="M423" s="103"/>
      <c r="N423" s="103"/>
      <c r="O423" s="103"/>
      <c r="P423" s="103"/>
      <c r="Q423" s="103"/>
      <c r="R423" s="103"/>
      <c r="S423" s="103"/>
      <c r="T423" s="103"/>
      <c r="U423" s="103"/>
      <c r="V423" s="103"/>
      <c r="W423" s="103"/>
      <c r="X423" s="103"/>
      <c r="Y423" s="103"/>
      <c r="Z423" s="103"/>
      <c r="AA423" s="103"/>
      <c r="AB423" s="103"/>
      <c r="AC423" s="103"/>
      <c r="AD423" s="103"/>
      <c r="AE423" s="103"/>
      <c r="AF423" s="103"/>
    </row>
    <row r="424" spans="1:32" ht="14.25" customHeight="1">
      <c r="A424" s="103"/>
      <c r="B424" s="103"/>
      <c r="C424" s="103"/>
      <c r="D424" s="103"/>
      <c r="E424" s="102"/>
      <c r="F424" s="102"/>
      <c r="G424" s="1"/>
      <c r="H424" s="102"/>
      <c r="I424" s="143"/>
      <c r="J424" s="103"/>
      <c r="K424" s="103"/>
      <c r="L424" s="103"/>
      <c r="M424" s="103"/>
      <c r="N424" s="103"/>
      <c r="O424" s="103"/>
      <c r="P424" s="103"/>
      <c r="Q424" s="103"/>
      <c r="R424" s="103"/>
      <c r="S424" s="103"/>
      <c r="T424" s="103"/>
      <c r="U424" s="103"/>
      <c r="V424" s="103"/>
      <c r="W424" s="103"/>
      <c r="X424" s="103"/>
      <c r="Y424" s="103"/>
      <c r="Z424" s="103"/>
      <c r="AA424" s="103"/>
      <c r="AB424" s="103"/>
      <c r="AC424" s="103"/>
      <c r="AD424" s="103"/>
      <c r="AE424" s="103"/>
      <c r="AF424" s="103"/>
    </row>
    <row r="425" spans="1:32" ht="14.25" customHeight="1">
      <c r="A425" s="103"/>
      <c r="B425" s="103"/>
      <c r="C425" s="103"/>
      <c r="D425" s="103"/>
      <c r="E425" s="102"/>
      <c r="F425" s="102"/>
      <c r="G425" s="1"/>
      <c r="H425" s="102"/>
      <c r="I425" s="143"/>
      <c r="J425" s="103"/>
      <c r="K425" s="103"/>
      <c r="L425" s="103"/>
      <c r="M425" s="103"/>
      <c r="N425" s="103"/>
      <c r="O425" s="103"/>
      <c r="P425" s="103"/>
      <c r="Q425" s="103"/>
      <c r="R425" s="103"/>
      <c r="S425" s="103"/>
      <c r="T425" s="103"/>
      <c r="U425" s="103"/>
      <c r="V425" s="103"/>
      <c r="W425" s="103"/>
      <c r="X425" s="103"/>
      <c r="Y425" s="103"/>
      <c r="Z425" s="103"/>
      <c r="AA425" s="103"/>
      <c r="AB425" s="103"/>
      <c r="AC425" s="103"/>
      <c r="AD425" s="103"/>
      <c r="AE425" s="103"/>
      <c r="AF425" s="103"/>
    </row>
    <row r="426" spans="1:32" ht="14.25" customHeight="1">
      <c r="A426" s="103"/>
      <c r="B426" s="103"/>
      <c r="C426" s="103"/>
      <c r="D426" s="103"/>
      <c r="E426" s="102"/>
      <c r="F426" s="102"/>
      <c r="G426" s="1"/>
      <c r="H426" s="102"/>
      <c r="I426" s="143"/>
      <c r="J426" s="103"/>
      <c r="K426" s="103"/>
      <c r="L426" s="103"/>
      <c r="M426" s="103"/>
      <c r="N426" s="103"/>
      <c r="O426" s="103"/>
      <c r="P426" s="103"/>
      <c r="Q426" s="103"/>
      <c r="R426" s="103"/>
      <c r="S426" s="103"/>
      <c r="T426" s="103"/>
      <c r="U426" s="103"/>
      <c r="V426" s="103"/>
      <c r="W426" s="103"/>
      <c r="X426" s="103"/>
      <c r="Y426" s="103"/>
      <c r="Z426" s="103"/>
      <c r="AA426" s="103"/>
      <c r="AB426" s="103"/>
      <c r="AC426" s="103"/>
      <c r="AD426" s="103"/>
      <c r="AE426" s="103"/>
      <c r="AF426" s="103"/>
    </row>
    <row r="427" spans="1:32" ht="14.25" customHeight="1">
      <c r="A427" s="103"/>
      <c r="B427" s="103"/>
      <c r="C427" s="103"/>
      <c r="D427" s="103"/>
      <c r="E427" s="102"/>
      <c r="F427" s="102"/>
      <c r="G427" s="1"/>
      <c r="H427" s="102"/>
      <c r="I427" s="143"/>
      <c r="J427" s="103"/>
      <c r="K427" s="103"/>
      <c r="L427" s="103"/>
      <c r="M427" s="103"/>
      <c r="N427" s="103"/>
      <c r="O427" s="103"/>
      <c r="P427" s="103"/>
      <c r="Q427" s="103"/>
      <c r="R427" s="103"/>
      <c r="S427" s="103"/>
      <c r="T427" s="103"/>
      <c r="U427" s="103"/>
      <c r="V427" s="103"/>
      <c r="W427" s="103"/>
      <c r="X427" s="103"/>
      <c r="Y427" s="103"/>
      <c r="Z427" s="103"/>
      <c r="AA427" s="103"/>
      <c r="AB427" s="103"/>
      <c r="AC427" s="103"/>
      <c r="AD427" s="103"/>
      <c r="AE427" s="103"/>
      <c r="AF427" s="103"/>
    </row>
    <row r="428" spans="1:32" ht="14.25" customHeight="1">
      <c r="A428" s="103"/>
      <c r="B428" s="103"/>
      <c r="C428" s="103"/>
      <c r="D428" s="103"/>
      <c r="E428" s="102"/>
      <c r="F428" s="102"/>
      <c r="G428" s="1"/>
      <c r="H428" s="102"/>
      <c r="I428" s="143"/>
      <c r="J428" s="103"/>
      <c r="K428" s="103"/>
      <c r="L428" s="103"/>
      <c r="M428" s="103"/>
      <c r="N428" s="103"/>
      <c r="O428" s="103"/>
      <c r="P428" s="103"/>
      <c r="Q428" s="103"/>
      <c r="R428" s="103"/>
      <c r="S428" s="103"/>
      <c r="T428" s="103"/>
      <c r="U428" s="103"/>
      <c r="V428" s="103"/>
      <c r="W428" s="103"/>
      <c r="X428" s="103"/>
      <c r="Y428" s="103"/>
      <c r="Z428" s="103"/>
      <c r="AA428" s="103"/>
      <c r="AB428" s="103"/>
      <c r="AC428" s="103"/>
      <c r="AD428" s="103"/>
      <c r="AE428" s="103"/>
      <c r="AF428" s="103"/>
    </row>
    <row r="429" spans="1:32" ht="14.25" customHeight="1">
      <c r="A429" s="103"/>
      <c r="B429" s="103"/>
      <c r="C429" s="103"/>
      <c r="D429" s="103"/>
      <c r="E429" s="102"/>
      <c r="F429" s="102"/>
      <c r="G429" s="1"/>
      <c r="H429" s="102"/>
      <c r="I429" s="143"/>
      <c r="J429" s="103"/>
      <c r="K429" s="103"/>
      <c r="L429" s="103"/>
      <c r="M429" s="103"/>
      <c r="N429" s="103"/>
      <c r="O429" s="103"/>
      <c r="P429" s="103"/>
      <c r="Q429" s="103"/>
      <c r="R429" s="103"/>
      <c r="S429" s="103"/>
      <c r="T429" s="103"/>
      <c r="U429" s="103"/>
      <c r="V429" s="103"/>
      <c r="W429" s="103"/>
      <c r="X429" s="103"/>
      <c r="Y429" s="103"/>
      <c r="Z429" s="103"/>
      <c r="AA429" s="103"/>
      <c r="AB429" s="103"/>
      <c r="AC429" s="103"/>
      <c r="AD429" s="103"/>
      <c r="AE429" s="103"/>
      <c r="AF429" s="103"/>
    </row>
    <row r="430" spans="1:32" ht="14.25" customHeight="1">
      <c r="A430" s="103"/>
      <c r="B430" s="103"/>
      <c r="C430" s="103"/>
      <c r="D430" s="103"/>
      <c r="E430" s="102"/>
      <c r="F430" s="102"/>
      <c r="G430" s="1"/>
      <c r="H430" s="102"/>
      <c r="I430" s="143"/>
      <c r="J430" s="103"/>
      <c r="K430" s="103"/>
      <c r="L430" s="103"/>
      <c r="M430" s="103"/>
      <c r="N430" s="103"/>
      <c r="O430" s="103"/>
      <c r="P430" s="103"/>
      <c r="Q430" s="103"/>
      <c r="R430" s="103"/>
      <c r="S430" s="103"/>
      <c r="T430" s="103"/>
      <c r="U430" s="103"/>
      <c r="V430" s="103"/>
      <c r="W430" s="103"/>
      <c r="X430" s="103"/>
      <c r="Y430" s="103"/>
      <c r="Z430" s="103"/>
      <c r="AA430" s="103"/>
      <c r="AB430" s="103"/>
      <c r="AC430" s="103"/>
      <c r="AD430" s="103"/>
      <c r="AE430" s="103"/>
      <c r="AF430" s="103"/>
    </row>
    <row r="431" spans="1:32" ht="14.25" customHeight="1">
      <c r="A431" s="103"/>
      <c r="B431" s="103"/>
      <c r="C431" s="103"/>
      <c r="D431" s="103"/>
      <c r="E431" s="102"/>
      <c r="F431" s="102"/>
      <c r="G431" s="1"/>
      <c r="H431" s="102"/>
      <c r="I431" s="143"/>
      <c r="J431" s="103"/>
      <c r="K431" s="103"/>
      <c r="L431" s="103"/>
      <c r="M431" s="103"/>
      <c r="N431" s="103"/>
      <c r="O431" s="103"/>
      <c r="P431" s="103"/>
      <c r="Q431" s="103"/>
      <c r="R431" s="103"/>
      <c r="S431" s="103"/>
      <c r="T431" s="103"/>
      <c r="U431" s="103"/>
      <c r="V431" s="103"/>
      <c r="W431" s="103"/>
      <c r="X431" s="103"/>
      <c r="Y431" s="103"/>
      <c r="Z431" s="103"/>
      <c r="AA431" s="103"/>
      <c r="AB431" s="103"/>
      <c r="AC431" s="103"/>
      <c r="AD431" s="103"/>
      <c r="AE431" s="103"/>
      <c r="AF431" s="103"/>
    </row>
    <row r="432" spans="1:32" ht="14.25" customHeight="1">
      <c r="A432" s="103"/>
      <c r="B432" s="103"/>
      <c r="C432" s="103"/>
      <c r="D432" s="103"/>
      <c r="E432" s="102"/>
      <c r="F432" s="102"/>
      <c r="G432" s="1"/>
      <c r="H432" s="102"/>
      <c r="I432" s="143"/>
      <c r="J432" s="103"/>
      <c r="K432" s="103"/>
      <c r="L432" s="103"/>
      <c r="M432" s="103"/>
      <c r="N432" s="103"/>
      <c r="O432" s="103"/>
      <c r="P432" s="103"/>
      <c r="Q432" s="103"/>
      <c r="R432" s="103"/>
      <c r="S432" s="103"/>
      <c r="T432" s="103"/>
      <c r="U432" s="103"/>
      <c r="V432" s="103"/>
      <c r="W432" s="103"/>
      <c r="X432" s="103"/>
      <c r="Y432" s="103"/>
      <c r="Z432" s="103"/>
      <c r="AA432" s="103"/>
      <c r="AB432" s="103"/>
      <c r="AC432" s="103"/>
      <c r="AD432" s="103"/>
      <c r="AE432" s="103"/>
      <c r="AF432" s="103"/>
    </row>
    <row r="433" spans="1:32" ht="14.25" customHeight="1">
      <c r="A433" s="103"/>
      <c r="B433" s="103"/>
      <c r="C433" s="103"/>
      <c r="D433" s="103"/>
      <c r="E433" s="102"/>
      <c r="F433" s="102"/>
      <c r="G433" s="1"/>
      <c r="H433" s="102"/>
      <c r="I433" s="143"/>
      <c r="J433" s="103"/>
      <c r="K433" s="103"/>
      <c r="L433" s="103"/>
      <c r="M433" s="103"/>
      <c r="N433" s="103"/>
      <c r="O433" s="103"/>
      <c r="P433" s="103"/>
      <c r="Q433" s="103"/>
      <c r="R433" s="103"/>
      <c r="S433" s="103"/>
      <c r="T433" s="103"/>
      <c r="U433" s="103"/>
      <c r="V433" s="103"/>
      <c r="W433" s="103"/>
      <c r="X433" s="103"/>
      <c r="Y433" s="103"/>
      <c r="Z433" s="103"/>
      <c r="AA433" s="103"/>
      <c r="AB433" s="103"/>
      <c r="AC433" s="103"/>
      <c r="AD433" s="103"/>
      <c r="AE433" s="103"/>
      <c r="AF433" s="103"/>
    </row>
    <row r="434" spans="1:32" ht="14.25" customHeight="1">
      <c r="A434" s="103"/>
      <c r="B434" s="103"/>
      <c r="C434" s="103"/>
      <c r="D434" s="103"/>
      <c r="E434" s="102"/>
      <c r="F434" s="102"/>
      <c r="G434" s="1"/>
      <c r="H434" s="102"/>
      <c r="I434" s="143"/>
      <c r="J434" s="103"/>
      <c r="K434" s="103"/>
      <c r="L434" s="103"/>
      <c r="M434" s="103"/>
      <c r="N434" s="103"/>
      <c r="O434" s="103"/>
      <c r="P434" s="103"/>
      <c r="Q434" s="103"/>
      <c r="R434" s="103"/>
      <c r="S434" s="103"/>
      <c r="T434" s="103"/>
      <c r="U434" s="103"/>
      <c r="V434" s="103"/>
      <c r="W434" s="103"/>
      <c r="X434" s="103"/>
      <c r="Y434" s="103"/>
      <c r="Z434" s="103"/>
      <c r="AA434" s="103"/>
      <c r="AB434" s="103"/>
      <c r="AC434" s="103"/>
      <c r="AD434" s="103"/>
      <c r="AE434" s="103"/>
      <c r="AF434" s="103"/>
    </row>
    <row r="435" spans="1:32" ht="14.25" customHeight="1">
      <c r="A435" s="103"/>
      <c r="B435" s="103"/>
      <c r="C435" s="103"/>
      <c r="D435" s="103"/>
      <c r="E435" s="102"/>
      <c r="F435" s="102"/>
      <c r="G435" s="1"/>
      <c r="H435" s="102"/>
      <c r="I435" s="143"/>
      <c r="J435" s="103"/>
      <c r="K435" s="103"/>
      <c r="L435" s="103"/>
      <c r="M435" s="103"/>
      <c r="N435" s="103"/>
      <c r="O435" s="103"/>
      <c r="P435" s="103"/>
      <c r="Q435" s="103"/>
      <c r="R435" s="103"/>
      <c r="S435" s="103"/>
      <c r="T435" s="103"/>
      <c r="U435" s="103"/>
      <c r="V435" s="103"/>
      <c r="W435" s="103"/>
      <c r="X435" s="103"/>
      <c r="Y435" s="103"/>
      <c r="Z435" s="103"/>
      <c r="AA435" s="103"/>
      <c r="AB435" s="103"/>
      <c r="AC435" s="103"/>
      <c r="AD435" s="103"/>
      <c r="AE435" s="103"/>
      <c r="AF435" s="103"/>
    </row>
    <row r="436" spans="1:32" ht="14.25" customHeight="1">
      <c r="A436" s="103"/>
      <c r="B436" s="103"/>
      <c r="C436" s="103"/>
      <c r="D436" s="103"/>
      <c r="E436" s="102"/>
      <c r="F436" s="102"/>
      <c r="G436" s="1"/>
      <c r="H436" s="102"/>
      <c r="I436" s="143"/>
      <c r="J436" s="103"/>
      <c r="K436" s="103"/>
      <c r="L436" s="103"/>
      <c r="M436" s="103"/>
      <c r="N436" s="103"/>
      <c r="O436" s="103"/>
      <c r="P436" s="103"/>
      <c r="Q436" s="103"/>
      <c r="R436" s="103"/>
      <c r="S436" s="103"/>
      <c r="T436" s="103"/>
      <c r="U436" s="103"/>
      <c r="V436" s="103"/>
      <c r="W436" s="103"/>
      <c r="X436" s="103"/>
      <c r="Y436" s="103"/>
      <c r="Z436" s="103"/>
      <c r="AA436" s="103"/>
      <c r="AB436" s="103"/>
      <c r="AC436" s="103"/>
      <c r="AD436" s="103"/>
      <c r="AE436" s="103"/>
      <c r="AF436" s="103"/>
    </row>
    <row r="437" spans="1:32" ht="14.25" customHeight="1">
      <c r="A437" s="103"/>
      <c r="B437" s="103"/>
      <c r="C437" s="103"/>
      <c r="D437" s="103"/>
      <c r="E437" s="102"/>
      <c r="F437" s="102"/>
      <c r="G437" s="1"/>
      <c r="H437" s="102"/>
      <c r="I437" s="143"/>
      <c r="J437" s="103"/>
      <c r="K437" s="103"/>
      <c r="L437" s="103"/>
      <c r="M437" s="103"/>
      <c r="N437" s="103"/>
      <c r="O437" s="103"/>
      <c r="P437" s="103"/>
      <c r="Q437" s="103"/>
      <c r="R437" s="103"/>
      <c r="S437" s="103"/>
      <c r="T437" s="103"/>
      <c r="U437" s="103"/>
      <c r="V437" s="103"/>
      <c r="W437" s="103"/>
      <c r="X437" s="103"/>
      <c r="Y437" s="103"/>
      <c r="Z437" s="103"/>
      <c r="AA437" s="103"/>
      <c r="AB437" s="103"/>
      <c r="AC437" s="103"/>
      <c r="AD437" s="103"/>
      <c r="AE437" s="103"/>
      <c r="AF437" s="103"/>
    </row>
    <row r="438" spans="1:32" ht="14.25" customHeight="1">
      <c r="A438" s="103"/>
      <c r="B438" s="103"/>
      <c r="C438" s="103"/>
      <c r="D438" s="103"/>
      <c r="E438" s="102"/>
      <c r="F438" s="102"/>
      <c r="G438" s="1"/>
      <c r="H438" s="102"/>
      <c r="I438" s="143"/>
      <c r="J438" s="103"/>
      <c r="K438" s="103"/>
      <c r="L438" s="103"/>
      <c r="M438" s="103"/>
      <c r="N438" s="103"/>
      <c r="O438" s="103"/>
      <c r="P438" s="103"/>
      <c r="Q438" s="103"/>
      <c r="R438" s="103"/>
      <c r="S438" s="103"/>
      <c r="T438" s="103"/>
      <c r="U438" s="103"/>
      <c r="V438" s="103"/>
      <c r="W438" s="103"/>
      <c r="X438" s="103"/>
      <c r="Y438" s="103"/>
      <c r="Z438" s="103"/>
      <c r="AA438" s="103"/>
      <c r="AB438" s="103"/>
      <c r="AC438" s="103"/>
      <c r="AD438" s="103"/>
      <c r="AE438" s="103"/>
      <c r="AF438" s="103"/>
    </row>
    <row r="439" spans="1:32" ht="14.25" customHeight="1">
      <c r="A439" s="103"/>
      <c r="B439" s="103"/>
      <c r="C439" s="103"/>
      <c r="D439" s="103"/>
      <c r="E439" s="102"/>
      <c r="F439" s="102"/>
      <c r="G439" s="1"/>
      <c r="H439" s="102"/>
      <c r="I439" s="143"/>
      <c r="J439" s="103"/>
      <c r="K439" s="103"/>
      <c r="L439" s="103"/>
      <c r="M439" s="103"/>
      <c r="N439" s="103"/>
      <c r="O439" s="103"/>
      <c r="P439" s="103"/>
      <c r="Q439" s="103"/>
      <c r="R439" s="103"/>
      <c r="S439" s="103"/>
      <c r="T439" s="103"/>
      <c r="U439" s="103"/>
      <c r="V439" s="103"/>
      <c r="W439" s="103"/>
      <c r="X439" s="103"/>
      <c r="Y439" s="103"/>
      <c r="Z439" s="103"/>
      <c r="AA439" s="103"/>
      <c r="AB439" s="103"/>
      <c r="AC439" s="103"/>
      <c r="AD439" s="103"/>
      <c r="AE439" s="103"/>
      <c r="AF439" s="103"/>
    </row>
    <row r="440" spans="1:32" ht="14.25" customHeight="1">
      <c r="A440" s="103"/>
      <c r="B440" s="103"/>
      <c r="C440" s="103"/>
      <c r="D440" s="103"/>
      <c r="E440" s="102"/>
      <c r="F440" s="102"/>
      <c r="G440" s="1"/>
      <c r="H440" s="102"/>
      <c r="I440" s="143"/>
      <c r="J440" s="103"/>
      <c r="K440" s="103"/>
      <c r="L440" s="103"/>
      <c r="M440" s="103"/>
      <c r="N440" s="103"/>
      <c r="O440" s="103"/>
      <c r="P440" s="103"/>
      <c r="Q440" s="103"/>
      <c r="R440" s="103"/>
      <c r="S440" s="103"/>
      <c r="T440" s="103"/>
      <c r="U440" s="103"/>
      <c r="V440" s="103"/>
      <c r="W440" s="103"/>
      <c r="X440" s="103"/>
      <c r="Y440" s="103"/>
      <c r="Z440" s="103"/>
      <c r="AA440" s="103"/>
      <c r="AB440" s="103"/>
      <c r="AC440" s="103"/>
      <c r="AD440" s="103"/>
      <c r="AE440" s="103"/>
      <c r="AF440" s="103"/>
    </row>
    <row r="441" spans="1:32" ht="14.25" customHeight="1">
      <c r="A441" s="103"/>
      <c r="B441" s="103"/>
      <c r="C441" s="103"/>
      <c r="D441" s="103"/>
      <c r="E441" s="102"/>
      <c r="F441" s="102"/>
      <c r="G441" s="1"/>
      <c r="H441" s="102"/>
      <c r="I441" s="143"/>
      <c r="J441" s="103"/>
      <c r="K441" s="103"/>
      <c r="L441" s="103"/>
      <c r="M441" s="103"/>
      <c r="N441" s="103"/>
      <c r="O441" s="103"/>
      <c r="P441" s="103"/>
      <c r="Q441" s="103"/>
      <c r="R441" s="103"/>
      <c r="S441" s="103"/>
      <c r="T441" s="103"/>
      <c r="U441" s="103"/>
      <c r="V441" s="103"/>
      <c r="W441" s="103"/>
      <c r="X441" s="103"/>
      <c r="Y441" s="103"/>
      <c r="Z441" s="103"/>
      <c r="AA441" s="103"/>
      <c r="AB441" s="103"/>
      <c r="AC441" s="103"/>
      <c r="AD441" s="103"/>
      <c r="AE441" s="103"/>
      <c r="AF441" s="103"/>
    </row>
    <row r="442" spans="1:32" ht="14.25" customHeight="1">
      <c r="A442" s="103"/>
      <c r="B442" s="103"/>
      <c r="C442" s="103"/>
      <c r="D442" s="103"/>
      <c r="E442" s="102"/>
      <c r="F442" s="102"/>
      <c r="G442" s="1"/>
      <c r="H442" s="102"/>
      <c r="I442" s="143"/>
      <c r="J442" s="103"/>
      <c r="K442" s="103"/>
      <c r="L442" s="103"/>
      <c r="M442" s="103"/>
      <c r="N442" s="103"/>
      <c r="O442" s="103"/>
      <c r="P442" s="103"/>
      <c r="Q442" s="103"/>
      <c r="R442" s="103"/>
      <c r="S442" s="103"/>
      <c r="T442" s="103"/>
      <c r="U442" s="103"/>
      <c r="V442" s="103"/>
      <c r="W442" s="103"/>
      <c r="X442" s="103"/>
      <c r="Y442" s="103"/>
      <c r="Z442" s="103"/>
      <c r="AA442" s="103"/>
      <c r="AB442" s="103"/>
      <c r="AC442" s="103"/>
      <c r="AD442" s="103"/>
      <c r="AE442" s="103"/>
      <c r="AF442" s="103"/>
    </row>
    <row r="443" spans="1:32" ht="14.25" customHeight="1">
      <c r="A443" s="103"/>
      <c r="B443" s="103"/>
      <c r="C443" s="103"/>
      <c r="D443" s="103"/>
      <c r="E443" s="102"/>
      <c r="F443" s="102"/>
      <c r="G443" s="1"/>
      <c r="H443" s="102"/>
      <c r="I443" s="143"/>
      <c r="J443" s="103"/>
      <c r="K443" s="103"/>
      <c r="L443" s="103"/>
      <c r="M443" s="103"/>
      <c r="N443" s="103"/>
      <c r="O443" s="103"/>
      <c r="P443" s="103"/>
      <c r="Q443" s="103"/>
      <c r="R443" s="103"/>
      <c r="S443" s="103"/>
      <c r="T443" s="103"/>
      <c r="U443" s="103"/>
      <c r="V443" s="103"/>
      <c r="W443" s="103"/>
      <c r="X443" s="103"/>
      <c r="Y443" s="103"/>
      <c r="Z443" s="103"/>
      <c r="AA443" s="103"/>
      <c r="AB443" s="103"/>
      <c r="AC443" s="103"/>
      <c r="AD443" s="103"/>
      <c r="AE443" s="103"/>
      <c r="AF443" s="103"/>
    </row>
    <row r="444" spans="1:32" ht="14.25" customHeight="1">
      <c r="A444" s="103"/>
      <c r="B444" s="103"/>
      <c r="C444" s="103"/>
      <c r="D444" s="103"/>
      <c r="E444" s="102"/>
      <c r="F444" s="102"/>
      <c r="G444" s="1"/>
      <c r="H444" s="102"/>
      <c r="I444" s="143"/>
      <c r="J444" s="103"/>
      <c r="K444" s="103"/>
      <c r="L444" s="103"/>
      <c r="M444" s="103"/>
      <c r="N444" s="103"/>
      <c r="O444" s="103"/>
      <c r="P444" s="103"/>
      <c r="Q444" s="103"/>
      <c r="R444" s="103"/>
      <c r="S444" s="103"/>
      <c r="T444" s="103"/>
      <c r="U444" s="103"/>
      <c r="V444" s="103"/>
      <c r="W444" s="103"/>
      <c r="X444" s="103"/>
      <c r="Y444" s="103"/>
      <c r="Z444" s="103"/>
      <c r="AA444" s="103"/>
      <c r="AB444" s="103"/>
      <c r="AC444" s="103"/>
      <c r="AD444" s="103"/>
      <c r="AE444" s="103"/>
      <c r="AF444" s="103"/>
    </row>
    <row r="445" spans="1:32" ht="14.25" customHeight="1">
      <c r="A445" s="103"/>
      <c r="B445" s="103"/>
      <c r="C445" s="103"/>
      <c r="D445" s="103"/>
      <c r="E445" s="102"/>
      <c r="F445" s="102"/>
      <c r="G445" s="1"/>
      <c r="H445" s="102"/>
      <c r="I445" s="143"/>
      <c r="J445" s="103"/>
      <c r="K445" s="103"/>
      <c r="L445" s="103"/>
      <c r="M445" s="103"/>
      <c r="N445" s="103"/>
      <c r="O445" s="103"/>
      <c r="P445" s="103"/>
      <c r="Q445" s="103"/>
      <c r="R445" s="103"/>
      <c r="S445" s="103"/>
      <c r="T445" s="103"/>
      <c r="U445" s="103"/>
      <c r="V445" s="103"/>
      <c r="W445" s="103"/>
      <c r="X445" s="103"/>
      <c r="Y445" s="103"/>
      <c r="Z445" s="103"/>
      <c r="AA445" s="103"/>
      <c r="AB445" s="103"/>
      <c r="AC445" s="103"/>
      <c r="AD445" s="103"/>
      <c r="AE445" s="103"/>
      <c r="AF445" s="103"/>
    </row>
    <row r="446" spans="1:32" ht="14.25" customHeight="1">
      <c r="A446" s="103"/>
      <c r="B446" s="103"/>
      <c r="C446" s="103"/>
      <c r="D446" s="103"/>
      <c r="E446" s="102"/>
      <c r="F446" s="102"/>
      <c r="G446" s="1"/>
      <c r="H446" s="102"/>
      <c r="I446" s="143"/>
      <c r="J446" s="103"/>
      <c r="K446" s="103"/>
      <c r="L446" s="103"/>
      <c r="M446" s="103"/>
      <c r="N446" s="103"/>
      <c r="O446" s="103"/>
      <c r="P446" s="103"/>
      <c r="Q446" s="103"/>
      <c r="R446" s="103"/>
      <c r="S446" s="103"/>
      <c r="T446" s="103"/>
      <c r="U446" s="103"/>
      <c r="V446" s="103"/>
      <c r="W446" s="103"/>
      <c r="X446" s="103"/>
      <c r="Y446" s="103"/>
      <c r="Z446" s="103"/>
      <c r="AA446" s="103"/>
      <c r="AB446" s="103"/>
      <c r="AC446" s="103"/>
      <c r="AD446" s="103"/>
      <c r="AE446" s="103"/>
      <c r="AF446" s="103"/>
    </row>
    <row r="447" spans="1:32" ht="14.25" customHeight="1">
      <c r="A447" s="103"/>
      <c r="B447" s="103"/>
      <c r="C447" s="103"/>
      <c r="D447" s="103"/>
      <c r="E447" s="102"/>
      <c r="F447" s="102"/>
      <c r="G447" s="1"/>
      <c r="H447" s="102"/>
      <c r="I447" s="143"/>
      <c r="J447" s="103"/>
      <c r="K447" s="103"/>
      <c r="L447" s="103"/>
      <c r="M447" s="103"/>
      <c r="N447" s="103"/>
      <c r="O447" s="103"/>
      <c r="P447" s="103"/>
      <c r="Q447" s="103"/>
      <c r="R447" s="103"/>
      <c r="S447" s="103"/>
      <c r="T447" s="103"/>
      <c r="U447" s="103"/>
      <c r="V447" s="103"/>
      <c r="W447" s="103"/>
      <c r="X447" s="103"/>
      <c r="Y447" s="103"/>
      <c r="Z447" s="103"/>
      <c r="AA447" s="103"/>
      <c r="AB447" s="103"/>
      <c r="AC447" s="103"/>
      <c r="AD447" s="103"/>
      <c r="AE447" s="103"/>
      <c r="AF447" s="103"/>
    </row>
    <row r="448" spans="1:32" ht="14.25" customHeight="1">
      <c r="A448" s="103"/>
      <c r="B448" s="103"/>
      <c r="C448" s="103"/>
      <c r="D448" s="103"/>
      <c r="E448" s="102"/>
      <c r="F448" s="102"/>
      <c r="G448" s="1"/>
      <c r="H448" s="102"/>
      <c r="I448" s="143"/>
      <c r="J448" s="103"/>
      <c r="K448" s="103"/>
      <c r="L448" s="103"/>
      <c r="M448" s="103"/>
      <c r="N448" s="103"/>
      <c r="O448" s="103"/>
      <c r="P448" s="103"/>
      <c r="Q448" s="103"/>
      <c r="R448" s="103"/>
      <c r="S448" s="103"/>
      <c r="T448" s="103"/>
      <c r="U448" s="103"/>
      <c r="V448" s="103"/>
      <c r="W448" s="103"/>
      <c r="X448" s="103"/>
      <c r="Y448" s="103"/>
      <c r="Z448" s="103"/>
      <c r="AA448" s="103"/>
      <c r="AB448" s="103"/>
      <c r="AC448" s="103"/>
      <c r="AD448" s="103"/>
      <c r="AE448" s="103"/>
      <c r="AF448" s="103"/>
    </row>
    <row r="449" spans="1:32" ht="14.25" customHeight="1">
      <c r="A449" s="103"/>
      <c r="B449" s="103"/>
      <c r="C449" s="103"/>
      <c r="D449" s="103"/>
      <c r="E449" s="102"/>
      <c r="F449" s="102"/>
      <c r="G449" s="1"/>
      <c r="H449" s="102"/>
      <c r="I449" s="143"/>
      <c r="J449" s="103"/>
      <c r="K449" s="103"/>
      <c r="L449" s="103"/>
      <c r="M449" s="103"/>
      <c r="N449" s="103"/>
      <c r="O449" s="103"/>
      <c r="P449" s="103"/>
      <c r="Q449" s="103"/>
      <c r="R449" s="103"/>
      <c r="S449" s="103"/>
      <c r="T449" s="103"/>
      <c r="U449" s="103"/>
      <c r="V449" s="103"/>
      <c r="W449" s="103"/>
      <c r="X449" s="103"/>
      <c r="Y449" s="103"/>
      <c r="Z449" s="103"/>
      <c r="AA449" s="103"/>
      <c r="AB449" s="103"/>
      <c r="AC449" s="103"/>
      <c r="AD449" s="103"/>
      <c r="AE449" s="103"/>
      <c r="AF449" s="103"/>
    </row>
    <row r="450" spans="1:32" ht="14.25" customHeight="1">
      <c r="A450" s="103"/>
      <c r="B450" s="103"/>
      <c r="C450" s="103"/>
      <c r="D450" s="103"/>
      <c r="E450" s="102"/>
      <c r="F450" s="102"/>
      <c r="G450" s="1"/>
      <c r="H450" s="102"/>
      <c r="I450" s="143"/>
      <c r="J450" s="103"/>
      <c r="K450" s="103"/>
      <c r="L450" s="103"/>
      <c r="M450" s="103"/>
      <c r="N450" s="103"/>
      <c r="O450" s="103"/>
      <c r="P450" s="103"/>
      <c r="Q450" s="103"/>
      <c r="R450" s="103"/>
      <c r="S450" s="103"/>
      <c r="T450" s="103"/>
      <c r="U450" s="103"/>
      <c r="V450" s="103"/>
      <c r="W450" s="103"/>
      <c r="X450" s="103"/>
      <c r="Y450" s="103"/>
      <c r="Z450" s="103"/>
      <c r="AA450" s="103"/>
      <c r="AB450" s="103"/>
      <c r="AC450" s="103"/>
      <c r="AD450" s="103"/>
      <c r="AE450" s="103"/>
      <c r="AF450" s="103"/>
    </row>
    <row r="451" spans="1:32" ht="14.25" customHeight="1">
      <c r="A451" s="103"/>
      <c r="B451" s="103"/>
      <c r="C451" s="103"/>
      <c r="D451" s="103"/>
      <c r="E451" s="102"/>
      <c r="F451" s="102"/>
      <c r="G451" s="1"/>
      <c r="H451" s="102"/>
      <c r="I451" s="143"/>
      <c r="J451" s="103"/>
      <c r="K451" s="103"/>
      <c r="L451" s="103"/>
      <c r="M451" s="103"/>
      <c r="N451" s="103"/>
      <c r="O451" s="103"/>
      <c r="P451" s="103"/>
      <c r="Q451" s="103"/>
      <c r="R451" s="103"/>
      <c r="S451" s="103"/>
      <c r="T451" s="103"/>
      <c r="U451" s="103"/>
      <c r="V451" s="103"/>
      <c r="W451" s="103"/>
      <c r="X451" s="103"/>
      <c r="Y451" s="103"/>
      <c r="Z451" s="103"/>
      <c r="AA451" s="103"/>
      <c r="AB451" s="103"/>
      <c r="AC451" s="103"/>
      <c r="AD451" s="103"/>
      <c r="AE451" s="103"/>
      <c r="AF451" s="103"/>
    </row>
    <row r="452" spans="1:32" ht="14.25" customHeight="1">
      <c r="A452" s="103"/>
      <c r="B452" s="103"/>
      <c r="C452" s="103"/>
      <c r="D452" s="103"/>
      <c r="E452" s="102"/>
      <c r="F452" s="102"/>
      <c r="G452" s="1"/>
      <c r="H452" s="102"/>
      <c r="I452" s="143"/>
      <c r="J452" s="103"/>
      <c r="K452" s="103"/>
      <c r="L452" s="103"/>
      <c r="M452" s="103"/>
      <c r="N452" s="103"/>
      <c r="O452" s="103"/>
      <c r="P452" s="103"/>
      <c r="Q452" s="103"/>
      <c r="R452" s="103"/>
      <c r="S452" s="103"/>
      <c r="T452" s="103"/>
      <c r="U452" s="103"/>
      <c r="V452" s="103"/>
      <c r="W452" s="103"/>
      <c r="X452" s="103"/>
      <c r="Y452" s="103"/>
      <c r="Z452" s="103"/>
      <c r="AA452" s="103"/>
      <c r="AB452" s="103"/>
      <c r="AC452" s="103"/>
      <c r="AD452" s="103"/>
      <c r="AE452" s="103"/>
      <c r="AF452" s="103"/>
    </row>
    <row r="453" spans="1:32" ht="14.25" customHeight="1">
      <c r="A453" s="103"/>
      <c r="B453" s="103"/>
      <c r="C453" s="103"/>
      <c r="D453" s="103"/>
      <c r="E453" s="102"/>
      <c r="F453" s="102"/>
      <c r="G453" s="1"/>
      <c r="H453" s="102"/>
      <c r="I453" s="143"/>
      <c r="J453" s="103"/>
      <c r="K453" s="103"/>
      <c r="L453" s="103"/>
      <c r="M453" s="103"/>
      <c r="N453" s="103"/>
      <c r="O453" s="103"/>
      <c r="P453" s="103"/>
      <c r="Q453" s="103"/>
      <c r="R453" s="103"/>
      <c r="S453" s="103"/>
      <c r="T453" s="103"/>
      <c r="U453" s="103"/>
      <c r="V453" s="103"/>
      <c r="W453" s="103"/>
      <c r="X453" s="103"/>
      <c r="Y453" s="103"/>
      <c r="Z453" s="103"/>
      <c r="AA453" s="103"/>
      <c r="AB453" s="103"/>
      <c r="AC453" s="103"/>
      <c r="AD453" s="103"/>
      <c r="AE453" s="103"/>
      <c r="AF453" s="103"/>
    </row>
    <row r="454" spans="1:32" ht="14.25" customHeight="1">
      <c r="A454" s="103"/>
      <c r="B454" s="103"/>
      <c r="C454" s="103"/>
      <c r="D454" s="103"/>
      <c r="E454" s="102"/>
      <c r="F454" s="102"/>
      <c r="G454" s="1"/>
      <c r="H454" s="102"/>
      <c r="I454" s="143"/>
      <c r="J454" s="103"/>
      <c r="K454" s="103"/>
      <c r="L454" s="103"/>
      <c r="M454" s="103"/>
      <c r="N454" s="103"/>
      <c r="O454" s="103"/>
      <c r="P454" s="103"/>
      <c r="Q454" s="103"/>
      <c r="R454" s="103"/>
      <c r="S454" s="103"/>
      <c r="T454" s="103"/>
      <c r="U454" s="103"/>
      <c r="V454" s="103"/>
      <c r="W454" s="103"/>
      <c r="X454" s="103"/>
      <c r="Y454" s="103"/>
      <c r="Z454" s="103"/>
      <c r="AA454" s="103"/>
      <c r="AB454" s="103"/>
      <c r="AC454" s="103"/>
      <c r="AD454" s="103"/>
      <c r="AE454" s="103"/>
      <c r="AF454" s="103"/>
    </row>
    <row r="455" spans="1:32" ht="14.25" customHeight="1">
      <c r="A455" s="103"/>
      <c r="B455" s="103"/>
      <c r="C455" s="103"/>
      <c r="D455" s="103"/>
      <c r="E455" s="102"/>
      <c r="F455" s="102"/>
      <c r="G455" s="1"/>
      <c r="H455" s="102"/>
      <c r="I455" s="143"/>
      <c r="J455" s="103"/>
      <c r="K455" s="103"/>
      <c r="L455" s="103"/>
      <c r="M455" s="103"/>
      <c r="N455" s="103"/>
      <c r="O455" s="103"/>
      <c r="P455" s="103"/>
      <c r="Q455" s="103"/>
      <c r="R455" s="103"/>
      <c r="S455" s="103"/>
      <c r="T455" s="103"/>
      <c r="U455" s="103"/>
      <c r="V455" s="103"/>
      <c r="W455" s="103"/>
      <c r="X455" s="103"/>
      <c r="Y455" s="103"/>
      <c r="Z455" s="103"/>
      <c r="AA455" s="103"/>
      <c r="AB455" s="103"/>
      <c r="AC455" s="103"/>
      <c r="AD455" s="103"/>
      <c r="AE455" s="103"/>
      <c r="AF455" s="103"/>
    </row>
    <row r="456" spans="1:32" ht="14.25" customHeight="1">
      <c r="A456" s="103"/>
      <c r="B456" s="103"/>
      <c r="C456" s="103"/>
      <c r="D456" s="103"/>
      <c r="E456" s="102"/>
      <c r="F456" s="102"/>
      <c r="G456" s="1"/>
      <c r="H456" s="102"/>
      <c r="I456" s="143"/>
      <c r="J456" s="103"/>
      <c r="K456" s="103"/>
      <c r="L456" s="103"/>
      <c r="M456" s="103"/>
      <c r="N456" s="103"/>
      <c r="O456" s="103"/>
      <c r="P456" s="103"/>
      <c r="Q456" s="103"/>
      <c r="R456" s="103"/>
      <c r="S456" s="103"/>
      <c r="T456" s="103"/>
      <c r="U456" s="103"/>
      <c r="V456" s="103"/>
      <c r="W456" s="103"/>
      <c r="X456" s="103"/>
      <c r="Y456" s="103"/>
      <c r="Z456" s="103"/>
      <c r="AA456" s="103"/>
      <c r="AB456" s="103"/>
      <c r="AC456" s="103"/>
      <c r="AD456" s="103"/>
      <c r="AE456" s="103"/>
      <c r="AF456" s="103"/>
    </row>
    <row r="457" spans="1:32" ht="14.25" customHeight="1">
      <c r="A457" s="103"/>
      <c r="B457" s="103"/>
      <c r="C457" s="103"/>
      <c r="D457" s="103"/>
      <c r="E457" s="102"/>
      <c r="F457" s="102"/>
      <c r="G457" s="1"/>
      <c r="H457" s="102"/>
      <c r="I457" s="143"/>
      <c r="J457" s="103"/>
      <c r="K457" s="103"/>
      <c r="L457" s="103"/>
      <c r="M457" s="103"/>
      <c r="N457" s="103"/>
      <c r="O457" s="103"/>
      <c r="P457" s="103"/>
      <c r="Q457" s="103"/>
      <c r="R457" s="103"/>
      <c r="S457" s="103"/>
      <c r="T457" s="103"/>
      <c r="U457" s="103"/>
      <c r="V457" s="103"/>
      <c r="W457" s="103"/>
      <c r="X457" s="103"/>
      <c r="Y457" s="103"/>
      <c r="Z457" s="103"/>
      <c r="AA457" s="103"/>
      <c r="AB457" s="103"/>
      <c r="AC457" s="103"/>
      <c r="AD457" s="103"/>
      <c r="AE457" s="103"/>
      <c r="AF457" s="103"/>
    </row>
    <row r="458" spans="1:32" ht="14.25" customHeight="1">
      <c r="A458" s="103"/>
      <c r="B458" s="103"/>
      <c r="C458" s="103"/>
      <c r="D458" s="103"/>
      <c r="E458" s="102"/>
      <c r="F458" s="102"/>
      <c r="G458" s="1"/>
      <c r="H458" s="102"/>
      <c r="I458" s="143"/>
      <c r="J458" s="103"/>
      <c r="K458" s="103"/>
      <c r="L458" s="103"/>
      <c r="M458" s="103"/>
      <c r="N458" s="103"/>
      <c r="O458" s="103"/>
      <c r="P458" s="103"/>
      <c r="Q458" s="103"/>
      <c r="R458" s="103"/>
      <c r="S458" s="103"/>
      <c r="T458" s="103"/>
      <c r="U458" s="103"/>
      <c r="V458" s="103"/>
      <c r="W458" s="103"/>
      <c r="X458" s="103"/>
      <c r="Y458" s="103"/>
      <c r="Z458" s="103"/>
      <c r="AA458" s="103"/>
      <c r="AB458" s="103"/>
      <c r="AC458" s="103"/>
      <c r="AD458" s="103"/>
      <c r="AE458" s="103"/>
      <c r="AF458" s="103"/>
    </row>
    <row r="459" spans="1:32" ht="14.25" customHeight="1">
      <c r="A459" s="103"/>
      <c r="B459" s="103"/>
      <c r="C459" s="103"/>
      <c r="D459" s="103"/>
      <c r="E459" s="102"/>
      <c r="F459" s="102"/>
      <c r="G459" s="1"/>
      <c r="H459" s="102"/>
      <c r="I459" s="143"/>
      <c r="J459" s="103"/>
      <c r="K459" s="103"/>
      <c r="L459" s="103"/>
      <c r="M459" s="103"/>
      <c r="N459" s="103"/>
      <c r="O459" s="103"/>
      <c r="P459" s="103"/>
      <c r="Q459" s="103"/>
      <c r="R459" s="103"/>
      <c r="S459" s="103"/>
      <c r="T459" s="103"/>
      <c r="U459" s="103"/>
      <c r="V459" s="103"/>
      <c r="W459" s="103"/>
      <c r="X459" s="103"/>
      <c r="Y459" s="103"/>
      <c r="Z459" s="103"/>
      <c r="AA459" s="103"/>
      <c r="AB459" s="103"/>
      <c r="AC459" s="103"/>
      <c r="AD459" s="103"/>
      <c r="AE459" s="103"/>
      <c r="AF459" s="103"/>
    </row>
    <row r="460" spans="1:32" ht="14.25" customHeight="1">
      <c r="A460" s="103"/>
      <c r="B460" s="103"/>
      <c r="C460" s="103"/>
      <c r="D460" s="103"/>
      <c r="E460" s="102"/>
      <c r="F460" s="102"/>
      <c r="G460" s="1"/>
      <c r="H460" s="102"/>
      <c r="I460" s="143"/>
      <c r="J460" s="103"/>
      <c r="K460" s="103"/>
      <c r="L460" s="103"/>
      <c r="M460" s="103"/>
      <c r="N460" s="103"/>
      <c r="O460" s="103"/>
      <c r="P460" s="103"/>
      <c r="Q460" s="103"/>
      <c r="R460" s="103"/>
      <c r="S460" s="103"/>
      <c r="T460" s="103"/>
      <c r="U460" s="103"/>
      <c r="V460" s="103"/>
      <c r="W460" s="103"/>
      <c r="X460" s="103"/>
      <c r="Y460" s="103"/>
      <c r="Z460" s="103"/>
      <c r="AA460" s="103"/>
      <c r="AB460" s="103"/>
      <c r="AC460" s="103"/>
      <c r="AD460" s="103"/>
      <c r="AE460" s="103"/>
      <c r="AF460" s="103"/>
    </row>
    <row r="461" spans="1:32" ht="14.25" customHeight="1">
      <c r="A461" s="103"/>
      <c r="B461" s="103"/>
      <c r="C461" s="103"/>
      <c r="D461" s="103"/>
      <c r="E461" s="102"/>
      <c r="F461" s="102"/>
      <c r="G461" s="1"/>
      <c r="H461" s="102"/>
      <c r="I461" s="143"/>
      <c r="J461" s="103"/>
      <c r="K461" s="103"/>
      <c r="L461" s="103"/>
      <c r="M461" s="103"/>
      <c r="N461" s="103"/>
      <c r="O461" s="103"/>
      <c r="P461" s="103"/>
      <c r="Q461" s="103"/>
      <c r="R461" s="103"/>
      <c r="S461" s="103"/>
      <c r="T461" s="103"/>
      <c r="U461" s="103"/>
      <c r="V461" s="103"/>
      <c r="W461" s="103"/>
      <c r="X461" s="103"/>
      <c r="Y461" s="103"/>
      <c r="Z461" s="103"/>
      <c r="AA461" s="103"/>
      <c r="AB461" s="103"/>
      <c r="AC461" s="103"/>
      <c r="AD461" s="103"/>
      <c r="AE461" s="103"/>
      <c r="AF461" s="103"/>
    </row>
    <row r="462" spans="1:32" ht="14.25" customHeight="1">
      <c r="A462" s="103"/>
      <c r="B462" s="103"/>
      <c r="C462" s="103"/>
      <c r="D462" s="103"/>
      <c r="E462" s="102"/>
      <c r="F462" s="102"/>
      <c r="G462" s="1"/>
      <c r="H462" s="102"/>
      <c r="I462" s="143"/>
      <c r="J462" s="103"/>
      <c r="K462" s="103"/>
      <c r="L462" s="103"/>
      <c r="M462" s="103"/>
      <c r="N462" s="103"/>
      <c r="O462" s="103"/>
      <c r="P462" s="103"/>
      <c r="Q462" s="103"/>
      <c r="R462" s="103"/>
      <c r="S462" s="103"/>
      <c r="T462" s="103"/>
      <c r="U462" s="103"/>
      <c r="V462" s="103"/>
      <c r="W462" s="103"/>
      <c r="X462" s="103"/>
      <c r="Y462" s="103"/>
      <c r="Z462" s="103"/>
      <c r="AA462" s="103"/>
      <c r="AB462" s="103"/>
      <c r="AC462" s="103"/>
      <c r="AD462" s="103"/>
      <c r="AE462" s="103"/>
      <c r="AF462" s="103"/>
    </row>
    <row r="463" spans="1:32" ht="14.25" customHeight="1">
      <c r="A463" s="103"/>
      <c r="B463" s="103"/>
      <c r="C463" s="103"/>
      <c r="D463" s="103"/>
      <c r="E463" s="102"/>
      <c r="F463" s="102"/>
      <c r="G463" s="1"/>
      <c r="H463" s="102"/>
      <c r="I463" s="143"/>
      <c r="J463" s="103"/>
      <c r="K463" s="103"/>
      <c r="L463" s="103"/>
      <c r="M463" s="103"/>
      <c r="N463" s="103"/>
      <c r="O463" s="103"/>
      <c r="P463" s="103"/>
      <c r="Q463" s="103"/>
      <c r="R463" s="103"/>
      <c r="S463" s="103"/>
      <c r="T463" s="103"/>
      <c r="U463" s="103"/>
      <c r="V463" s="103"/>
      <c r="W463" s="103"/>
      <c r="X463" s="103"/>
      <c r="Y463" s="103"/>
      <c r="Z463" s="103"/>
      <c r="AA463" s="103"/>
      <c r="AB463" s="103"/>
      <c r="AC463" s="103"/>
      <c r="AD463" s="103"/>
      <c r="AE463" s="103"/>
      <c r="AF463" s="103"/>
    </row>
    <row r="464" spans="1:32" ht="14.25" customHeight="1">
      <c r="A464" s="103"/>
      <c r="B464" s="103"/>
      <c r="C464" s="103"/>
      <c r="D464" s="103"/>
      <c r="E464" s="102"/>
      <c r="F464" s="102"/>
      <c r="G464" s="1"/>
      <c r="H464" s="102"/>
      <c r="I464" s="143"/>
      <c r="J464" s="103"/>
      <c r="K464" s="103"/>
      <c r="L464" s="103"/>
      <c r="M464" s="103"/>
      <c r="N464" s="103"/>
      <c r="O464" s="103"/>
      <c r="P464" s="103"/>
      <c r="Q464" s="103"/>
      <c r="R464" s="103"/>
      <c r="S464" s="103"/>
      <c r="T464" s="103"/>
      <c r="U464" s="103"/>
      <c r="V464" s="103"/>
      <c r="W464" s="103"/>
      <c r="X464" s="103"/>
      <c r="Y464" s="103"/>
      <c r="Z464" s="103"/>
      <c r="AA464" s="103"/>
      <c r="AB464" s="103"/>
      <c r="AC464" s="103"/>
      <c r="AD464" s="103"/>
      <c r="AE464" s="103"/>
      <c r="AF464" s="103"/>
    </row>
    <row r="465" spans="1:32" ht="14.25" customHeight="1">
      <c r="A465" s="103"/>
      <c r="B465" s="103"/>
      <c r="C465" s="103"/>
      <c r="D465" s="103"/>
      <c r="E465" s="102"/>
      <c r="F465" s="102"/>
      <c r="G465" s="1"/>
      <c r="H465" s="102"/>
      <c r="I465" s="143"/>
      <c r="J465" s="103"/>
      <c r="K465" s="103"/>
      <c r="L465" s="103"/>
      <c r="M465" s="103"/>
      <c r="N465" s="103"/>
      <c r="O465" s="103"/>
      <c r="P465" s="103"/>
      <c r="Q465" s="103"/>
      <c r="R465" s="103"/>
      <c r="S465" s="103"/>
      <c r="T465" s="103"/>
      <c r="U465" s="103"/>
      <c r="V465" s="103"/>
      <c r="W465" s="103"/>
      <c r="X465" s="103"/>
      <c r="Y465" s="103"/>
      <c r="Z465" s="103"/>
      <c r="AA465" s="103"/>
      <c r="AB465" s="103"/>
      <c r="AC465" s="103"/>
      <c r="AD465" s="103"/>
      <c r="AE465" s="103"/>
      <c r="AF465" s="103"/>
    </row>
    <row r="466" spans="1:32" ht="14.25" customHeight="1">
      <c r="A466" s="103"/>
      <c r="B466" s="103"/>
      <c r="C466" s="103"/>
      <c r="D466" s="103"/>
      <c r="E466" s="102"/>
      <c r="F466" s="102"/>
      <c r="G466" s="1"/>
      <c r="H466" s="102"/>
      <c r="I466" s="143"/>
      <c r="J466" s="103"/>
      <c r="K466" s="103"/>
      <c r="L466" s="103"/>
      <c r="M466" s="103"/>
      <c r="N466" s="103"/>
      <c r="O466" s="103"/>
      <c r="P466" s="103"/>
      <c r="Q466" s="103"/>
      <c r="R466" s="103"/>
      <c r="S466" s="103"/>
      <c r="T466" s="103"/>
      <c r="U466" s="103"/>
      <c r="V466" s="103"/>
      <c r="W466" s="103"/>
      <c r="X466" s="103"/>
      <c r="Y466" s="103"/>
      <c r="Z466" s="103"/>
      <c r="AA466" s="103"/>
      <c r="AB466" s="103"/>
      <c r="AC466" s="103"/>
      <c r="AD466" s="103"/>
      <c r="AE466" s="103"/>
      <c r="AF466" s="103"/>
    </row>
    <row r="467" spans="1:32" ht="14.25" customHeight="1">
      <c r="A467" s="103"/>
      <c r="B467" s="103"/>
      <c r="C467" s="103"/>
      <c r="D467" s="103"/>
      <c r="E467" s="102"/>
      <c r="F467" s="102"/>
      <c r="G467" s="1"/>
      <c r="H467" s="102"/>
      <c r="I467" s="143"/>
      <c r="J467" s="103"/>
      <c r="K467" s="103"/>
      <c r="L467" s="103"/>
      <c r="M467" s="103"/>
      <c r="N467" s="103"/>
      <c r="O467" s="103"/>
      <c r="P467" s="103"/>
      <c r="Q467" s="103"/>
      <c r="R467" s="103"/>
      <c r="S467" s="103"/>
      <c r="T467" s="103"/>
      <c r="U467" s="103"/>
      <c r="V467" s="103"/>
      <c r="W467" s="103"/>
      <c r="X467" s="103"/>
      <c r="Y467" s="103"/>
      <c r="Z467" s="103"/>
      <c r="AA467" s="103"/>
      <c r="AB467" s="103"/>
      <c r="AC467" s="103"/>
      <c r="AD467" s="103"/>
      <c r="AE467" s="103"/>
      <c r="AF467" s="103"/>
    </row>
    <row r="468" spans="1:32" ht="14.25" customHeight="1">
      <c r="A468" s="103"/>
      <c r="B468" s="103"/>
      <c r="C468" s="103"/>
      <c r="D468" s="103"/>
      <c r="E468" s="102"/>
      <c r="F468" s="102"/>
      <c r="G468" s="1"/>
      <c r="H468" s="102"/>
      <c r="I468" s="143"/>
      <c r="J468" s="103"/>
      <c r="K468" s="103"/>
      <c r="L468" s="103"/>
      <c r="M468" s="103"/>
      <c r="N468" s="103"/>
      <c r="O468" s="103"/>
      <c r="P468" s="103"/>
      <c r="Q468" s="103"/>
      <c r="R468" s="103"/>
      <c r="S468" s="103"/>
      <c r="T468" s="103"/>
      <c r="U468" s="103"/>
      <c r="V468" s="103"/>
      <c r="W468" s="103"/>
      <c r="X468" s="103"/>
      <c r="Y468" s="103"/>
      <c r="Z468" s="103"/>
      <c r="AA468" s="103"/>
      <c r="AB468" s="103"/>
      <c r="AC468" s="103"/>
      <c r="AD468" s="103"/>
      <c r="AE468" s="103"/>
      <c r="AF468" s="103"/>
    </row>
    <row r="469" spans="1:32" ht="14.25" customHeight="1">
      <c r="A469" s="103"/>
      <c r="B469" s="103"/>
      <c r="C469" s="103"/>
      <c r="D469" s="103"/>
      <c r="E469" s="102"/>
      <c r="F469" s="102"/>
      <c r="G469" s="1"/>
      <c r="H469" s="102"/>
      <c r="I469" s="143"/>
      <c r="J469" s="103"/>
      <c r="K469" s="103"/>
      <c r="L469" s="103"/>
      <c r="M469" s="103"/>
      <c r="N469" s="103"/>
      <c r="O469" s="103"/>
      <c r="P469" s="103"/>
      <c r="Q469" s="103"/>
      <c r="R469" s="103"/>
      <c r="S469" s="103"/>
      <c r="T469" s="103"/>
      <c r="U469" s="103"/>
      <c r="V469" s="103"/>
      <c r="W469" s="103"/>
      <c r="X469" s="103"/>
      <c r="Y469" s="103"/>
      <c r="Z469" s="103"/>
      <c r="AA469" s="103"/>
      <c r="AB469" s="103"/>
      <c r="AC469" s="103"/>
      <c r="AD469" s="103"/>
      <c r="AE469" s="103"/>
      <c r="AF469" s="103"/>
    </row>
    <row r="470" spans="1:32" ht="14.25" customHeight="1">
      <c r="A470" s="103"/>
      <c r="B470" s="103"/>
      <c r="C470" s="103"/>
      <c r="D470" s="103"/>
      <c r="E470" s="102"/>
      <c r="F470" s="102"/>
      <c r="G470" s="1"/>
      <c r="H470" s="102"/>
      <c r="I470" s="143"/>
      <c r="J470" s="103"/>
      <c r="K470" s="103"/>
      <c r="L470" s="103"/>
      <c r="M470" s="103"/>
      <c r="N470" s="103"/>
      <c r="O470" s="103"/>
      <c r="P470" s="103"/>
      <c r="Q470" s="103"/>
      <c r="R470" s="103"/>
      <c r="S470" s="103"/>
      <c r="T470" s="103"/>
      <c r="U470" s="103"/>
      <c r="V470" s="103"/>
      <c r="W470" s="103"/>
      <c r="X470" s="103"/>
      <c r="Y470" s="103"/>
      <c r="Z470" s="103"/>
      <c r="AA470" s="103"/>
      <c r="AB470" s="103"/>
      <c r="AC470" s="103"/>
      <c r="AD470" s="103"/>
      <c r="AE470" s="103"/>
      <c r="AF470" s="103"/>
    </row>
    <row r="471" spans="1:32" ht="14.25" customHeight="1">
      <c r="A471" s="103"/>
      <c r="B471" s="103"/>
      <c r="C471" s="103"/>
      <c r="D471" s="103"/>
      <c r="E471" s="102"/>
      <c r="F471" s="102"/>
      <c r="G471" s="1"/>
      <c r="H471" s="102"/>
      <c r="I471" s="143"/>
      <c r="J471" s="103"/>
      <c r="K471" s="103"/>
      <c r="L471" s="103"/>
      <c r="M471" s="103"/>
      <c r="N471" s="103"/>
      <c r="O471" s="103"/>
      <c r="P471" s="103"/>
      <c r="Q471" s="103"/>
      <c r="R471" s="103"/>
      <c r="S471" s="103"/>
      <c r="T471" s="103"/>
      <c r="U471" s="103"/>
      <c r="V471" s="103"/>
      <c r="W471" s="103"/>
      <c r="X471" s="103"/>
      <c r="Y471" s="103"/>
      <c r="Z471" s="103"/>
      <c r="AA471" s="103"/>
      <c r="AB471" s="103"/>
      <c r="AC471" s="103"/>
      <c r="AD471" s="103"/>
      <c r="AE471" s="103"/>
      <c r="AF471" s="103"/>
    </row>
    <row r="472" spans="1:32" ht="14.25" customHeight="1">
      <c r="A472" s="103"/>
      <c r="B472" s="103"/>
      <c r="C472" s="103"/>
      <c r="D472" s="103"/>
      <c r="E472" s="102"/>
      <c r="F472" s="102"/>
      <c r="G472" s="1"/>
      <c r="H472" s="102"/>
      <c r="I472" s="143"/>
      <c r="J472" s="103"/>
      <c r="K472" s="103"/>
      <c r="L472" s="103"/>
      <c r="M472" s="103"/>
      <c r="N472" s="103"/>
      <c r="O472" s="103"/>
      <c r="P472" s="103"/>
      <c r="Q472" s="103"/>
      <c r="R472" s="103"/>
      <c r="S472" s="103"/>
      <c r="T472" s="103"/>
      <c r="U472" s="103"/>
      <c r="V472" s="103"/>
      <c r="W472" s="103"/>
      <c r="X472" s="103"/>
      <c r="Y472" s="103"/>
      <c r="Z472" s="103"/>
      <c r="AA472" s="103"/>
      <c r="AB472" s="103"/>
      <c r="AC472" s="103"/>
      <c r="AD472" s="103"/>
      <c r="AE472" s="103"/>
      <c r="AF472" s="103"/>
    </row>
    <row r="473" spans="1:32" ht="14.25" customHeight="1">
      <c r="A473" s="103"/>
      <c r="B473" s="103"/>
      <c r="C473" s="103"/>
      <c r="D473" s="103"/>
      <c r="E473" s="102"/>
      <c r="F473" s="102"/>
      <c r="G473" s="1"/>
      <c r="H473" s="102"/>
      <c r="I473" s="143"/>
      <c r="J473" s="103"/>
      <c r="K473" s="103"/>
      <c r="L473" s="103"/>
      <c r="M473" s="103"/>
      <c r="N473" s="103"/>
      <c r="O473" s="103"/>
      <c r="P473" s="103"/>
      <c r="Q473" s="103"/>
      <c r="R473" s="103"/>
      <c r="S473" s="103"/>
      <c r="T473" s="103"/>
      <c r="U473" s="103"/>
      <c r="V473" s="103"/>
      <c r="W473" s="103"/>
      <c r="X473" s="103"/>
      <c r="Y473" s="103"/>
      <c r="Z473" s="103"/>
      <c r="AA473" s="103"/>
      <c r="AB473" s="103"/>
      <c r="AC473" s="103"/>
      <c r="AD473" s="103"/>
      <c r="AE473" s="103"/>
      <c r="AF473" s="103"/>
    </row>
    <row r="474" spans="1:32" ht="14.25" customHeight="1">
      <c r="A474" s="103"/>
      <c r="B474" s="103"/>
      <c r="C474" s="103"/>
      <c r="D474" s="103"/>
      <c r="E474" s="102"/>
      <c r="F474" s="102"/>
      <c r="G474" s="1"/>
      <c r="H474" s="102"/>
      <c r="I474" s="143"/>
      <c r="J474" s="103"/>
      <c r="K474" s="103"/>
      <c r="L474" s="103"/>
      <c r="M474" s="103"/>
      <c r="N474" s="103"/>
      <c r="O474" s="103"/>
      <c r="P474" s="103"/>
      <c r="Q474" s="103"/>
      <c r="R474" s="103"/>
      <c r="S474" s="103"/>
      <c r="T474" s="103"/>
      <c r="U474" s="103"/>
      <c r="V474" s="103"/>
      <c r="W474" s="103"/>
      <c r="X474" s="103"/>
      <c r="Y474" s="103"/>
      <c r="Z474" s="103"/>
      <c r="AA474" s="103"/>
      <c r="AB474" s="103"/>
      <c r="AC474" s="103"/>
      <c r="AD474" s="103"/>
      <c r="AE474" s="103"/>
      <c r="AF474" s="103"/>
    </row>
    <row r="475" spans="1:32" ht="14.25" customHeight="1">
      <c r="A475" s="103"/>
      <c r="B475" s="103"/>
      <c r="C475" s="103"/>
      <c r="D475" s="103"/>
      <c r="E475" s="102"/>
      <c r="F475" s="102"/>
      <c r="G475" s="1"/>
      <c r="H475" s="102"/>
      <c r="I475" s="143"/>
      <c r="J475" s="103"/>
      <c r="K475" s="103"/>
      <c r="L475" s="103"/>
      <c r="M475" s="103"/>
      <c r="N475" s="103"/>
      <c r="O475" s="103"/>
      <c r="P475" s="103"/>
      <c r="Q475" s="103"/>
      <c r="R475" s="103"/>
      <c r="S475" s="103"/>
      <c r="T475" s="103"/>
      <c r="U475" s="103"/>
      <c r="V475" s="103"/>
      <c r="W475" s="103"/>
      <c r="X475" s="103"/>
      <c r="Y475" s="103"/>
      <c r="Z475" s="103"/>
      <c r="AA475" s="103"/>
      <c r="AB475" s="103"/>
      <c r="AC475" s="103"/>
      <c r="AD475" s="103"/>
      <c r="AE475" s="103"/>
      <c r="AF475" s="103"/>
    </row>
    <row r="476" spans="1:32" ht="14.25" customHeight="1">
      <c r="A476" s="103"/>
      <c r="B476" s="103"/>
      <c r="C476" s="103"/>
      <c r="D476" s="103"/>
      <c r="E476" s="102"/>
      <c r="F476" s="102"/>
      <c r="G476" s="1"/>
      <c r="H476" s="102"/>
      <c r="I476" s="143"/>
      <c r="J476" s="103"/>
      <c r="K476" s="103"/>
      <c r="L476" s="103"/>
      <c r="M476" s="103"/>
      <c r="N476" s="103"/>
      <c r="O476" s="103"/>
      <c r="P476" s="103"/>
      <c r="Q476" s="103"/>
      <c r="R476" s="103"/>
      <c r="S476" s="103"/>
      <c r="T476" s="103"/>
      <c r="U476" s="103"/>
      <c r="V476" s="103"/>
      <c r="W476" s="103"/>
      <c r="X476" s="103"/>
      <c r="Y476" s="103"/>
      <c r="Z476" s="103"/>
      <c r="AA476" s="103"/>
      <c r="AB476" s="103"/>
      <c r="AC476" s="103"/>
      <c r="AD476" s="103"/>
      <c r="AE476" s="103"/>
      <c r="AF476" s="103"/>
    </row>
    <row r="477" spans="1:32" ht="14.25" customHeight="1">
      <c r="A477" s="103"/>
      <c r="B477" s="103"/>
      <c r="C477" s="103"/>
      <c r="D477" s="103"/>
      <c r="E477" s="102"/>
      <c r="F477" s="102"/>
      <c r="G477" s="1"/>
      <c r="H477" s="102"/>
      <c r="I477" s="143"/>
      <c r="J477" s="103"/>
      <c r="K477" s="103"/>
      <c r="L477" s="103"/>
      <c r="M477" s="103"/>
      <c r="N477" s="103"/>
      <c r="O477" s="103"/>
      <c r="P477" s="103"/>
      <c r="Q477" s="103"/>
      <c r="R477" s="103"/>
      <c r="S477" s="103"/>
      <c r="T477" s="103"/>
      <c r="U477" s="103"/>
      <c r="V477" s="103"/>
      <c r="W477" s="103"/>
      <c r="X477" s="103"/>
      <c r="Y477" s="103"/>
      <c r="Z477" s="103"/>
      <c r="AA477" s="103"/>
      <c r="AB477" s="103"/>
      <c r="AC477" s="103"/>
      <c r="AD477" s="103"/>
      <c r="AE477" s="103"/>
      <c r="AF477" s="103"/>
    </row>
    <row r="478" spans="1:32" ht="14.25" customHeight="1">
      <c r="A478" s="103"/>
      <c r="B478" s="103"/>
      <c r="C478" s="103"/>
      <c r="D478" s="103"/>
      <c r="E478" s="102"/>
      <c r="F478" s="102"/>
      <c r="G478" s="1"/>
      <c r="H478" s="102"/>
      <c r="I478" s="143"/>
      <c r="J478" s="103"/>
      <c r="K478" s="103"/>
      <c r="L478" s="103"/>
      <c r="M478" s="103"/>
      <c r="N478" s="103"/>
      <c r="O478" s="103"/>
      <c r="P478" s="103"/>
      <c r="Q478" s="103"/>
      <c r="R478" s="103"/>
      <c r="S478" s="103"/>
      <c r="T478" s="103"/>
      <c r="U478" s="103"/>
      <c r="V478" s="103"/>
      <c r="W478" s="103"/>
      <c r="X478" s="103"/>
      <c r="Y478" s="103"/>
      <c r="Z478" s="103"/>
      <c r="AA478" s="103"/>
      <c r="AB478" s="103"/>
      <c r="AC478" s="103"/>
      <c r="AD478" s="103"/>
      <c r="AE478" s="103"/>
      <c r="AF478" s="103"/>
    </row>
    <row r="479" spans="1:32" ht="14.25" customHeight="1">
      <c r="A479" s="103"/>
      <c r="B479" s="103"/>
      <c r="C479" s="103"/>
      <c r="D479" s="103"/>
      <c r="E479" s="102"/>
      <c r="F479" s="102"/>
      <c r="G479" s="1"/>
      <c r="H479" s="102"/>
      <c r="I479" s="143"/>
      <c r="J479" s="103"/>
      <c r="K479" s="103"/>
      <c r="L479" s="103"/>
      <c r="M479" s="103"/>
      <c r="N479" s="103"/>
      <c r="O479" s="103"/>
      <c r="P479" s="103"/>
      <c r="Q479" s="103"/>
      <c r="R479" s="103"/>
      <c r="S479" s="103"/>
      <c r="T479" s="103"/>
      <c r="U479" s="103"/>
      <c r="V479" s="103"/>
      <c r="W479" s="103"/>
      <c r="X479" s="103"/>
      <c r="Y479" s="103"/>
      <c r="Z479" s="103"/>
      <c r="AA479" s="103"/>
      <c r="AB479" s="103"/>
      <c r="AC479" s="103"/>
      <c r="AD479" s="103"/>
      <c r="AE479" s="103"/>
      <c r="AF479" s="103"/>
    </row>
    <row r="480" spans="1:32" ht="14.25" customHeight="1">
      <c r="A480" s="103"/>
      <c r="B480" s="103"/>
      <c r="C480" s="103"/>
      <c r="D480" s="103"/>
      <c r="E480" s="102"/>
      <c r="F480" s="102"/>
      <c r="G480" s="1"/>
      <c r="H480" s="102"/>
      <c r="I480" s="143"/>
      <c r="J480" s="103"/>
      <c r="K480" s="103"/>
      <c r="L480" s="103"/>
      <c r="M480" s="103"/>
      <c r="N480" s="103"/>
      <c r="O480" s="103"/>
      <c r="P480" s="103"/>
      <c r="Q480" s="103"/>
      <c r="R480" s="103"/>
      <c r="S480" s="103"/>
      <c r="T480" s="103"/>
      <c r="U480" s="103"/>
      <c r="V480" s="103"/>
      <c r="W480" s="103"/>
      <c r="X480" s="103"/>
      <c r="Y480" s="103"/>
      <c r="Z480" s="103"/>
      <c r="AA480" s="103"/>
      <c r="AB480" s="103"/>
      <c r="AC480" s="103"/>
      <c r="AD480" s="103"/>
      <c r="AE480" s="103"/>
      <c r="AF480" s="103"/>
    </row>
    <row r="481" spans="1:32" ht="14.25" customHeight="1">
      <c r="A481" s="103"/>
      <c r="B481" s="103"/>
      <c r="C481" s="103"/>
      <c r="D481" s="103"/>
      <c r="E481" s="102"/>
      <c r="F481" s="102"/>
      <c r="G481" s="1"/>
      <c r="H481" s="102"/>
      <c r="I481" s="143"/>
      <c r="J481" s="103"/>
      <c r="K481" s="103"/>
      <c r="L481" s="103"/>
      <c r="M481" s="103"/>
      <c r="N481" s="103"/>
      <c r="O481" s="103"/>
      <c r="P481" s="103"/>
      <c r="Q481" s="103"/>
      <c r="R481" s="103"/>
      <c r="S481" s="103"/>
      <c r="T481" s="103"/>
      <c r="U481" s="103"/>
      <c r="V481" s="103"/>
      <c r="W481" s="103"/>
      <c r="X481" s="103"/>
      <c r="Y481" s="103"/>
      <c r="Z481" s="103"/>
      <c r="AA481" s="103"/>
      <c r="AB481" s="103"/>
      <c r="AC481" s="103"/>
      <c r="AD481" s="103"/>
      <c r="AE481" s="103"/>
      <c r="AF481" s="103"/>
    </row>
    <row r="482" spans="1:32" ht="14.25" customHeight="1">
      <c r="A482" s="103"/>
      <c r="B482" s="103"/>
      <c r="C482" s="103"/>
      <c r="D482" s="103"/>
      <c r="E482" s="102"/>
      <c r="F482" s="102"/>
      <c r="G482" s="1"/>
      <c r="H482" s="102"/>
      <c r="I482" s="143"/>
      <c r="J482" s="103"/>
      <c r="K482" s="103"/>
      <c r="L482" s="103"/>
      <c r="M482" s="103"/>
      <c r="N482" s="103"/>
      <c r="O482" s="103"/>
      <c r="P482" s="103"/>
      <c r="Q482" s="103"/>
      <c r="R482" s="103"/>
      <c r="S482" s="103"/>
      <c r="T482" s="103"/>
      <c r="U482" s="103"/>
      <c r="V482" s="103"/>
      <c r="W482" s="103"/>
      <c r="X482" s="103"/>
      <c r="Y482" s="103"/>
      <c r="Z482" s="103"/>
      <c r="AA482" s="103"/>
      <c r="AB482" s="103"/>
      <c r="AC482" s="103"/>
      <c r="AD482" s="103"/>
      <c r="AE482" s="103"/>
      <c r="AF482" s="103"/>
    </row>
    <row r="483" spans="1:32" ht="14.25" customHeight="1">
      <c r="A483" s="103"/>
      <c r="B483" s="103"/>
      <c r="C483" s="103"/>
      <c r="D483" s="103"/>
      <c r="E483" s="102"/>
      <c r="F483" s="102"/>
      <c r="G483" s="1"/>
      <c r="H483" s="102"/>
      <c r="I483" s="143"/>
      <c r="J483" s="103"/>
      <c r="K483" s="103"/>
      <c r="L483" s="103"/>
      <c r="M483" s="103"/>
      <c r="N483" s="103"/>
      <c r="O483" s="103"/>
      <c r="P483" s="103"/>
      <c r="Q483" s="103"/>
      <c r="R483" s="103"/>
      <c r="S483" s="103"/>
      <c r="T483" s="103"/>
      <c r="U483" s="103"/>
      <c r="V483" s="103"/>
      <c r="W483" s="103"/>
      <c r="X483" s="103"/>
      <c r="Y483" s="103"/>
      <c r="Z483" s="103"/>
      <c r="AA483" s="103"/>
      <c r="AB483" s="103"/>
      <c r="AC483" s="103"/>
      <c r="AD483" s="103"/>
      <c r="AE483" s="103"/>
      <c r="AF483" s="103"/>
    </row>
    <row r="484" spans="1:32" ht="14.25" customHeight="1">
      <c r="A484" s="103"/>
      <c r="B484" s="103"/>
      <c r="C484" s="103"/>
      <c r="D484" s="103"/>
      <c r="E484" s="102"/>
      <c r="F484" s="102"/>
      <c r="G484" s="1"/>
      <c r="H484" s="102"/>
      <c r="I484" s="143"/>
      <c r="J484" s="103"/>
      <c r="K484" s="103"/>
      <c r="L484" s="103"/>
      <c r="M484" s="103"/>
      <c r="N484" s="103"/>
      <c r="O484" s="103"/>
      <c r="P484" s="103"/>
      <c r="Q484" s="103"/>
      <c r="R484" s="103"/>
      <c r="S484" s="103"/>
      <c r="T484" s="103"/>
      <c r="U484" s="103"/>
      <c r="V484" s="103"/>
      <c r="W484" s="103"/>
      <c r="X484" s="103"/>
      <c r="Y484" s="103"/>
      <c r="Z484" s="103"/>
      <c r="AA484" s="103"/>
      <c r="AB484" s="103"/>
      <c r="AC484" s="103"/>
      <c r="AD484" s="103"/>
      <c r="AE484" s="103"/>
      <c r="AF484" s="103"/>
    </row>
    <row r="485" spans="1:32" ht="14.25" customHeight="1">
      <c r="A485" s="103"/>
      <c r="B485" s="103"/>
      <c r="C485" s="103"/>
      <c r="D485" s="103"/>
      <c r="E485" s="102"/>
      <c r="F485" s="102"/>
      <c r="G485" s="1"/>
      <c r="H485" s="102"/>
      <c r="I485" s="143"/>
      <c r="J485" s="103"/>
      <c r="K485" s="103"/>
      <c r="L485" s="103"/>
      <c r="M485" s="103"/>
      <c r="N485" s="103"/>
      <c r="O485" s="103"/>
      <c r="P485" s="103"/>
      <c r="Q485" s="103"/>
      <c r="R485" s="103"/>
      <c r="S485" s="103"/>
      <c r="T485" s="103"/>
      <c r="U485" s="103"/>
      <c r="V485" s="103"/>
      <c r="W485" s="103"/>
      <c r="X485" s="103"/>
      <c r="Y485" s="103"/>
      <c r="Z485" s="103"/>
      <c r="AA485" s="103"/>
      <c r="AB485" s="103"/>
      <c r="AC485" s="103"/>
      <c r="AD485" s="103"/>
      <c r="AE485" s="103"/>
      <c r="AF485" s="103"/>
    </row>
    <row r="486" spans="1:32" ht="14.25" customHeight="1">
      <c r="A486" s="103"/>
      <c r="B486" s="103"/>
      <c r="C486" s="103"/>
      <c r="D486" s="103"/>
      <c r="E486" s="102"/>
      <c r="F486" s="102"/>
      <c r="G486" s="1"/>
      <c r="H486" s="102"/>
      <c r="I486" s="143"/>
      <c r="J486" s="103"/>
      <c r="K486" s="103"/>
      <c r="L486" s="103"/>
      <c r="M486" s="103"/>
      <c r="N486" s="103"/>
      <c r="O486" s="103"/>
      <c r="P486" s="103"/>
      <c r="Q486" s="103"/>
      <c r="R486" s="103"/>
      <c r="S486" s="103"/>
      <c r="T486" s="103"/>
      <c r="U486" s="103"/>
      <c r="V486" s="103"/>
      <c r="W486" s="103"/>
      <c r="X486" s="103"/>
      <c r="Y486" s="103"/>
      <c r="Z486" s="103"/>
      <c r="AA486" s="103"/>
      <c r="AB486" s="103"/>
      <c r="AC486" s="103"/>
      <c r="AD486" s="103"/>
      <c r="AE486" s="103"/>
      <c r="AF486" s="103"/>
    </row>
    <row r="487" spans="1:32" ht="14.25" customHeight="1">
      <c r="A487" s="103"/>
      <c r="B487" s="103"/>
      <c r="C487" s="103"/>
      <c r="D487" s="103"/>
      <c r="E487" s="102"/>
      <c r="F487" s="102"/>
      <c r="G487" s="1"/>
      <c r="H487" s="102"/>
      <c r="I487" s="143"/>
      <c r="J487" s="103"/>
      <c r="K487" s="103"/>
      <c r="L487" s="103"/>
      <c r="M487" s="103"/>
      <c r="N487" s="103"/>
      <c r="O487" s="103"/>
      <c r="P487" s="103"/>
      <c r="Q487" s="103"/>
      <c r="R487" s="103"/>
      <c r="S487" s="103"/>
      <c r="T487" s="103"/>
      <c r="U487" s="103"/>
      <c r="V487" s="103"/>
      <c r="W487" s="103"/>
      <c r="X487" s="103"/>
      <c r="Y487" s="103"/>
      <c r="Z487" s="103"/>
      <c r="AA487" s="103"/>
      <c r="AB487" s="103"/>
      <c r="AC487" s="103"/>
      <c r="AD487" s="103"/>
      <c r="AE487" s="103"/>
      <c r="AF487" s="103"/>
    </row>
    <row r="488" spans="1:32" ht="14.25" customHeight="1">
      <c r="A488" s="103"/>
      <c r="B488" s="103"/>
      <c r="C488" s="103"/>
      <c r="D488" s="103"/>
      <c r="E488" s="102"/>
      <c r="F488" s="102"/>
      <c r="G488" s="1"/>
      <c r="H488" s="102"/>
      <c r="I488" s="143"/>
      <c r="J488" s="103"/>
      <c r="K488" s="103"/>
      <c r="L488" s="103"/>
      <c r="M488" s="103"/>
      <c r="N488" s="103"/>
      <c r="O488" s="103"/>
      <c r="P488" s="103"/>
      <c r="Q488" s="103"/>
      <c r="R488" s="103"/>
      <c r="S488" s="103"/>
      <c r="T488" s="103"/>
      <c r="U488" s="103"/>
      <c r="V488" s="103"/>
      <c r="W488" s="103"/>
      <c r="X488" s="103"/>
      <c r="Y488" s="103"/>
      <c r="Z488" s="103"/>
      <c r="AA488" s="103"/>
      <c r="AB488" s="103"/>
      <c r="AC488" s="103"/>
      <c r="AD488" s="103"/>
      <c r="AE488" s="103"/>
      <c r="AF488" s="103"/>
    </row>
    <row r="489" spans="1:32" ht="14.25" customHeight="1">
      <c r="A489" s="103"/>
      <c r="B489" s="103"/>
      <c r="C489" s="103"/>
      <c r="D489" s="103"/>
      <c r="E489" s="102"/>
      <c r="F489" s="102"/>
      <c r="G489" s="1"/>
      <c r="H489" s="102"/>
      <c r="I489" s="143"/>
      <c r="J489" s="103"/>
      <c r="K489" s="103"/>
      <c r="L489" s="103"/>
      <c r="M489" s="103"/>
      <c r="N489" s="103"/>
      <c r="O489" s="103"/>
      <c r="P489" s="103"/>
      <c r="Q489" s="103"/>
      <c r="R489" s="103"/>
      <c r="S489" s="103"/>
      <c r="T489" s="103"/>
      <c r="U489" s="103"/>
      <c r="V489" s="103"/>
      <c r="W489" s="103"/>
      <c r="X489" s="103"/>
      <c r="Y489" s="103"/>
      <c r="Z489" s="103"/>
      <c r="AA489" s="103"/>
      <c r="AB489" s="103"/>
      <c r="AC489" s="103"/>
      <c r="AD489" s="103"/>
      <c r="AE489" s="103"/>
      <c r="AF489" s="103"/>
    </row>
    <row r="490" spans="1:32" ht="14.25" customHeight="1">
      <c r="A490" s="103"/>
      <c r="B490" s="103"/>
      <c r="C490" s="103"/>
      <c r="D490" s="103"/>
      <c r="E490" s="102"/>
      <c r="F490" s="102"/>
      <c r="G490" s="1"/>
      <c r="H490" s="102"/>
      <c r="I490" s="143"/>
      <c r="J490" s="103"/>
      <c r="K490" s="103"/>
      <c r="L490" s="103"/>
      <c r="M490" s="103"/>
      <c r="N490" s="103"/>
      <c r="O490" s="103"/>
      <c r="P490" s="103"/>
      <c r="Q490" s="103"/>
      <c r="R490" s="103"/>
      <c r="S490" s="103"/>
      <c r="T490" s="103"/>
      <c r="U490" s="103"/>
      <c r="V490" s="103"/>
      <c r="W490" s="103"/>
      <c r="X490" s="103"/>
      <c r="Y490" s="103"/>
      <c r="Z490" s="103"/>
      <c r="AA490" s="103"/>
      <c r="AB490" s="103"/>
      <c r="AC490" s="103"/>
      <c r="AD490" s="103"/>
      <c r="AE490" s="103"/>
      <c r="AF490" s="103"/>
    </row>
    <row r="491" spans="1:32" ht="14.25" customHeight="1">
      <c r="A491" s="103"/>
      <c r="B491" s="103"/>
      <c r="C491" s="103"/>
      <c r="D491" s="103"/>
      <c r="E491" s="102"/>
      <c r="F491" s="102"/>
      <c r="G491" s="1"/>
      <c r="H491" s="102"/>
      <c r="I491" s="143"/>
      <c r="J491" s="103"/>
      <c r="K491" s="103"/>
      <c r="L491" s="103"/>
      <c r="M491" s="103"/>
      <c r="N491" s="103"/>
      <c r="O491" s="103"/>
      <c r="P491" s="103"/>
      <c r="Q491" s="103"/>
      <c r="R491" s="103"/>
      <c r="S491" s="103"/>
      <c r="T491" s="103"/>
      <c r="U491" s="103"/>
      <c r="V491" s="103"/>
      <c r="W491" s="103"/>
      <c r="X491" s="103"/>
      <c r="Y491" s="103"/>
      <c r="Z491" s="103"/>
      <c r="AA491" s="103"/>
      <c r="AB491" s="103"/>
      <c r="AC491" s="103"/>
      <c r="AD491" s="103"/>
      <c r="AE491" s="103"/>
      <c r="AF491" s="103"/>
    </row>
    <row r="492" spans="1:32" ht="14.25" customHeight="1">
      <c r="A492" s="103"/>
      <c r="B492" s="103"/>
      <c r="C492" s="103"/>
      <c r="D492" s="103"/>
      <c r="E492" s="102"/>
      <c r="F492" s="102"/>
      <c r="G492" s="1"/>
      <c r="H492" s="102"/>
      <c r="I492" s="143"/>
      <c r="J492" s="103"/>
      <c r="K492" s="103"/>
      <c r="L492" s="103"/>
      <c r="M492" s="103"/>
      <c r="N492" s="103"/>
      <c r="O492" s="103"/>
      <c r="P492" s="103"/>
      <c r="Q492" s="103"/>
      <c r="R492" s="103"/>
      <c r="S492" s="103"/>
      <c r="T492" s="103"/>
      <c r="U492" s="103"/>
      <c r="V492" s="103"/>
      <c r="W492" s="103"/>
      <c r="X492" s="103"/>
      <c r="Y492" s="103"/>
      <c r="Z492" s="103"/>
      <c r="AA492" s="103"/>
      <c r="AB492" s="103"/>
      <c r="AC492" s="103"/>
      <c r="AD492" s="103"/>
      <c r="AE492" s="103"/>
      <c r="AF492" s="103"/>
    </row>
    <row r="493" spans="1:32" ht="14.25" customHeight="1">
      <c r="A493" s="103"/>
      <c r="B493" s="103"/>
      <c r="C493" s="103"/>
      <c r="D493" s="103"/>
      <c r="E493" s="102"/>
      <c r="F493" s="102"/>
      <c r="G493" s="1"/>
      <c r="H493" s="102"/>
      <c r="I493" s="143"/>
      <c r="J493" s="103"/>
      <c r="K493" s="103"/>
      <c r="L493" s="103"/>
      <c r="M493" s="103"/>
      <c r="N493" s="103"/>
      <c r="O493" s="103"/>
      <c r="P493" s="103"/>
      <c r="Q493" s="103"/>
      <c r="R493" s="103"/>
      <c r="S493" s="103"/>
      <c r="T493" s="103"/>
      <c r="U493" s="103"/>
      <c r="V493" s="103"/>
      <c r="W493" s="103"/>
      <c r="X493" s="103"/>
      <c r="Y493" s="103"/>
      <c r="Z493" s="103"/>
      <c r="AA493" s="103"/>
      <c r="AB493" s="103"/>
      <c r="AC493" s="103"/>
      <c r="AD493" s="103"/>
      <c r="AE493" s="103"/>
      <c r="AF493" s="103"/>
    </row>
    <row r="494" spans="1:32" ht="14.25" customHeight="1">
      <c r="A494" s="103"/>
      <c r="B494" s="103"/>
      <c r="C494" s="103"/>
      <c r="D494" s="103"/>
      <c r="E494" s="102"/>
      <c r="F494" s="102"/>
      <c r="G494" s="1"/>
      <c r="H494" s="102"/>
      <c r="I494" s="143"/>
      <c r="J494" s="103"/>
      <c r="K494" s="103"/>
      <c r="L494" s="103"/>
      <c r="M494" s="103"/>
      <c r="N494" s="103"/>
      <c r="O494" s="103"/>
      <c r="P494" s="103"/>
      <c r="Q494" s="103"/>
      <c r="R494" s="103"/>
      <c r="S494" s="103"/>
      <c r="T494" s="103"/>
      <c r="U494" s="103"/>
      <c r="V494" s="103"/>
      <c r="W494" s="103"/>
      <c r="X494" s="103"/>
      <c r="Y494" s="103"/>
      <c r="Z494" s="103"/>
      <c r="AA494" s="103"/>
      <c r="AB494" s="103"/>
      <c r="AC494" s="103"/>
      <c r="AD494" s="103"/>
      <c r="AE494" s="103"/>
      <c r="AF494" s="103"/>
    </row>
    <row r="495" spans="1:32" ht="14.25" customHeight="1">
      <c r="A495" s="103"/>
      <c r="B495" s="103"/>
      <c r="C495" s="103"/>
      <c r="D495" s="103"/>
      <c r="E495" s="102"/>
      <c r="F495" s="102"/>
      <c r="G495" s="1"/>
      <c r="H495" s="102"/>
      <c r="I495" s="143"/>
      <c r="J495" s="103"/>
      <c r="K495" s="103"/>
      <c r="L495" s="103"/>
      <c r="M495" s="103"/>
      <c r="N495" s="103"/>
      <c r="O495" s="103"/>
      <c r="P495" s="103"/>
      <c r="Q495" s="103"/>
      <c r="R495" s="103"/>
      <c r="S495" s="103"/>
      <c r="T495" s="103"/>
      <c r="U495" s="103"/>
      <c r="V495" s="103"/>
      <c r="W495" s="103"/>
      <c r="X495" s="103"/>
      <c r="Y495" s="103"/>
      <c r="Z495" s="103"/>
      <c r="AA495" s="103"/>
      <c r="AB495" s="103"/>
      <c r="AC495" s="103"/>
      <c r="AD495" s="103"/>
      <c r="AE495" s="103"/>
      <c r="AF495" s="103"/>
    </row>
    <row r="496" spans="1:32" ht="14.25" customHeight="1">
      <c r="A496" s="103"/>
      <c r="B496" s="103"/>
      <c r="C496" s="103"/>
      <c r="D496" s="103"/>
      <c r="E496" s="102"/>
      <c r="F496" s="102"/>
      <c r="G496" s="1"/>
      <c r="H496" s="102"/>
      <c r="I496" s="143"/>
      <c r="J496" s="103"/>
      <c r="K496" s="103"/>
      <c r="L496" s="103"/>
      <c r="M496" s="103"/>
      <c r="N496" s="103"/>
      <c r="O496" s="103"/>
      <c r="P496" s="103"/>
      <c r="Q496" s="103"/>
      <c r="R496" s="103"/>
      <c r="S496" s="103"/>
      <c r="T496" s="103"/>
      <c r="U496" s="103"/>
      <c r="V496" s="103"/>
      <c r="W496" s="103"/>
      <c r="X496" s="103"/>
      <c r="Y496" s="103"/>
      <c r="Z496" s="103"/>
      <c r="AA496" s="103"/>
      <c r="AB496" s="103"/>
      <c r="AC496" s="103"/>
      <c r="AD496" s="103"/>
      <c r="AE496" s="103"/>
      <c r="AF496" s="103"/>
    </row>
    <row r="497" spans="1:32" ht="14.25" customHeight="1">
      <c r="A497" s="103"/>
      <c r="B497" s="103"/>
      <c r="C497" s="103"/>
      <c r="D497" s="103"/>
      <c r="E497" s="102"/>
      <c r="F497" s="102"/>
      <c r="G497" s="1"/>
      <c r="H497" s="102"/>
      <c r="I497" s="143"/>
      <c r="J497" s="103"/>
      <c r="K497" s="103"/>
      <c r="L497" s="103"/>
      <c r="M497" s="103"/>
      <c r="N497" s="103"/>
      <c r="O497" s="103"/>
      <c r="P497" s="103"/>
      <c r="Q497" s="103"/>
      <c r="R497" s="103"/>
      <c r="S497" s="103"/>
      <c r="T497" s="103"/>
      <c r="U497" s="103"/>
      <c r="V497" s="103"/>
      <c r="W497" s="103"/>
      <c r="X497" s="103"/>
      <c r="Y497" s="103"/>
      <c r="Z497" s="103"/>
      <c r="AA497" s="103"/>
      <c r="AB497" s="103"/>
      <c r="AC497" s="103"/>
      <c r="AD497" s="103"/>
      <c r="AE497" s="103"/>
      <c r="AF497" s="103"/>
    </row>
    <row r="498" spans="1:32" ht="14.25" customHeight="1">
      <c r="A498" s="103"/>
      <c r="B498" s="103"/>
      <c r="C498" s="103"/>
      <c r="D498" s="103"/>
      <c r="E498" s="102"/>
      <c r="F498" s="102"/>
      <c r="G498" s="1"/>
      <c r="H498" s="102"/>
      <c r="I498" s="143"/>
      <c r="J498" s="103"/>
      <c r="K498" s="103"/>
      <c r="L498" s="103"/>
      <c r="M498" s="103"/>
      <c r="N498" s="103"/>
      <c r="O498" s="103"/>
      <c r="P498" s="103"/>
      <c r="Q498" s="103"/>
      <c r="R498" s="103"/>
      <c r="S498" s="103"/>
      <c r="T498" s="103"/>
      <c r="U498" s="103"/>
      <c r="V498" s="103"/>
      <c r="W498" s="103"/>
      <c r="X498" s="103"/>
      <c r="Y498" s="103"/>
      <c r="Z498" s="103"/>
      <c r="AA498" s="103"/>
      <c r="AB498" s="103"/>
      <c r="AC498" s="103"/>
      <c r="AD498" s="103"/>
      <c r="AE498" s="103"/>
      <c r="AF498" s="103"/>
    </row>
    <row r="499" spans="1:32" ht="14.25" customHeight="1">
      <c r="A499" s="103"/>
      <c r="B499" s="103"/>
      <c r="C499" s="103"/>
      <c r="D499" s="103"/>
      <c r="E499" s="102"/>
      <c r="F499" s="102"/>
      <c r="G499" s="1"/>
      <c r="H499" s="102"/>
      <c r="I499" s="143"/>
      <c r="J499" s="103"/>
      <c r="K499" s="103"/>
      <c r="L499" s="103"/>
      <c r="M499" s="103"/>
      <c r="N499" s="103"/>
      <c r="O499" s="103"/>
      <c r="P499" s="103"/>
      <c r="Q499" s="103"/>
      <c r="R499" s="103"/>
      <c r="S499" s="103"/>
      <c r="T499" s="103"/>
      <c r="U499" s="103"/>
      <c r="V499" s="103"/>
      <c r="W499" s="103"/>
      <c r="X499" s="103"/>
      <c r="Y499" s="103"/>
      <c r="Z499" s="103"/>
      <c r="AA499" s="103"/>
      <c r="AB499" s="103"/>
      <c r="AC499" s="103"/>
      <c r="AD499" s="103"/>
      <c r="AE499" s="103"/>
      <c r="AF499" s="103"/>
    </row>
    <row r="500" spans="1:32" ht="14.25" customHeight="1">
      <c r="A500" s="103"/>
      <c r="B500" s="103"/>
      <c r="C500" s="103"/>
      <c r="D500" s="103"/>
      <c r="E500" s="102"/>
      <c r="F500" s="102"/>
      <c r="G500" s="1"/>
      <c r="H500" s="102"/>
      <c r="I500" s="143"/>
      <c r="J500" s="103"/>
      <c r="K500" s="103"/>
      <c r="L500" s="103"/>
      <c r="M500" s="103"/>
      <c r="N500" s="103"/>
      <c r="O500" s="103"/>
      <c r="P500" s="103"/>
      <c r="Q500" s="103"/>
      <c r="R500" s="103"/>
      <c r="S500" s="103"/>
      <c r="T500" s="103"/>
      <c r="U500" s="103"/>
      <c r="V500" s="103"/>
      <c r="W500" s="103"/>
      <c r="X500" s="103"/>
      <c r="Y500" s="103"/>
      <c r="Z500" s="103"/>
      <c r="AA500" s="103"/>
      <c r="AB500" s="103"/>
      <c r="AC500" s="103"/>
      <c r="AD500" s="103"/>
      <c r="AE500" s="103"/>
      <c r="AF500" s="103"/>
    </row>
    <row r="501" spans="1:32" ht="14.25" customHeight="1">
      <c r="A501" s="103"/>
      <c r="B501" s="103"/>
      <c r="C501" s="103"/>
      <c r="D501" s="103"/>
      <c r="E501" s="102"/>
      <c r="F501" s="102"/>
      <c r="G501" s="1"/>
      <c r="H501" s="102"/>
      <c r="I501" s="143"/>
      <c r="J501" s="103"/>
      <c r="K501" s="103"/>
      <c r="L501" s="103"/>
      <c r="M501" s="103"/>
      <c r="N501" s="103"/>
      <c r="O501" s="103"/>
      <c r="P501" s="103"/>
      <c r="Q501" s="103"/>
      <c r="R501" s="103"/>
      <c r="S501" s="103"/>
      <c r="T501" s="103"/>
      <c r="U501" s="103"/>
      <c r="V501" s="103"/>
      <c r="W501" s="103"/>
      <c r="X501" s="103"/>
      <c r="Y501" s="103"/>
      <c r="Z501" s="103"/>
      <c r="AA501" s="103"/>
      <c r="AB501" s="103"/>
      <c r="AC501" s="103"/>
      <c r="AD501" s="103"/>
      <c r="AE501" s="103"/>
      <c r="AF501" s="103"/>
    </row>
    <row r="502" spans="1:32" ht="14.25" customHeight="1">
      <c r="A502" s="103"/>
      <c r="B502" s="103"/>
      <c r="C502" s="103"/>
      <c r="D502" s="103"/>
      <c r="E502" s="102"/>
      <c r="F502" s="102"/>
      <c r="G502" s="1"/>
      <c r="H502" s="102"/>
      <c r="I502" s="143"/>
      <c r="J502" s="103"/>
      <c r="K502" s="103"/>
      <c r="L502" s="103"/>
      <c r="M502" s="103"/>
      <c r="N502" s="103"/>
      <c r="O502" s="103"/>
      <c r="P502" s="103"/>
      <c r="Q502" s="103"/>
      <c r="R502" s="103"/>
      <c r="S502" s="103"/>
      <c r="T502" s="103"/>
      <c r="U502" s="103"/>
      <c r="V502" s="103"/>
      <c r="W502" s="103"/>
      <c r="X502" s="103"/>
      <c r="Y502" s="103"/>
      <c r="Z502" s="103"/>
      <c r="AA502" s="103"/>
      <c r="AB502" s="103"/>
      <c r="AC502" s="103"/>
      <c r="AD502" s="103"/>
      <c r="AE502" s="103"/>
      <c r="AF502" s="103"/>
    </row>
    <row r="503" spans="1:32" ht="14.25" customHeight="1">
      <c r="A503" s="103"/>
      <c r="B503" s="103"/>
      <c r="C503" s="103"/>
      <c r="D503" s="103"/>
      <c r="E503" s="102"/>
      <c r="F503" s="102"/>
      <c r="G503" s="1"/>
      <c r="H503" s="102"/>
      <c r="I503" s="143"/>
      <c r="J503" s="103"/>
      <c r="K503" s="103"/>
      <c r="L503" s="103"/>
      <c r="M503" s="103"/>
      <c r="N503" s="103"/>
      <c r="O503" s="103"/>
      <c r="P503" s="103"/>
      <c r="Q503" s="103"/>
      <c r="R503" s="103"/>
      <c r="S503" s="103"/>
      <c r="T503" s="103"/>
      <c r="U503" s="103"/>
      <c r="V503" s="103"/>
      <c r="W503" s="103"/>
      <c r="X503" s="103"/>
      <c r="Y503" s="103"/>
      <c r="Z503" s="103"/>
      <c r="AA503" s="103"/>
      <c r="AB503" s="103"/>
      <c r="AC503" s="103"/>
      <c r="AD503" s="103"/>
      <c r="AE503" s="103"/>
      <c r="AF503" s="103"/>
    </row>
    <row r="504" spans="1:32" ht="14.25" customHeight="1">
      <c r="A504" s="103"/>
      <c r="B504" s="103"/>
      <c r="C504" s="103"/>
      <c r="D504" s="103"/>
      <c r="E504" s="102"/>
      <c r="F504" s="102"/>
      <c r="G504" s="1"/>
      <c r="H504" s="102"/>
      <c r="I504" s="143"/>
      <c r="J504" s="103"/>
      <c r="K504" s="103"/>
      <c r="L504" s="103"/>
      <c r="M504" s="103"/>
      <c r="N504" s="103"/>
      <c r="O504" s="103"/>
      <c r="P504" s="103"/>
      <c r="Q504" s="103"/>
      <c r="R504" s="103"/>
      <c r="S504" s="103"/>
      <c r="T504" s="103"/>
      <c r="U504" s="103"/>
      <c r="V504" s="103"/>
      <c r="W504" s="103"/>
      <c r="X504" s="103"/>
      <c r="Y504" s="103"/>
      <c r="Z504" s="103"/>
      <c r="AA504" s="103"/>
      <c r="AB504" s="103"/>
      <c r="AC504" s="103"/>
      <c r="AD504" s="103"/>
      <c r="AE504" s="103"/>
      <c r="AF504" s="103"/>
    </row>
    <row r="505" spans="1:32" ht="14.25" customHeight="1">
      <c r="A505" s="103"/>
      <c r="B505" s="103"/>
      <c r="C505" s="103"/>
      <c r="D505" s="103"/>
      <c r="E505" s="102"/>
      <c r="F505" s="102"/>
      <c r="G505" s="1"/>
      <c r="H505" s="102"/>
      <c r="I505" s="143"/>
      <c r="J505" s="103"/>
      <c r="K505" s="103"/>
      <c r="L505" s="103"/>
      <c r="M505" s="103"/>
      <c r="N505" s="103"/>
      <c r="O505" s="103"/>
      <c r="P505" s="103"/>
      <c r="Q505" s="103"/>
      <c r="R505" s="103"/>
      <c r="S505" s="103"/>
      <c r="T505" s="103"/>
      <c r="U505" s="103"/>
      <c r="V505" s="103"/>
      <c r="W505" s="103"/>
      <c r="X505" s="103"/>
      <c r="Y505" s="103"/>
      <c r="Z505" s="103"/>
      <c r="AA505" s="103"/>
      <c r="AB505" s="103"/>
      <c r="AC505" s="103"/>
      <c r="AD505" s="103"/>
      <c r="AE505" s="103"/>
      <c r="AF505" s="103"/>
    </row>
    <row r="506" spans="1:32" ht="14.25" customHeight="1">
      <c r="A506" s="103"/>
      <c r="B506" s="103"/>
      <c r="C506" s="103"/>
      <c r="D506" s="103"/>
      <c r="E506" s="102"/>
      <c r="F506" s="102"/>
      <c r="G506" s="1"/>
      <c r="H506" s="102"/>
      <c r="I506" s="143"/>
      <c r="J506" s="103"/>
      <c r="K506" s="103"/>
      <c r="L506" s="103"/>
      <c r="M506" s="103"/>
      <c r="N506" s="103"/>
      <c r="O506" s="103"/>
      <c r="P506" s="103"/>
      <c r="Q506" s="103"/>
      <c r="R506" s="103"/>
      <c r="S506" s="103"/>
      <c r="T506" s="103"/>
      <c r="U506" s="103"/>
      <c r="V506" s="103"/>
      <c r="W506" s="103"/>
      <c r="X506" s="103"/>
      <c r="Y506" s="103"/>
      <c r="Z506" s="103"/>
      <c r="AA506" s="103"/>
      <c r="AB506" s="103"/>
      <c r="AC506" s="103"/>
      <c r="AD506" s="103"/>
      <c r="AE506" s="103"/>
      <c r="AF506" s="103"/>
    </row>
    <row r="507" spans="1:32" ht="14.25" customHeight="1">
      <c r="A507" s="103"/>
      <c r="B507" s="103"/>
      <c r="C507" s="103"/>
      <c r="D507" s="103"/>
      <c r="E507" s="102"/>
      <c r="F507" s="102"/>
      <c r="G507" s="1"/>
      <c r="H507" s="102"/>
      <c r="I507" s="143"/>
      <c r="J507" s="103"/>
      <c r="K507" s="103"/>
      <c r="L507" s="103"/>
      <c r="M507" s="103"/>
      <c r="N507" s="103"/>
      <c r="O507" s="103"/>
      <c r="P507" s="103"/>
      <c r="Q507" s="103"/>
      <c r="R507" s="103"/>
      <c r="S507" s="103"/>
      <c r="T507" s="103"/>
      <c r="U507" s="103"/>
      <c r="V507" s="103"/>
      <c r="W507" s="103"/>
      <c r="X507" s="103"/>
      <c r="Y507" s="103"/>
      <c r="Z507" s="103"/>
      <c r="AA507" s="103"/>
      <c r="AB507" s="103"/>
      <c r="AC507" s="103"/>
      <c r="AD507" s="103"/>
      <c r="AE507" s="103"/>
      <c r="AF507" s="103"/>
    </row>
    <row r="508" spans="1:32" ht="14.25" customHeight="1">
      <c r="A508" s="103"/>
      <c r="B508" s="103"/>
      <c r="C508" s="103"/>
      <c r="D508" s="103"/>
      <c r="E508" s="102"/>
      <c r="F508" s="102"/>
      <c r="G508" s="1"/>
      <c r="H508" s="102"/>
      <c r="I508" s="143"/>
      <c r="J508" s="103"/>
      <c r="K508" s="103"/>
      <c r="L508" s="103"/>
      <c r="M508" s="103"/>
      <c r="N508" s="103"/>
      <c r="O508" s="103"/>
      <c r="P508" s="103"/>
      <c r="Q508" s="103"/>
      <c r="R508" s="103"/>
      <c r="S508" s="103"/>
      <c r="T508" s="103"/>
      <c r="U508" s="103"/>
      <c r="V508" s="103"/>
      <c r="W508" s="103"/>
      <c r="X508" s="103"/>
      <c r="Y508" s="103"/>
      <c r="Z508" s="103"/>
      <c r="AA508" s="103"/>
      <c r="AB508" s="103"/>
      <c r="AC508" s="103"/>
      <c r="AD508" s="103"/>
      <c r="AE508" s="103"/>
      <c r="AF508" s="103"/>
    </row>
    <row r="509" spans="1:32" ht="14.25" customHeight="1">
      <c r="A509" s="103"/>
      <c r="B509" s="103"/>
      <c r="C509" s="103"/>
      <c r="D509" s="103"/>
      <c r="E509" s="102"/>
      <c r="F509" s="102"/>
      <c r="G509" s="1"/>
      <c r="H509" s="102"/>
      <c r="I509" s="143"/>
      <c r="J509" s="103"/>
      <c r="K509" s="103"/>
      <c r="L509" s="103"/>
      <c r="M509" s="103"/>
      <c r="N509" s="103"/>
      <c r="O509" s="103"/>
      <c r="P509" s="103"/>
      <c r="Q509" s="103"/>
      <c r="R509" s="103"/>
      <c r="S509" s="103"/>
      <c r="T509" s="103"/>
      <c r="U509" s="103"/>
      <c r="V509" s="103"/>
      <c r="W509" s="103"/>
      <c r="X509" s="103"/>
      <c r="Y509" s="103"/>
      <c r="Z509" s="103"/>
      <c r="AA509" s="103"/>
      <c r="AB509" s="103"/>
      <c r="AC509" s="103"/>
      <c r="AD509" s="103"/>
      <c r="AE509" s="103"/>
      <c r="AF509" s="103"/>
    </row>
    <row r="510" spans="1:32" ht="14.25" customHeight="1">
      <c r="A510" s="103"/>
      <c r="B510" s="103"/>
      <c r="C510" s="103"/>
      <c r="D510" s="103"/>
      <c r="E510" s="102"/>
      <c r="F510" s="102"/>
      <c r="G510" s="1"/>
      <c r="H510" s="102"/>
      <c r="I510" s="143"/>
      <c r="J510" s="103"/>
      <c r="K510" s="103"/>
      <c r="L510" s="103"/>
      <c r="M510" s="103"/>
      <c r="N510" s="103"/>
      <c r="O510" s="103"/>
      <c r="P510" s="103"/>
      <c r="Q510" s="103"/>
      <c r="R510" s="103"/>
      <c r="S510" s="103"/>
      <c r="T510" s="103"/>
      <c r="U510" s="103"/>
      <c r="V510" s="103"/>
      <c r="W510" s="103"/>
      <c r="X510" s="103"/>
      <c r="Y510" s="103"/>
      <c r="Z510" s="103"/>
      <c r="AA510" s="103"/>
      <c r="AB510" s="103"/>
      <c r="AC510" s="103"/>
      <c r="AD510" s="103"/>
      <c r="AE510" s="103"/>
      <c r="AF510" s="103"/>
    </row>
    <row r="511" spans="1:32" ht="14.25" customHeight="1">
      <c r="A511" s="103"/>
      <c r="B511" s="103"/>
      <c r="C511" s="103"/>
      <c r="D511" s="103"/>
      <c r="E511" s="102"/>
      <c r="F511" s="102"/>
      <c r="G511" s="1"/>
      <c r="H511" s="102"/>
      <c r="I511" s="143"/>
      <c r="J511" s="103"/>
      <c r="K511" s="103"/>
      <c r="L511" s="103"/>
      <c r="M511" s="103"/>
      <c r="N511" s="103"/>
      <c r="O511" s="103"/>
      <c r="P511" s="103"/>
      <c r="Q511" s="103"/>
      <c r="R511" s="103"/>
      <c r="S511" s="103"/>
      <c r="T511" s="103"/>
      <c r="U511" s="103"/>
      <c r="V511" s="103"/>
      <c r="W511" s="103"/>
      <c r="X511" s="103"/>
      <c r="Y511" s="103"/>
      <c r="Z511" s="103"/>
      <c r="AA511" s="103"/>
      <c r="AB511" s="103"/>
      <c r="AC511" s="103"/>
      <c r="AD511" s="103"/>
      <c r="AE511" s="103"/>
      <c r="AF511" s="103"/>
    </row>
    <row r="512" spans="1:32" ht="14.25" customHeight="1">
      <c r="A512" s="103"/>
      <c r="B512" s="103"/>
      <c r="C512" s="103"/>
      <c r="D512" s="103"/>
      <c r="E512" s="102"/>
      <c r="F512" s="102"/>
      <c r="G512" s="1"/>
      <c r="H512" s="102"/>
      <c r="I512" s="143"/>
      <c r="J512" s="103"/>
      <c r="K512" s="103"/>
      <c r="L512" s="103"/>
      <c r="M512" s="103"/>
      <c r="N512" s="103"/>
      <c r="O512" s="103"/>
      <c r="P512" s="103"/>
      <c r="Q512" s="103"/>
      <c r="R512" s="103"/>
      <c r="S512" s="103"/>
      <c r="T512" s="103"/>
      <c r="U512" s="103"/>
      <c r="V512" s="103"/>
      <c r="W512" s="103"/>
      <c r="X512" s="103"/>
      <c r="Y512" s="103"/>
      <c r="Z512" s="103"/>
      <c r="AA512" s="103"/>
      <c r="AB512" s="103"/>
      <c r="AC512" s="103"/>
      <c r="AD512" s="103"/>
      <c r="AE512" s="103"/>
      <c r="AF512" s="103"/>
    </row>
    <row r="513" spans="1:32" ht="14.25" customHeight="1">
      <c r="A513" s="103"/>
      <c r="B513" s="103"/>
      <c r="C513" s="103"/>
      <c r="D513" s="103"/>
      <c r="E513" s="102"/>
      <c r="F513" s="102"/>
      <c r="G513" s="1"/>
      <c r="H513" s="102"/>
      <c r="I513" s="143"/>
      <c r="J513" s="103"/>
      <c r="K513" s="103"/>
      <c r="L513" s="103"/>
      <c r="M513" s="103"/>
      <c r="N513" s="103"/>
      <c r="O513" s="103"/>
      <c r="P513" s="103"/>
      <c r="Q513" s="103"/>
      <c r="R513" s="103"/>
      <c r="S513" s="103"/>
      <c r="T513" s="103"/>
      <c r="U513" s="103"/>
      <c r="V513" s="103"/>
      <c r="W513" s="103"/>
      <c r="X513" s="103"/>
      <c r="Y513" s="103"/>
      <c r="Z513" s="103"/>
      <c r="AA513" s="103"/>
      <c r="AB513" s="103"/>
      <c r="AC513" s="103"/>
      <c r="AD513" s="103"/>
      <c r="AE513" s="103"/>
      <c r="AF513" s="103"/>
    </row>
    <row r="514" spans="1:32" ht="14.25" customHeight="1">
      <c r="A514" s="103"/>
      <c r="B514" s="103"/>
      <c r="C514" s="103"/>
      <c r="D514" s="103"/>
      <c r="E514" s="102"/>
      <c r="F514" s="102"/>
      <c r="G514" s="1"/>
      <c r="H514" s="102"/>
      <c r="I514" s="143"/>
      <c r="J514" s="103"/>
      <c r="K514" s="103"/>
      <c r="L514" s="103"/>
      <c r="M514" s="103"/>
      <c r="N514" s="103"/>
      <c r="O514" s="103"/>
      <c r="P514" s="103"/>
      <c r="Q514" s="103"/>
      <c r="R514" s="103"/>
      <c r="S514" s="103"/>
      <c r="T514" s="103"/>
      <c r="U514" s="103"/>
      <c r="V514" s="103"/>
      <c r="W514" s="103"/>
      <c r="X514" s="103"/>
      <c r="Y514" s="103"/>
      <c r="Z514" s="103"/>
      <c r="AA514" s="103"/>
      <c r="AB514" s="103"/>
      <c r="AC514" s="103"/>
      <c r="AD514" s="103"/>
      <c r="AE514" s="103"/>
      <c r="AF514" s="103"/>
    </row>
    <row r="515" spans="1:32" ht="14.25" customHeight="1">
      <c r="A515" s="103"/>
      <c r="B515" s="103"/>
      <c r="C515" s="103"/>
      <c r="D515" s="103"/>
      <c r="E515" s="102"/>
      <c r="F515" s="102"/>
      <c r="G515" s="1"/>
      <c r="H515" s="102"/>
      <c r="I515" s="143"/>
      <c r="J515" s="103"/>
      <c r="K515" s="103"/>
      <c r="L515" s="103"/>
      <c r="M515" s="103"/>
      <c r="N515" s="103"/>
      <c r="O515" s="103"/>
      <c r="P515" s="103"/>
      <c r="Q515" s="103"/>
      <c r="R515" s="103"/>
      <c r="S515" s="103"/>
      <c r="T515" s="103"/>
      <c r="U515" s="103"/>
      <c r="V515" s="103"/>
      <c r="W515" s="103"/>
      <c r="X515" s="103"/>
      <c r="Y515" s="103"/>
      <c r="Z515" s="103"/>
      <c r="AA515" s="103"/>
      <c r="AB515" s="103"/>
      <c r="AC515" s="103"/>
      <c r="AD515" s="103"/>
      <c r="AE515" s="103"/>
      <c r="AF515" s="103"/>
    </row>
    <row r="516" spans="1:32" ht="14.25" customHeight="1">
      <c r="A516" s="103"/>
      <c r="B516" s="103"/>
      <c r="C516" s="103"/>
      <c r="D516" s="103"/>
      <c r="E516" s="102"/>
      <c r="F516" s="102"/>
      <c r="G516" s="1"/>
      <c r="H516" s="102"/>
      <c r="I516" s="143"/>
      <c r="J516" s="103"/>
      <c r="K516" s="103"/>
      <c r="L516" s="103"/>
      <c r="M516" s="103"/>
      <c r="N516" s="103"/>
      <c r="O516" s="103"/>
      <c r="P516" s="103"/>
      <c r="Q516" s="103"/>
      <c r="R516" s="103"/>
      <c r="S516" s="103"/>
      <c r="T516" s="103"/>
      <c r="U516" s="103"/>
      <c r="V516" s="103"/>
      <c r="W516" s="103"/>
      <c r="X516" s="103"/>
      <c r="Y516" s="103"/>
      <c r="Z516" s="103"/>
      <c r="AA516" s="103"/>
      <c r="AB516" s="103"/>
      <c r="AC516" s="103"/>
      <c r="AD516" s="103"/>
      <c r="AE516" s="103"/>
      <c r="AF516" s="103"/>
    </row>
    <row r="517" spans="1:32" ht="14.25" customHeight="1">
      <c r="A517" s="103"/>
      <c r="B517" s="103"/>
      <c r="C517" s="103"/>
      <c r="D517" s="103"/>
      <c r="E517" s="102"/>
      <c r="F517" s="102"/>
      <c r="G517" s="1"/>
      <c r="H517" s="102"/>
      <c r="I517" s="143"/>
      <c r="J517" s="103"/>
      <c r="K517" s="103"/>
      <c r="L517" s="103"/>
      <c r="M517" s="103"/>
      <c r="N517" s="103"/>
      <c r="O517" s="103"/>
      <c r="P517" s="103"/>
      <c r="Q517" s="103"/>
      <c r="R517" s="103"/>
      <c r="S517" s="103"/>
      <c r="T517" s="103"/>
      <c r="U517" s="103"/>
      <c r="V517" s="103"/>
      <c r="W517" s="103"/>
      <c r="X517" s="103"/>
      <c r="Y517" s="103"/>
      <c r="Z517" s="103"/>
      <c r="AA517" s="103"/>
      <c r="AB517" s="103"/>
      <c r="AC517" s="103"/>
      <c r="AD517" s="103"/>
      <c r="AE517" s="103"/>
      <c r="AF517" s="103"/>
    </row>
    <row r="518" spans="1:32" ht="14.25" customHeight="1">
      <c r="A518" s="103"/>
      <c r="B518" s="103"/>
      <c r="C518" s="103"/>
      <c r="D518" s="103"/>
      <c r="E518" s="102"/>
      <c r="F518" s="102"/>
      <c r="G518" s="1"/>
      <c r="H518" s="102"/>
      <c r="I518" s="143"/>
      <c r="J518" s="103"/>
      <c r="K518" s="103"/>
      <c r="L518" s="103"/>
      <c r="M518" s="103"/>
      <c r="N518" s="103"/>
      <c r="O518" s="103"/>
      <c r="P518" s="103"/>
      <c r="Q518" s="103"/>
      <c r="R518" s="103"/>
      <c r="S518" s="103"/>
      <c r="T518" s="103"/>
      <c r="U518" s="103"/>
      <c r="V518" s="103"/>
      <c r="W518" s="103"/>
      <c r="X518" s="103"/>
      <c r="Y518" s="103"/>
      <c r="Z518" s="103"/>
      <c r="AA518" s="103"/>
      <c r="AB518" s="103"/>
      <c r="AC518" s="103"/>
      <c r="AD518" s="103"/>
      <c r="AE518" s="103"/>
      <c r="AF518" s="103"/>
    </row>
    <row r="519" spans="1:32" ht="14.25" customHeight="1">
      <c r="A519" s="103"/>
      <c r="B519" s="103"/>
      <c r="C519" s="103"/>
      <c r="D519" s="103"/>
      <c r="E519" s="102"/>
      <c r="F519" s="102"/>
      <c r="G519" s="1"/>
      <c r="H519" s="102"/>
      <c r="I519" s="143"/>
      <c r="J519" s="103"/>
      <c r="K519" s="103"/>
      <c r="L519" s="103"/>
      <c r="M519" s="103"/>
      <c r="N519" s="103"/>
      <c r="O519" s="103"/>
      <c r="P519" s="103"/>
      <c r="Q519" s="103"/>
      <c r="R519" s="103"/>
      <c r="S519" s="103"/>
      <c r="T519" s="103"/>
      <c r="U519" s="103"/>
      <c r="V519" s="103"/>
      <c r="W519" s="103"/>
      <c r="X519" s="103"/>
      <c r="Y519" s="103"/>
      <c r="Z519" s="103"/>
      <c r="AA519" s="103"/>
      <c r="AB519" s="103"/>
      <c r="AC519" s="103"/>
      <c r="AD519" s="103"/>
      <c r="AE519" s="103"/>
      <c r="AF519" s="103"/>
    </row>
    <row r="520" spans="1:32" ht="14.25" customHeight="1">
      <c r="A520" s="103"/>
      <c r="B520" s="103"/>
      <c r="C520" s="103"/>
      <c r="D520" s="103"/>
      <c r="E520" s="102"/>
      <c r="F520" s="102"/>
      <c r="G520" s="1"/>
      <c r="H520" s="102"/>
      <c r="I520" s="143"/>
      <c r="J520" s="103"/>
      <c r="K520" s="103"/>
      <c r="L520" s="103"/>
      <c r="M520" s="103"/>
      <c r="N520" s="103"/>
      <c r="O520" s="103"/>
      <c r="P520" s="103"/>
      <c r="Q520" s="103"/>
      <c r="R520" s="103"/>
      <c r="S520" s="103"/>
      <c r="T520" s="103"/>
      <c r="U520" s="103"/>
      <c r="V520" s="103"/>
      <c r="W520" s="103"/>
      <c r="X520" s="103"/>
      <c r="Y520" s="103"/>
      <c r="Z520" s="103"/>
      <c r="AA520" s="103"/>
      <c r="AB520" s="103"/>
      <c r="AC520" s="103"/>
      <c r="AD520" s="103"/>
      <c r="AE520" s="103"/>
      <c r="AF520" s="103"/>
    </row>
    <row r="521" spans="1:32" ht="14.25" customHeight="1">
      <c r="A521" s="103"/>
      <c r="B521" s="103"/>
      <c r="C521" s="103"/>
      <c r="D521" s="103"/>
      <c r="E521" s="102"/>
      <c r="F521" s="102"/>
      <c r="G521" s="1"/>
      <c r="H521" s="102"/>
      <c r="I521" s="143"/>
      <c r="J521" s="103"/>
      <c r="K521" s="103"/>
      <c r="L521" s="103"/>
      <c r="M521" s="103"/>
      <c r="N521" s="103"/>
      <c r="O521" s="103"/>
      <c r="P521" s="103"/>
      <c r="Q521" s="103"/>
      <c r="R521" s="103"/>
      <c r="S521" s="103"/>
      <c r="T521" s="103"/>
      <c r="U521" s="103"/>
      <c r="V521" s="103"/>
      <c r="W521" s="103"/>
      <c r="X521" s="103"/>
      <c r="Y521" s="103"/>
      <c r="Z521" s="103"/>
      <c r="AA521" s="103"/>
      <c r="AB521" s="103"/>
      <c r="AC521" s="103"/>
      <c r="AD521" s="103"/>
      <c r="AE521" s="103"/>
      <c r="AF521" s="103"/>
    </row>
    <row r="522" spans="1:32" ht="14.25" customHeight="1">
      <c r="A522" s="103"/>
      <c r="B522" s="103"/>
      <c r="C522" s="103"/>
      <c r="D522" s="103"/>
      <c r="E522" s="102"/>
      <c r="F522" s="102"/>
      <c r="G522" s="1"/>
      <c r="H522" s="102"/>
      <c r="I522" s="143"/>
      <c r="J522" s="103"/>
      <c r="K522" s="103"/>
      <c r="L522" s="103"/>
      <c r="M522" s="103"/>
      <c r="N522" s="103"/>
      <c r="O522" s="103"/>
      <c r="P522" s="103"/>
      <c r="Q522" s="103"/>
      <c r="R522" s="103"/>
      <c r="S522" s="103"/>
      <c r="T522" s="103"/>
      <c r="U522" s="103"/>
      <c r="V522" s="103"/>
      <c r="W522" s="103"/>
      <c r="X522" s="103"/>
      <c r="Y522" s="103"/>
      <c r="Z522" s="103"/>
      <c r="AA522" s="103"/>
      <c r="AB522" s="103"/>
      <c r="AC522" s="103"/>
      <c r="AD522" s="103"/>
      <c r="AE522" s="103"/>
      <c r="AF522" s="103"/>
    </row>
    <row r="523" spans="1:32" ht="14.25" customHeight="1">
      <c r="A523" s="103"/>
      <c r="B523" s="103"/>
      <c r="C523" s="103"/>
      <c r="D523" s="103"/>
      <c r="E523" s="102"/>
      <c r="F523" s="102"/>
      <c r="G523" s="1"/>
      <c r="H523" s="102"/>
      <c r="I523" s="143"/>
      <c r="J523" s="103"/>
      <c r="K523" s="103"/>
      <c r="L523" s="103"/>
      <c r="M523" s="103"/>
      <c r="N523" s="103"/>
      <c r="O523" s="103"/>
      <c r="P523" s="103"/>
      <c r="Q523" s="103"/>
      <c r="R523" s="103"/>
      <c r="S523" s="103"/>
      <c r="T523" s="103"/>
      <c r="U523" s="103"/>
      <c r="V523" s="103"/>
      <c r="W523" s="103"/>
      <c r="X523" s="103"/>
      <c r="Y523" s="103"/>
      <c r="Z523" s="103"/>
      <c r="AA523" s="103"/>
      <c r="AB523" s="103"/>
      <c r="AC523" s="103"/>
      <c r="AD523" s="103"/>
      <c r="AE523" s="103"/>
      <c r="AF523" s="103"/>
    </row>
    <row r="524" spans="1:32" ht="14.25" customHeight="1">
      <c r="A524" s="103"/>
      <c r="B524" s="103"/>
      <c r="C524" s="103"/>
      <c r="D524" s="103"/>
      <c r="E524" s="102"/>
      <c r="F524" s="102"/>
      <c r="G524" s="1"/>
      <c r="H524" s="102"/>
      <c r="I524" s="143"/>
      <c r="J524" s="103"/>
      <c r="K524" s="103"/>
      <c r="L524" s="103"/>
      <c r="M524" s="103"/>
      <c r="N524" s="103"/>
      <c r="O524" s="103"/>
      <c r="P524" s="103"/>
      <c r="Q524" s="103"/>
      <c r="R524" s="103"/>
      <c r="S524" s="103"/>
      <c r="T524" s="103"/>
      <c r="U524" s="103"/>
      <c r="V524" s="103"/>
      <c r="W524" s="103"/>
      <c r="X524" s="103"/>
      <c r="Y524" s="103"/>
      <c r="Z524" s="103"/>
      <c r="AA524" s="103"/>
      <c r="AB524" s="103"/>
      <c r="AC524" s="103"/>
      <c r="AD524" s="103"/>
      <c r="AE524" s="103"/>
      <c r="AF524" s="103"/>
    </row>
    <row r="525" spans="1:32" ht="14.25" customHeight="1">
      <c r="A525" s="103"/>
      <c r="B525" s="103"/>
      <c r="C525" s="103"/>
      <c r="D525" s="103"/>
      <c r="E525" s="102"/>
      <c r="F525" s="102"/>
      <c r="G525" s="1"/>
      <c r="H525" s="102"/>
      <c r="I525" s="143"/>
      <c r="J525" s="103"/>
      <c r="K525" s="103"/>
      <c r="L525" s="103"/>
      <c r="M525" s="103"/>
      <c r="N525" s="103"/>
      <c r="O525" s="103"/>
      <c r="P525" s="103"/>
      <c r="Q525" s="103"/>
      <c r="R525" s="103"/>
      <c r="S525" s="103"/>
      <c r="T525" s="103"/>
      <c r="U525" s="103"/>
      <c r="V525" s="103"/>
      <c r="W525" s="103"/>
      <c r="X525" s="103"/>
      <c r="Y525" s="103"/>
      <c r="Z525" s="103"/>
      <c r="AA525" s="103"/>
      <c r="AB525" s="103"/>
      <c r="AC525" s="103"/>
      <c r="AD525" s="103"/>
      <c r="AE525" s="103"/>
      <c r="AF525" s="103"/>
    </row>
    <row r="526" spans="1:32" ht="14.25" customHeight="1">
      <c r="A526" s="103"/>
      <c r="B526" s="103"/>
      <c r="C526" s="103"/>
      <c r="D526" s="103"/>
      <c r="E526" s="102"/>
      <c r="F526" s="102"/>
      <c r="G526" s="1"/>
      <c r="H526" s="102"/>
      <c r="I526" s="143"/>
      <c r="J526" s="103"/>
      <c r="K526" s="103"/>
      <c r="L526" s="103"/>
      <c r="M526" s="103"/>
      <c r="N526" s="103"/>
      <c r="O526" s="103"/>
      <c r="P526" s="103"/>
      <c r="Q526" s="103"/>
      <c r="R526" s="103"/>
      <c r="S526" s="103"/>
      <c r="T526" s="103"/>
      <c r="U526" s="103"/>
      <c r="V526" s="103"/>
      <c r="W526" s="103"/>
      <c r="X526" s="103"/>
      <c r="Y526" s="103"/>
      <c r="Z526" s="103"/>
      <c r="AA526" s="103"/>
      <c r="AB526" s="103"/>
      <c r="AC526" s="103"/>
      <c r="AD526" s="103"/>
      <c r="AE526" s="103"/>
      <c r="AF526" s="103"/>
    </row>
    <row r="527" spans="1:32" ht="14.25" customHeight="1">
      <c r="A527" s="103"/>
      <c r="B527" s="103"/>
      <c r="C527" s="103"/>
      <c r="D527" s="103"/>
      <c r="E527" s="102"/>
      <c r="F527" s="102"/>
      <c r="G527" s="1"/>
      <c r="H527" s="102"/>
      <c r="I527" s="143"/>
      <c r="J527" s="103"/>
      <c r="K527" s="103"/>
      <c r="L527" s="103"/>
      <c r="M527" s="103"/>
      <c r="N527" s="103"/>
      <c r="O527" s="103"/>
      <c r="P527" s="103"/>
      <c r="Q527" s="103"/>
      <c r="R527" s="103"/>
      <c r="S527" s="103"/>
      <c r="T527" s="103"/>
      <c r="U527" s="103"/>
      <c r="V527" s="103"/>
      <c r="W527" s="103"/>
      <c r="X527" s="103"/>
      <c r="Y527" s="103"/>
      <c r="Z527" s="103"/>
      <c r="AA527" s="103"/>
      <c r="AB527" s="103"/>
      <c r="AC527" s="103"/>
      <c r="AD527" s="103"/>
      <c r="AE527" s="103"/>
      <c r="AF527" s="103"/>
    </row>
    <row r="528" spans="1:32" ht="14.25" customHeight="1">
      <c r="A528" s="103"/>
      <c r="B528" s="103"/>
      <c r="C528" s="103"/>
      <c r="D528" s="103"/>
      <c r="E528" s="102"/>
      <c r="F528" s="102"/>
      <c r="G528" s="1"/>
      <c r="H528" s="102"/>
      <c r="I528" s="143"/>
      <c r="J528" s="103"/>
      <c r="K528" s="103"/>
      <c r="L528" s="103"/>
      <c r="M528" s="103"/>
      <c r="N528" s="103"/>
      <c r="O528" s="103"/>
      <c r="P528" s="103"/>
      <c r="Q528" s="103"/>
      <c r="R528" s="103"/>
      <c r="S528" s="103"/>
      <c r="T528" s="103"/>
      <c r="U528" s="103"/>
      <c r="V528" s="103"/>
      <c r="W528" s="103"/>
      <c r="X528" s="103"/>
      <c r="Y528" s="103"/>
      <c r="Z528" s="103"/>
      <c r="AA528" s="103"/>
      <c r="AB528" s="103"/>
      <c r="AC528" s="103"/>
      <c r="AD528" s="103"/>
      <c r="AE528" s="103"/>
      <c r="AF528" s="103"/>
    </row>
    <row r="529" spans="1:32" ht="14.25" customHeight="1">
      <c r="A529" s="103"/>
      <c r="B529" s="103"/>
      <c r="C529" s="103"/>
      <c r="D529" s="103"/>
      <c r="E529" s="102"/>
      <c r="F529" s="102"/>
      <c r="G529" s="1"/>
      <c r="H529" s="102"/>
      <c r="I529" s="143"/>
      <c r="J529" s="103"/>
      <c r="K529" s="103"/>
      <c r="L529" s="103"/>
      <c r="M529" s="103"/>
      <c r="N529" s="103"/>
      <c r="O529" s="103"/>
      <c r="P529" s="103"/>
      <c r="Q529" s="103"/>
      <c r="R529" s="103"/>
      <c r="S529" s="103"/>
      <c r="T529" s="103"/>
      <c r="U529" s="103"/>
      <c r="V529" s="103"/>
      <c r="W529" s="103"/>
      <c r="X529" s="103"/>
      <c r="Y529" s="103"/>
      <c r="Z529" s="103"/>
      <c r="AA529" s="103"/>
      <c r="AB529" s="103"/>
      <c r="AC529" s="103"/>
      <c r="AD529" s="103"/>
      <c r="AE529" s="103"/>
      <c r="AF529" s="103"/>
    </row>
    <row r="530" spans="1:32" ht="14.25" customHeight="1">
      <c r="A530" s="103"/>
      <c r="B530" s="103"/>
      <c r="C530" s="103"/>
      <c r="D530" s="103"/>
      <c r="E530" s="102"/>
      <c r="F530" s="102"/>
      <c r="G530" s="1"/>
      <c r="H530" s="102"/>
      <c r="I530" s="143"/>
      <c r="J530" s="103"/>
      <c r="K530" s="103"/>
      <c r="L530" s="103"/>
      <c r="M530" s="103"/>
      <c r="N530" s="103"/>
      <c r="O530" s="103"/>
      <c r="P530" s="103"/>
      <c r="Q530" s="103"/>
      <c r="R530" s="103"/>
      <c r="S530" s="103"/>
      <c r="T530" s="103"/>
      <c r="U530" s="103"/>
      <c r="V530" s="103"/>
      <c r="W530" s="103"/>
      <c r="X530" s="103"/>
      <c r="Y530" s="103"/>
      <c r="Z530" s="103"/>
      <c r="AA530" s="103"/>
      <c r="AB530" s="103"/>
      <c r="AC530" s="103"/>
      <c r="AD530" s="103"/>
      <c r="AE530" s="103"/>
      <c r="AF530" s="103"/>
    </row>
    <row r="531" spans="1:32" ht="14.25" customHeight="1">
      <c r="A531" s="103"/>
      <c r="B531" s="103"/>
      <c r="C531" s="103"/>
      <c r="D531" s="103"/>
      <c r="E531" s="102"/>
      <c r="F531" s="102"/>
      <c r="G531" s="1"/>
      <c r="H531" s="102"/>
      <c r="I531" s="143"/>
      <c r="J531" s="103"/>
      <c r="K531" s="103"/>
      <c r="L531" s="103"/>
      <c r="M531" s="103"/>
      <c r="N531" s="103"/>
      <c r="O531" s="103"/>
      <c r="P531" s="103"/>
      <c r="Q531" s="103"/>
      <c r="R531" s="103"/>
      <c r="S531" s="103"/>
      <c r="T531" s="103"/>
      <c r="U531" s="103"/>
      <c r="V531" s="103"/>
      <c r="W531" s="103"/>
      <c r="X531" s="103"/>
      <c r="Y531" s="103"/>
      <c r="Z531" s="103"/>
      <c r="AA531" s="103"/>
      <c r="AB531" s="103"/>
      <c r="AC531" s="103"/>
      <c r="AD531" s="103"/>
      <c r="AE531" s="103"/>
      <c r="AF531" s="103"/>
    </row>
    <row r="532" spans="1:32" ht="14.25" customHeight="1">
      <c r="A532" s="103"/>
      <c r="B532" s="103"/>
      <c r="C532" s="103"/>
      <c r="D532" s="103"/>
      <c r="E532" s="102"/>
      <c r="F532" s="102"/>
      <c r="G532" s="1"/>
      <c r="H532" s="102"/>
      <c r="I532" s="143"/>
      <c r="J532" s="103"/>
      <c r="K532" s="103"/>
      <c r="L532" s="103"/>
      <c r="M532" s="103"/>
      <c r="N532" s="103"/>
      <c r="O532" s="103"/>
      <c r="P532" s="103"/>
      <c r="Q532" s="103"/>
      <c r="R532" s="103"/>
      <c r="S532" s="103"/>
      <c r="T532" s="103"/>
      <c r="U532" s="103"/>
      <c r="V532" s="103"/>
      <c r="W532" s="103"/>
      <c r="X532" s="103"/>
      <c r="Y532" s="103"/>
      <c r="Z532" s="103"/>
      <c r="AA532" s="103"/>
      <c r="AB532" s="103"/>
      <c r="AC532" s="103"/>
      <c r="AD532" s="103"/>
      <c r="AE532" s="103"/>
      <c r="AF532" s="103"/>
    </row>
    <row r="533" spans="1:32" ht="14.25" customHeight="1">
      <c r="A533" s="103"/>
      <c r="B533" s="103"/>
      <c r="C533" s="103"/>
      <c r="D533" s="103"/>
      <c r="E533" s="102"/>
      <c r="F533" s="102"/>
      <c r="G533" s="1"/>
      <c r="H533" s="102"/>
      <c r="I533" s="143"/>
      <c r="J533" s="103"/>
      <c r="K533" s="103"/>
      <c r="L533" s="103"/>
      <c r="M533" s="103"/>
      <c r="N533" s="103"/>
      <c r="O533" s="103"/>
      <c r="P533" s="103"/>
      <c r="Q533" s="103"/>
      <c r="R533" s="103"/>
      <c r="S533" s="103"/>
      <c r="T533" s="103"/>
      <c r="U533" s="103"/>
      <c r="V533" s="103"/>
      <c r="W533" s="103"/>
      <c r="X533" s="103"/>
      <c r="Y533" s="103"/>
      <c r="Z533" s="103"/>
      <c r="AA533" s="103"/>
      <c r="AB533" s="103"/>
      <c r="AC533" s="103"/>
      <c r="AD533" s="103"/>
      <c r="AE533" s="103"/>
      <c r="AF533" s="103"/>
    </row>
    <row r="534" spans="1:32" ht="14.25" customHeight="1">
      <c r="A534" s="103"/>
      <c r="B534" s="103"/>
      <c r="C534" s="103"/>
      <c r="D534" s="103"/>
      <c r="E534" s="102"/>
      <c r="F534" s="102"/>
      <c r="G534" s="1"/>
      <c r="H534" s="102"/>
      <c r="I534" s="143"/>
      <c r="J534" s="103"/>
      <c r="K534" s="103"/>
      <c r="L534" s="103"/>
      <c r="M534" s="103"/>
      <c r="N534" s="103"/>
      <c r="O534" s="103"/>
      <c r="P534" s="103"/>
      <c r="Q534" s="103"/>
      <c r="R534" s="103"/>
      <c r="S534" s="103"/>
      <c r="T534" s="103"/>
      <c r="U534" s="103"/>
      <c r="V534" s="103"/>
      <c r="W534" s="103"/>
      <c r="X534" s="103"/>
      <c r="Y534" s="103"/>
      <c r="Z534" s="103"/>
      <c r="AA534" s="103"/>
      <c r="AB534" s="103"/>
      <c r="AC534" s="103"/>
      <c r="AD534" s="103"/>
      <c r="AE534" s="103"/>
      <c r="AF534" s="103"/>
    </row>
    <row r="535" spans="1:32" ht="14.25" customHeight="1">
      <c r="A535" s="103"/>
      <c r="B535" s="103"/>
      <c r="C535" s="103"/>
      <c r="D535" s="103"/>
      <c r="E535" s="102"/>
      <c r="F535" s="102"/>
      <c r="G535" s="1"/>
      <c r="H535" s="102"/>
      <c r="I535" s="143"/>
      <c r="J535" s="103"/>
      <c r="K535" s="103"/>
      <c r="L535" s="103"/>
      <c r="M535" s="103"/>
      <c r="N535" s="103"/>
      <c r="O535" s="103"/>
      <c r="P535" s="103"/>
      <c r="Q535" s="103"/>
      <c r="R535" s="103"/>
      <c r="S535" s="103"/>
      <c r="T535" s="103"/>
      <c r="U535" s="103"/>
      <c r="V535" s="103"/>
      <c r="W535" s="103"/>
      <c r="X535" s="103"/>
      <c r="Y535" s="103"/>
      <c r="Z535" s="103"/>
      <c r="AA535" s="103"/>
      <c r="AB535" s="103"/>
      <c r="AC535" s="103"/>
      <c r="AD535" s="103"/>
      <c r="AE535" s="103"/>
      <c r="AF535" s="103"/>
    </row>
    <row r="536" spans="1:32" ht="14.25" customHeight="1">
      <c r="A536" s="103"/>
      <c r="B536" s="103"/>
      <c r="C536" s="103"/>
      <c r="D536" s="103"/>
      <c r="E536" s="102"/>
      <c r="F536" s="102"/>
      <c r="G536" s="1"/>
      <c r="H536" s="102"/>
      <c r="I536" s="143"/>
      <c r="J536" s="103"/>
      <c r="K536" s="103"/>
      <c r="L536" s="103"/>
      <c r="M536" s="103"/>
      <c r="N536" s="103"/>
      <c r="O536" s="103"/>
      <c r="P536" s="103"/>
      <c r="Q536" s="103"/>
      <c r="R536" s="103"/>
      <c r="S536" s="103"/>
      <c r="T536" s="103"/>
      <c r="U536" s="103"/>
      <c r="V536" s="103"/>
      <c r="W536" s="103"/>
      <c r="X536" s="103"/>
      <c r="Y536" s="103"/>
      <c r="Z536" s="103"/>
      <c r="AA536" s="103"/>
      <c r="AB536" s="103"/>
      <c r="AC536" s="103"/>
      <c r="AD536" s="103"/>
      <c r="AE536" s="103"/>
      <c r="AF536" s="103"/>
    </row>
    <row r="537" spans="1:32" ht="14.25" customHeight="1">
      <c r="A537" s="103"/>
      <c r="B537" s="103"/>
      <c r="C537" s="103"/>
      <c r="D537" s="103"/>
      <c r="E537" s="102"/>
      <c r="F537" s="102"/>
      <c r="G537" s="1"/>
      <c r="H537" s="102"/>
      <c r="I537" s="143"/>
      <c r="J537" s="103"/>
      <c r="K537" s="103"/>
      <c r="L537" s="103"/>
      <c r="M537" s="103"/>
      <c r="N537" s="103"/>
      <c r="O537" s="103"/>
      <c r="P537" s="103"/>
      <c r="Q537" s="103"/>
      <c r="R537" s="103"/>
      <c r="S537" s="103"/>
      <c r="T537" s="103"/>
      <c r="U537" s="103"/>
      <c r="V537" s="103"/>
      <c r="W537" s="103"/>
      <c r="X537" s="103"/>
      <c r="Y537" s="103"/>
      <c r="Z537" s="103"/>
      <c r="AA537" s="103"/>
      <c r="AB537" s="103"/>
      <c r="AC537" s="103"/>
      <c r="AD537" s="103"/>
      <c r="AE537" s="103"/>
      <c r="AF537" s="103"/>
    </row>
    <row r="538" spans="1:32" ht="14.25" customHeight="1">
      <c r="A538" s="103"/>
      <c r="B538" s="103"/>
      <c r="C538" s="103"/>
      <c r="D538" s="103"/>
      <c r="E538" s="102"/>
      <c r="F538" s="102"/>
      <c r="G538" s="1"/>
      <c r="H538" s="102"/>
      <c r="I538" s="143"/>
      <c r="J538" s="103"/>
      <c r="K538" s="103"/>
      <c r="L538" s="103"/>
      <c r="M538" s="103"/>
      <c r="N538" s="103"/>
      <c r="O538" s="103"/>
      <c r="P538" s="103"/>
      <c r="Q538" s="103"/>
      <c r="R538" s="103"/>
      <c r="S538" s="103"/>
      <c r="T538" s="103"/>
      <c r="U538" s="103"/>
      <c r="V538" s="103"/>
      <c r="W538" s="103"/>
      <c r="X538" s="103"/>
      <c r="Y538" s="103"/>
      <c r="Z538" s="103"/>
      <c r="AA538" s="103"/>
      <c r="AB538" s="103"/>
      <c r="AC538" s="103"/>
      <c r="AD538" s="103"/>
      <c r="AE538" s="103"/>
      <c r="AF538" s="103"/>
    </row>
    <row r="539" spans="1:32" ht="14.25" customHeight="1">
      <c r="A539" s="103"/>
      <c r="B539" s="103"/>
      <c r="C539" s="103"/>
      <c r="D539" s="103"/>
      <c r="E539" s="102"/>
      <c r="F539" s="102"/>
      <c r="G539" s="1"/>
      <c r="H539" s="102"/>
      <c r="I539" s="143"/>
      <c r="J539" s="103"/>
      <c r="K539" s="103"/>
      <c r="L539" s="103"/>
      <c r="M539" s="103"/>
      <c r="N539" s="103"/>
      <c r="O539" s="103"/>
      <c r="P539" s="103"/>
      <c r="Q539" s="103"/>
      <c r="R539" s="103"/>
      <c r="S539" s="103"/>
      <c r="T539" s="103"/>
      <c r="U539" s="103"/>
      <c r="V539" s="103"/>
      <c r="W539" s="103"/>
      <c r="X539" s="103"/>
      <c r="Y539" s="103"/>
      <c r="Z539" s="103"/>
      <c r="AA539" s="103"/>
      <c r="AB539" s="103"/>
      <c r="AC539" s="103"/>
      <c r="AD539" s="103"/>
      <c r="AE539" s="103"/>
      <c r="AF539" s="103"/>
    </row>
    <row r="540" spans="1:32" ht="14.25" customHeight="1">
      <c r="A540" s="103"/>
      <c r="B540" s="103"/>
      <c r="C540" s="103"/>
      <c r="D540" s="103"/>
      <c r="E540" s="102"/>
      <c r="F540" s="102"/>
      <c r="G540" s="1"/>
      <c r="H540" s="102"/>
      <c r="I540" s="143"/>
      <c r="J540" s="103"/>
      <c r="K540" s="103"/>
      <c r="L540" s="103"/>
      <c r="M540" s="103"/>
      <c r="N540" s="103"/>
      <c r="O540" s="103"/>
      <c r="P540" s="103"/>
      <c r="Q540" s="103"/>
      <c r="R540" s="103"/>
      <c r="S540" s="103"/>
      <c r="T540" s="103"/>
      <c r="U540" s="103"/>
      <c r="V540" s="103"/>
      <c r="W540" s="103"/>
      <c r="X540" s="103"/>
      <c r="Y540" s="103"/>
      <c r="Z540" s="103"/>
      <c r="AA540" s="103"/>
      <c r="AB540" s="103"/>
      <c r="AC540" s="103"/>
      <c r="AD540" s="103"/>
      <c r="AE540" s="103"/>
      <c r="AF540" s="103"/>
    </row>
    <row r="541" spans="1:32" ht="14.25" customHeight="1">
      <c r="A541" s="103"/>
      <c r="B541" s="103"/>
      <c r="C541" s="103"/>
      <c r="D541" s="103"/>
      <c r="E541" s="102"/>
      <c r="F541" s="102"/>
      <c r="G541" s="1"/>
      <c r="H541" s="102"/>
      <c r="I541" s="143"/>
      <c r="J541" s="103"/>
      <c r="K541" s="103"/>
      <c r="L541" s="103"/>
      <c r="M541" s="103"/>
      <c r="N541" s="103"/>
      <c r="O541" s="103"/>
      <c r="P541" s="103"/>
      <c r="Q541" s="103"/>
      <c r="R541" s="103"/>
      <c r="S541" s="103"/>
      <c r="T541" s="103"/>
      <c r="U541" s="103"/>
      <c r="V541" s="103"/>
      <c r="W541" s="103"/>
      <c r="X541" s="103"/>
      <c r="Y541" s="103"/>
      <c r="Z541" s="103"/>
      <c r="AA541" s="103"/>
      <c r="AB541" s="103"/>
      <c r="AC541" s="103"/>
      <c r="AD541" s="103"/>
      <c r="AE541" s="103"/>
      <c r="AF541" s="103"/>
    </row>
    <row r="542" spans="1:32" ht="14.25" customHeight="1">
      <c r="A542" s="103"/>
      <c r="B542" s="103"/>
      <c r="C542" s="103"/>
      <c r="D542" s="103"/>
      <c r="E542" s="102"/>
      <c r="F542" s="102"/>
      <c r="G542" s="1"/>
      <c r="H542" s="102"/>
      <c r="I542" s="143"/>
      <c r="J542" s="103"/>
      <c r="K542" s="103"/>
      <c r="L542" s="103"/>
      <c r="M542" s="103"/>
      <c r="N542" s="103"/>
      <c r="O542" s="103"/>
      <c r="P542" s="103"/>
      <c r="Q542" s="103"/>
      <c r="R542" s="103"/>
      <c r="S542" s="103"/>
      <c r="T542" s="103"/>
      <c r="U542" s="103"/>
      <c r="V542" s="103"/>
      <c r="W542" s="103"/>
      <c r="X542" s="103"/>
      <c r="Y542" s="103"/>
      <c r="Z542" s="103"/>
      <c r="AA542" s="103"/>
      <c r="AB542" s="103"/>
      <c r="AC542" s="103"/>
      <c r="AD542" s="103"/>
      <c r="AE542" s="103"/>
      <c r="AF542" s="103"/>
    </row>
    <row r="543" spans="1:32" ht="14.25" customHeight="1">
      <c r="A543" s="103"/>
      <c r="B543" s="103"/>
      <c r="C543" s="103"/>
      <c r="D543" s="103"/>
      <c r="E543" s="102"/>
      <c r="F543" s="102"/>
      <c r="G543" s="1"/>
      <c r="H543" s="102"/>
      <c r="I543" s="143"/>
      <c r="J543" s="103"/>
      <c r="K543" s="103"/>
      <c r="L543" s="103"/>
      <c r="M543" s="103"/>
      <c r="N543" s="103"/>
      <c r="O543" s="103"/>
      <c r="P543" s="103"/>
      <c r="Q543" s="103"/>
      <c r="R543" s="103"/>
      <c r="S543" s="103"/>
      <c r="T543" s="103"/>
      <c r="U543" s="103"/>
      <c r="V543" s="103"/>
      <c r="W543" s="103"/>
      <c r="X543" s="103"/>
      <c r="Y543" s="103"/>
      <c r="Z543" s="103"/>
      <c r="AA543" s="103"/>
      <c r="AB543" s="103"/>
      <c r="AC543" s="103"/>
      <c r="AD543" s="103"/>
      <c r="AE543" s="103"/>
      <c r="AF543" s="103"/>
    </row>
    <row r="544" spans="1:32" ht="14.25" customHeight="1">
      <c r="A544" s="103"/>
      <c r="B544" s="103"/>
      <c r="C544" s="103"/>
      <c r="D544" s="103"/>
      <c r="E544" s="102"/>
      <c r="F544" s="102"/>
      <c r="G544" s="1"/>
      <c r="H544" s="102"/>
      <c r="I544" s="143"/>
      <c r="J544" s="103"/>
      <c r="K544" s="103"/>
      <c r="L544" s="103"/>
      <c r="M544" s="103"/>
      <c r="N544" s="103"/>
      <c r="O544" s="103"/>
      <c r="P544" s="103"/>
      <c r="Q544" s="103"/>
      <c r="R544" s="103"/>
      <c r="S544" s="103"/>
      <c r="T544" s="103"/>
      <c r="U544" s="103"/>
      <c r="V544" s="103"/>
      <c r="W544" s="103"/>
      <c r="X544" s="103"/>
      <c r="Y544" s="103"/>
      <c r="Z544" s="103"/>
      <c r="AA544" s="103"/>
      <c r="AB544" s="103"/>
      <c r="AC544" s="103"/>
      <c r="AD544" s="103"/>
      <c r="AE544" s="103"/>
      <c r="AF544" s="103"/>
    </row>
    <row r="545" spans="1:32" ht="14.25" customHeight="1">
      <c r="A545" s="103"/>
      <c r="B545" s="103"/>
      <c r="C545" s="103"/>
      <c r="D545" s="103"/>
      <c r="E545" s="102"/>
      <c r="F545" s="102"/>
      <c r="G545" s="1"/>
      <c r="H545" s="102"/>
      <c r="I545" s="143"/>
      <c r="J545" s="103"/>
      <c r="K545" s="103"/>
      <c r="L545" s="103"/>
      <c r="M545" s="103"/>
      <c r="N545" s="103"/>
      <c r="O545" s="103"/>
      <c r="P545" s="103"/>
      <c r="Q545" s="103"/>
      <c r="R545" s="103"/>
      <c r="S545" s="103"/>
      <c r="T545" s="103"/>
      <c r="U545" s="103"/>
      <c r="V545" s="103"/>
      <c r="W545" s="103"/>
      <c r="X545" s="103"/>
      <c r="Y545" s="103"/>
      <c r="Z545" s="103"/>
      <c r="AA545" s="103"/>
      <c r="AB545" s="103"/>
      <c r="AC545" s="103"/>
      <c r="AD545" s="103"/>
      <c r="AE545" s="103"/>
      <c r="AF545" s="103"/>
    </row>
    <row r="546" spans="1:32" ht="14.25" customHeight="1">
      <c r="A546" s="103"/>
      <c r="B546" s="103"/>
      <c r="C546" s="103"/>
      <c r="D546" s="103"/>
      <c r="E546" s="102"/>
      <c r="F546" s="102"/>
      <c r="G546" s="1"/>
      <c r="H546" s="102"/>
      <c r="I546" s="143"/>
      <c r="J546" s="103"/>
      <c r="K546" s="103"/>
      <c r="L546" s="103"/>
      <c r="M546" s="103"/>
      <c r="N546" s="103"/>
      <c r="O546" s="103"/>
      <c r="P546" s="103"/>
      <c r="Q546" s="103"/>
      <c r="R546" s="103"/>
      <c r="S546" s="103"/>
      <c r="T546" s="103"/>
      <c r="U546" s="103"/>
      <c r="V546" s="103"/>
      <c r="W546" s="103"/>
      <c r="X546" s="103"/>
      <c r="Y546" s="103"/>
      <c r="Z546" s="103"/>
      <c r="AA546" s="103"/>
      <c r="AB546" s="103"/>
      <c r="AC546" s="103"/>
      <c r="AD546" s="103"/>
      <c r="AE546" s="103"/>
      <c r="AF546" s="103"/>
    </row>
    <row r="547" spans="1:32" ht="14.25" customHeight="1">
      <c r="A547" s="103"/>
      <c r="B547" s="103"/>
      <c r="C547" s="103"/>
      <c r="D547" s="103"/>
      <c r="E547" s="102"/>
      <c r="F547" s="102"/>
      <c r="G547" s="1"/>
      <c r="H547" s="102"/>
      <c r="I547" s="143"/>
      <c r="J547" s="103"/>
      <c r="K547" s="103"/>
      <c r="L547" s="103"/>
      <c r="M547" s="103"/>
      <c r="N547" s="103"/>
      <c r="O547" s="103"/>
      <c r="P547" s="103"/>
      <c r="Q547" s="103"/>
      <c r="R547" s="103"/>
      <c r="S547" s="103"/>
      <c r="T547" s="103"/>
      <c r="U547" s="103"/>
      <c r="V547" s="103"/>
      <c r="W547" s="103"/>
      <c r="X547" s="103"/>
      <c r="Y547" s="103"/>
      <c r="Z547" s="103"/>
      <c r="AA547" s="103"/>
      <c r="AB547" s="103"/>
      <c r="AC547" s="103"/>
      <c r="AD547" s="103"/>
      <c r="AE547" s="103"/>
      <c r="AF547" s="103"/>
    </row>
    <row r="548" spans="1:32" ht="14.25" customHeight="1">
      <c r="A548" s="103"/>
      <c r="B548" s="103"/>
      <c r="C548" s="103"/>
      <c r="D548" s="103"/>
      <c r="E548" s="102"/>
      <c r="F548" s="102"/>
      <c r="G548" s="1"/>
      <c r="H548" s="102"/>
      <c r="I548" s="143"/>
      <c r="J548" s="103"/>
      <c r="K548" s="103"/>
      <c r="L548" s="103"/>
      <c r="M548" s="103"/>
      <c r="N548" s="103"/>
      <c r="O548" s="103"/>
      <c r="P548" s="103"/>
      <c r="Q548" s="103"/>
      <c r="R548" s="103"/>
      <c r="S548" s="103"/>
      <c r="T548" s="103"/>
      <c r="U548" s="103"/>
      <c r="V548" s="103"/>
      <c r="W548" s="103"/>
      <c r="X548" s="103"/>
      <c r="Y548" s="103"/>
      <c r="Z548" s="103"/>
      <c r="AA548" s="103"/>
      <c r="AB548" s="103"/>
      <c r="AC548" s="103"/>
      <c r="AD548" s="103"/>
      <c r="AE548" s="103"/>
      <c r="AF548" s="103"/>
    </row>
    <row r="549" spans="1:32" ht="14.25" customHeight="1">
      <c r="A549" s="103"/>
      <c r="B549" s="103"/>
      <c r="C549" s="103"/>
      <c r="D549" s="103"/>
      <c r="E549" s="102"/>
      <c r="F549" s="102"/>
      <c r="G549" s="1"/>
      <c r="H549" s="102"/>
      <c r="I549" s="143"/>
      <c r="J549" s="103"/>
      <c r="K549" s="103"/>
      <c r="L549" s="103"/>
      <c r="M549" s="103"/>
      <c r="N549" s="103"/>
      <c r="O549" s="103"/>
      <c r="P549" s="103"/>
      <c r="Q549" s="103"/>
      <c r="R549" s="103"/>
      <c r="S549" s="103"/>
      <c r="T549" s="103"/>
      <c r="U549" s="103"/>
      <c r="V549" s="103"/>
      <c r="W549" s="103"/>
      <c r="X549" s="103"/>
      <c r="Y549" s="103"/>
      <c r="Z549" s="103"/>
      <c r="AA549" s="103"/>
      <c r="AB549" s="103"/>
      <c r="AC549" s="103"/>
      <c r="AD549" s="103"/>
      <c r="AE549" s="103"/>
      <c r="AF549" s="103"/>
    </row>
    <row r="550" spans="1:32" ht="14.25" customHeight="1">
      <c r="A550" s="103"/>
      <c r="B550" s="103"/>
      <c r="C550" s="103"/>
      <c r="D550" s="103"/>
      <c r="E550" s="102"/>
      <c r="F550" s="102"/>
      <c r="G550" s="1"/>
      <c r="H550" s="102"/>
      <c r="I550" s="143"/>
      <c r="J550" s="103"/>
      <c r="K550" s="103"/>
      <c r="L550" s="103"/>
      <c r="M550" s="103"/>
      <c r="N550" s="103"/>
      <c r="O550" s="103"/>
      <c r="P550" s="103"/>
      <c r="Q550" s="103"/>
      <c r="R550" s="103"/>
      <c r="S550" s="103"/>
      <c r="T550" s="103"/>
      <c r="U550" s="103"/>
      <c r="V550" s="103"/>
      <c r="W550" s="103"/>
      <c r="X550" s="103"/>
      <c r="Y550" s="103"/>
      <c r="Z550" s="103"/>
      <c r="AA550" s="103"/>
      <c r="AB550" s="103"/>
      <c r="AC550" s="103"/>
      <c r="AD550" s="103"/>
      <c r="AE550" s="103"/>
      <c r="AF550" s="103"/>
    </row>
    <row r="551" spans="1:32" ht="14.25" customHeight="1">
      <c r="A551" s="103"/>
      <c r="B551" s="103"/>
      <c r="C551" s="103"/>
      <c r="D551" s="103"/>
      <c r="E551" s="102"/>
      <c r="F551" s="102"/>
      <c r="G551" s="1"/>
      <c r="H551" s="102"/>
      <c r="I551" s="143"/>
      <c r="J551" s="103"/>
      <c r="K551" s="103"/>
      <c r="L551" s="103"/>
      <c r="M551" s="103"/>
      <c r="N551" s="103"/>
      <c r="O551" s="103"/>
      <c r="P551" s="103"/>
      <c r="Q551" s="103"/>
      <c r="R551" s="103"/>
      <c r="S551" s="103"/>
      <c r="T551" s="103"/>
      <c r="U551" s="103"/>
      <c r="V551" s="103"/>
      <c r="W551" s="103"/>
      <c r="X551" s="103"/>
      <c r="Y551" s="103"/>
      <c r="Z551" s="103"/>
      <c r="AA551" s="103"/>
      <c r="AB551" s="103"/>
      <c r="AC551" s="103"/>
      <c r="AD551" s="103"/>
      <c r="AE551" s="103"/>
      <c r="AF551" s="103"/>
    </row>
    <row r="552" spans="1:32" ht="14.25" customHeight="1">
      <c r="A552" s="103"/>
      <c r="B552" s="103"/>
      <c r="C552" s="103"/>
      <c r="D552" s="103"/>
      <c r="E552" s="102"/>
      <c r="F552" s="102"/>
      <c r="G552" s="1"/>
      <c r="H552" s="102"/>
      <c r="I552" s="143"/>
      <c r="J552" s="103"/>
      <c r="K552" s="103"/>
      <c r="L552" s="103"/>
      <c r="M552" s="103"/>
      <c r="N552" s="103"/>
      <c r="O552" s="103"/>
      <c r="P552" s="103"/>
      <c r="Q552" s="103"/>
      <c r="R552" s="103"/>
      <c r="S552" s="103"/>
      <c r="T552" s="103"/>
      <c r="U552" s="103"/>
      <c r="V552" s="103"/>
      <c r="W552" s="103"/>
      <c r="X552" s="103"/>
      <c r="Y552" s="103"/>
      <c r="Z552" s="103"/>
      <c r="AA552" s="103"/>
      <c r="AB552" s="103"/>
      <c r="AC552" s="103"/>
      <c r="AD552" s="103"/>
      <c r="AE552" s="103"/>
      <c r="AF552" s="103"/>
    </row>
    <row r="553" spans="1:32" ht="14.25" customHeight="1">
      <c r="A553" s="103"/>
      <c r="B553" s="103"/>
      <c r="C553" s="103"/>
      <c r="D553" s="103"/>
      <c r="E553" s="102"/>
      <c r="F553" s="102"/>
      <c r="G553" s="1"/>
      <c r="H553" s="102"/>
      <c r="I553" s="143"/>
      <c r="J553" s="103"/>
      <c r="K553" s="103"/>
      <c r="L553" s="103"/>
      <c r="M553" s="103"/>
      <c r="N553" s="103"/>
      <c r="O553" s="103"/>
      <c r="P553" s="103"/>
      <c r="Q553" s="103"/>
      <c r="R553" s="103"/>
      <c r="S553" s="103"/>
      <c r="T553" s="103"/>
      <c r="U553" s="103"/>
      <c r="V553" s="103"/>
      <c r="W553" s="103"/>
      <c r="X553" s="103"/>
      <c r="Y553" s="103"/>
      <c r="Z553" s="103"/>
      <c r="AA553" s="103"/>
      <c r="AB553" s="103"/>
      <c r="AC553" s="103"/>
      <c r="AD553" s="103"/>
      <c r="AE553" s="103"/>
      <c r="AF553" s="103"/>
    </row>
    <row r="554" spans="1:32" ht="14.25" customHeight="1">
      <c r="A554" s="103"/>
      <c r="B554" s="103"/>
      <c r="C554" s="103"/>
      <c r="D554" s="103"/>
      <c r="E554" s="102"/>
      <c r="F554" s="102"/>
      <c r="G554" s="1"/>
      <c r="H554" s="102"/>
      <c r="I554" s="143"/>
      <c r="J554" s="103"/>
      <c r="K554" s="103"/>
      <c r="L554" s="103"/>
      <c r="M554" s="103"/>
      <c r="N554" s="103"/>
      <c r="O554" s="103"/>
      <c r="P554" s="103"/>
      <c r="Q554" s="103"/>
      <c r="R554" s="103"/>
      <c r="S554" s="103"/>
      <c r="T554" s="103"/>
      <c r="U554" s="103"/>
      <c r="V554" s="103"/>
      <c r="W554" s="103"/>
      <c r="X554" s="103"/>
      <c r="Y554" s="103"/>
      <c r="Z554" s="103"/>
      <c r="AA554" s="103"/>
      <c r="AB554" s="103"/>
      <c r="AC554" s="103"/>
      <c r="AD554" s="103"/>
      <c r="AE554" s="103"/>
      <c r="AF554" s="103"/>
    </row>
    <row r="555" spans="1:32" ht="14.25" customHeight="1">
      <c r="A555" s="103"/>
      <c r="B555" s="103"/>
      <c r="C555" s="103"/>
      <c r="D555" s="103"/>
      <c r="E555" s="102"/>
      <c r="F555" s="102"/>
      <c r="G555" s="1"/>
      <c r="H555" s="102"/>
      <c r="I555" s="143"/>
      <c r="J555" s="103"/>
      <c r="K555" s="103"/>
      <c r="L555" s="103"/>
      <c r="M555" s="103"/>
      <c r="N555" s="103"/>
      <c r="O555" s="103"/>
      <c r="P555" s="103"/>
      <c r="Q555" s="103"/>
      <c r="R555" s="103"/>
      <c r="S555" s="103"/>
      <c r="T555" s="103"/>
      <c r="U555" s="103"/>
      <c r="V555" s="103"/>
      <c r="W555" s="103"/>
      <c r="X555" s="103"/>
      <c r="Y555" s="103"/>
      <c r="Z555" s="103"/>
      <c r="AA555" s="103"/>
      <c r="AB555" s="103"/>
      <c r="AC555" s="103"/>
      <c r="AD555" s="103"/>
      <c r="AE555" s="103"/>
      <c r="AF555" s="103"/>
    </row>
    <row r="556" spans="1:32" ht="14.25" customHeight="1">
      <c r="A556" s="103"/>
      <c r="B556" s="103"/>
      <c r="C556" s="103"/>
      <c r="D556" s="103"/>
      <c r="E556" s="102"/>
      <c r="F556" s="102"/>
      <c r="G556" s="1"/>
      <c r="H556" s="102"/>
      <c r="I556" s="143"/>
      <c r="J556" s="103"/>
      <c r="K556" s="103"/>
      <c r="L556" s="103"/>
      <c r="M556" s="103"/>
      <c r="N556" s="103"/>
      <c r="O556" s="103"/>
      <c r="P556" s="103"/>
      <c r="Q556" s="103"/>
      <c r="R556" s="103"/>
      <c r="S556" s="103"/>
      <c r="T556" s="103"/>
      <c r="U556" s="103"/>
      <c r="V556" s="103"/>
      <c r="W556" s="103"/>
      <c r="X556" s="103"/>
      <c r="Y556" s="103"/>
      <c r="Z556" s="103"/>
      <c r="AA556" s="103"/>
      <c r="AB556" s="103"/>
      <c r="AC556" s="103"/>
      <c r="AD556" s="103"/>
      <c r="AE556" s="103"/>
      <c r="AF556" s="103"/>
    </row>
    <row r="557" spans="1:32" ht="14.25" customHeight="1">
      <c r="A557" s="103"/>
      <c r="B557" s="103"/>
      <c r="C557" s="103"/>
      <c r="D557" s="103"/>
      <c r="E557" s="102"/>
      <c r="F557" s="102"/>
      <c r="G557" s="1"/>
      <c r="H557" s="102"/>
      <c r="I557" s="143"/>
      <c r="J557" s="103"/>
      <c r="K557" s="103"/>
      <c r="L557" s="103"/>
      <c r="M557" s="103"/>
      <c r="N557" s="103"/>
      <c r="O557" s="103"/>
      <c r="P557" s="103"/>
      <c r="Q557" s="103"/>
      <c r="R557" s="103"/>
      <c r="S557" s="103"/>
      <c r="T557" s="103"/>
      <c r="U557" s="103"/>
      <c r="V557" s="103"/>
      <c r="W557" s="103"/>
      <c r="X557" s="103"/>
      <c r="Y557" s="103"/>
      <c r="Z557" s="103"/>
      <c r="AA557" s="103"/>
      <c r="AB557" s="103"/>
      <c r="AC557" s="103"/>
      <c r="AD557" s="103"/>
      <c r="AE557" s="103"/>
      <c r="AF557" s="103"/>
    </row>
    <row r="558" spans="1:32" ht="14.25" customHeight="1">
      <c r="A558" s="103"/>
      <c r="B558" s="103"/>
      <c r="C558" s="103"/>
      <c r="D558" s="103"/>
      <c r="E558" s="102"/>
      <c r="F558" s="102"/>
      <c r="G558" s="1"/>
      <c r="H558" s="102"/>
      <c r="I558" s="14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row>
    <row r="559" spans="1:32" ht="14.25" customHeight="1">
      <c r="A559" s="103"/>
      <c r="B559" s="103"/>
      <c r="C559" s="103"/>
      <c r="D559" s="103"/>
      <c r="E559" s="102"/>
      <c r="F559" s="102"/>
      <c r="G559" s="1"/>
      <c r="H559" s="102"/>
      <c r="I559" s="143"/>
      <c r="J559" s="103"/>
      <c r="K559" s="103"/>
      <c r="L559" s="103"/>
      <c r="M559" s="103"/>
      <c r="N559" s="103"/>
      <c r="O559" s="103"/>
      <c r="P559" s="103"/>
      <c r="Q559" s="103"/>
      <c r="R559" s="103"/>
      <c r="S559" s="103"/>
      <c r="T559" s="103"/>
      <c r="U559" s="103"/>
      <c r="V559" s="103"/>
      <c r="W559" s="103"/>
      <c r="X559" s="103"/>
      <c r="Y559" s="103"/>
      <c r="Z559" s="103"/>
      <c r="AA559" s="103"/>
      <c r="AB559" s="103"/>
      <c r="AC559" s="103"/>
      <c r="AD559" s="103"/>
      <c r="AE559" s="103"/>
      <c r="AF559" s="103"/>
    </row>
    <row r="560" spans="1:32" ht="14.25" customHeight="1">
      <c r="A560" s="103"/>
      <c r="B560" s="103"/>
      <c r="C560" s="103"/>
      <c r="D560" s="103"/>
      <c r="E560" s="102"/>
      <c r="F560" s="102"/>
      <c r="G560" s="1"/>
      <c r="H560" s="102"/>
      <c r="I560" s="143"/>
      <c r="J560" s="103"/>
      <c r="K560" s="103"/>
      <c r="L560" s="103"/>
      <c r="M560" s="103"/>
      <c r="N560" s="103"/>
      <c r="O560" s="103"/>
      <c r="P560" s="103"/>
      <c r="Q560" s="103"/>
      <c r="R560" s="103"/>
      <c r="S560" s="103"/>
      <c r="T560" s="103"/>
      <c r="U560" s="103"/>
      <c r="V560" s="103"/>
      <c r="W560" s="103"/>
      <c r="X560" s="103"/>
      <c r="Y560" s="103"/>
      <c r="Z560" s="103"/>
      <c r="AA560" s="103"/>
      <c r="AB560" s="103"/>
      <c r="AC560" s="103"/>
      <c r="AD560" s="103"/>
      <c r="AE560" s="103"/>
      <c r="AF560" s="103"/>
    </row>
    <row r="561" spans="1:32" ht="14.25" customHeight="1">
      <c r="A561" s="103"/>
      <c r="B561" s="103"/>
      <c r="C561" s="103"/>
      <c r="D561" s="103"/>
      <c r="E561" s="102"/>
      <c r="F561" s="102"/>
      <c r="G561" s="1"/>
      <c r="H561" s="102"/>
      <c r="I561" s="143"/>
      <c r="J561" s="103"/>
      <c r="K561" s="103"/>
      <c r="L561" s="103"/>
      <c r="M561" s="103"/>
      <c r="N561" s="103"/>
      <c r="O561" s="103"/>
      <c r="P561" s="103"/>
      <c r="Q561" s="103"/>
      <c r="R561" s="103"/>
      <c r="S561" s="103"/>
      <c r="T561" s="103"/>
      <c r="U561" s="103"/>
      <c r="V561" s="103"/>
      <c r="W561" s="103"/>
      <c r="X561" s="103"/>
      <c r="Y561" s="103"/>
      <c r="Z561" s="103"/>
      <c r="AA561" s="103"/>
      <c r="AB561" s="103"/>
      <c r="AC561" s="103"/>
      <c r="AD561" s="103"/>
      <c r="AE561" s="103"/>
      <c r="AF561" s="103"/>
    </row>
    <row r="562" spans="1:32" ht="14.25" customHeight="1">
      <c r="A562" s="103"/>
      <c r="B562" s="103"/>
      <c r="C562" s="103"/>
      <c r="D562" s="103"/>
      <c r="E562" s="102"/>
      <c r="F562" s="102"/>
      <c r="G562" s="1"/>
      <c r="H562" s="102"/>
      <c r="I562" s="143"/>
      <c r="J562" s="103"/>
      <c r="K562" s="103"/>
      <c r="L562" s="103"/>
      <c r="M562" s="103"/>
      <c r="N562" s="103"/>
      <c r="O562" s="103"/>
      <c r="P562" s="103"/>
      <c r="Q562" s="103"/>
      <c r="R562" s="103"/>
      <c r="S562" s="103"/>
      <c r="T562" s="103"/>
      <c r="U562" s="103"/>
      <c r="V562" s="103"/>
      <c r="W562" s="103"/>
      <c r="X562" s="103"/>
      <c r="Y562" s="103"/>
      <c r="Z562" s="103"/>
      <c r="AA562" s="103"/>
      <c r="AB562" s="103"/>
      <c r="AC562" s="103"/>
      <c r="AD562" s="103"/>
      <c r="AE562" s="103"/>
      <c r="AF562" s="103"/>
    </row>
    <row r="563" spans="1:32" ht="14.25" customHeight="1">
      <c r="A563" s="103"/>
      <c r="B563" s="103"/>
      <c r="C563" s="103"/>
      <c r="D563" s="103"/>
      <c r="E563" s="102"/>
      <c r="F563" s="102"/>
      <c r="G563" s="1"/>
      <c r="H563" s="102"/>
      <c r="I563" s="143"/>
      <c r="J563" s="103"/>
      <c r="K563" s="103"/>
      <c r="L563" s="103"/>
      <c r="M563" s="103"/>
      <c r="N563" s="103"/>
      <c r="O563" s="103"/>
      <c r="P563" s="103"/>
      <c r="Q563" s="103"/>
      <c r="R563" s="103"/>
      <c r="S563" s="103"/>
      <c r="T563" s="103"/>
      <c r="U563" s="103"/>
      <c r="V563" s="103"/>
      <c r="W563" s="103"/>
      <c r="X563" s="103"/>
      <c r="Y563" s="103"/>
      <c r="Z563" s="103"/>
      <c r="AA563" s="103"/>
      <c r="AB563" s="103"/>
      <c r="AC563" s="103"/>
      <c r="AD563" s="103"/>
      <c r="AE563" s="103"/>
      <c r="AF563" s="103"/>
    </row>
    <row r="564" spans="1:32" ht="14.25" customHeight="1">
      <c r="A564" s="103"/>
      <c r="B564" s="103"/>
      <c r="C564" s="103"/>
      <c r="D564" s="103"/>
      <c r="E564" s="102"/>
      <c r="F564" s="102"/>
      <c r="G564" s="1"/>
      <c r="H564" s="102"/>
      <c r="I564" s="143"/>
      <c r="J564" s="103"/>
      <c r="K564" s="103"/>
      <c r="L564" s="103"/>
      <c r="M564" s="103"/>
      <c r="N564" s="103"/>
      <c r="O564" s="103"/>
      <c r="P564" s="103"/>
      <c r="Q564" s="103"/>
      <c r="R564" s="103"/>
      <c r="S564" s="103"/>
      <c r="T564" s="103"/>
      <c r="U564" s="103"/>
      <c r="V564" s="103"/>
      <c r="W564" s="103"/>
      <c r="X564" s="103"/>
      <c r="Y564" s="103"/>
      <c r="Z564" s="103"/>
      <c r="AA564" s="103"/>
      <c r="AB564" s="103"/>
      <c r="AC564" s="103"/>
      <c r="AD564" s="103"/>
      <c r="AE564" s="103"/>
      <c r="AF564" s="103"/>
    </row>
    <row r="565" spans="1:32" ht="14.25" customHeight="1">
      <c r="A565" s="103"/>
      <c r="B565" s="103"/>
      <c r="C565" s="103"/>
      <c r="D565" s="103"/>
      <c r="E565" s="102"/>
      <c r="F565" s="102"/>
      <c r="G565" s="1"/>
      <c r="H565" s="102"/>
      <c r="I565" s="143"/>
      <c r="J565" s="103"/>
      <c r="K565" s="103"/>
      <c r="L565" s="103"/>
      <c r="M565" s="103"/>
      <c r="N565" s="103"/>
      <c r="O565" s="103"/>
      <c r="P565" s="103"/>
      <c r="Q565" s="103"/>
      <c r="R565" s="103"/>
      <c r="S565" s="103"/>
      <c r="T565" s="103"/>
      <c r="U565" s="103"/>
      <c r="V565" s="103"/>
      <c r="W565" s="103"/>
      <c r="X565" s="103"/>
      <c r="Y565" s="103"/>
      <c r="Z565" s="103"/>
      <c r="AA565" s="103"/>
      <c r="AB565" s="103"/>
      <c r="AC565" s="103"/>
      <c r="AD565" s="103"/>
      <c r="AE565" s="103"/>
      <c r="AF565" s="103"/>
    </row>
    <row r="566" spans="1:32" ht="14.25" customHeight="1">
      <c r="A566" s="103"/>
      <c r="B566" s="103"/>
      <c r="C566" s="103"/>
      <c r="D566" s="103"/>
      <c r="E566" s="102"/>
      <c r="F566" s="102"/>
      <c r="G566" s="1"/>
      <c r="H566" s="102"/>
      <c r="I566" s="143"/>
      <c r="J566" s="103"/>
      <c r="K566" s="103"/>
      <c r="L566" s="103"/>
      <c r="M566" s="103"/>
      <c r="N566" s="103"/>
      <c r="O566" s="103"/>
      <c r="P566" s="103"/>
      <c r="Q566" s="103"/>
      <c r="R566" s="103"/>
      <c r="S566" s="103"/>
      <c r="T566" s="103"/>
      <c r="U566" s="103"/>
      <c r="V566" s="103"/>
      <c r="W566" s="103"/>
      <c r="X566" s="103"/>
      <c r="Y566" s="103"/>
      <c r="Z566" s="103"/>
      <c r="AA566" s="103"/>
      <c r="AB566" s="103"/>
      <c r="AC566" s="103"/>
      <c r="AD566" s="103"/>
      <c r="AE566" s="103"/>
      <c r="AF566" s="103"/>
    </row>
    <row r="567" spans="1:32" ht="14.25" customHeight="1">
      <c r="A567" s="103"/>
      <c r="B567" s="103"/>
      <c r="C567" s="103"/>
      <c r="D567" s="103"/>
      <c r="E567" s="102"/>
      <c r="F567" s="102"/>
      <c r="G567" s="1"/>
      <c r="H567" s="102"/>
      <c r="I567" s="143"/>
      <c r="J567" s="103"/>
      <c r="K567" s="103"/>
      <c r="L567" s="103"/>
      <c r="M567" s="103"/>
      <c r="N567" s="103"/>
      <c r="O567" s="103"/>
      <c r="P567" s="103"/>
      <c r="Q567" s="103"/>
      <c r="R567" s="103"/>
      <c r="S567" s="103"/>
      <c r="T567" s="103"/>
      <c r="U567" s="103"/>
      <c r="V567" s="103"/>
      <c r="W567" s="103"/>
      <c r="X567" s="103"/>
      <c r="Y567" s="103"/>
      <c r="Z567" s="103"/>
      <c r="AA567" s="103"/>
      <c r="AB567" s="103"/>
      <c r="AC567" s="103"/>
      <c r="AD567" s="103"/>
      <c r="AE567" s="103"/>
      <c r="AF567" s="103"/>
    </row>
    <row r="568" spans="1:32" ht="14.25" customHeight="1">
      <c r="A568" s="103"/>
      <c r="B568" s="103"/>
      <c r="C568" s="103"/>
      <c r="D568" s="103"/>
      <c r="E568" s="102"/>
      <c r="F568" s="102"/>
      <c r="G568" s="1"/>
      <c r="H568" s="102"/>
      <c r="I568" s="143"/>
      <c r="J568" s="103"/>
      <c r="K568" s="103"/>
      <c r="L568" s="103"/>
      <c r="M568" s="103"/>
      <c r="N568" s="103"/>
      <c r="O568" s="103"/>
      <c r="P568" s="103"/>
      <c r="Q568" s="103"/>
      <c r="R568" s="103"/>
      <c r="S568" s="103"/>
      <c r="T568" s="103"/>
      <c r="U568" s="103"/>
      <c r="V568" s="103"/>
      <c r="W568" s="103"/>
      <c r="X568" s="103"/>
      <c r="Y568" s="103"/>
      <c r="Z568" s="103"/>
      <c r="AA568" s="103"/>
      <c r="AB568" s="103"/>
      <c r="AC568" s="103"/>
      <c r="AD568" s="103"/>
      <c r="AE568" s="103"/>
      <c r="AF568" s="103"/>
    </row>
    <row r="569" spans="1:32" ht="14.25" customHeight="1">
      <c r="A569" s="103"/>
      <c r="B569" s="103"/>
      <c r="C569" s="103"/>
      <c r="D569" s="103"/>
      <c r="E569" s="102"/>
      <c r="F569" s="102"/>
      <c r="G569" s="1"/>
      <c r="H569" s="102"/>
      <c r="I569" s="143"/>
      <c r="J569" s="103"/>
      <c r="K569" s="103"/>
      <c r="L569" s="103"/>
      <c r="M569" s="103"/>
      <c r="N569" s="103"/>
      <c r="O569" s="103"/>
      <c r="P569" s="103"/>
      <c r="Q569" s="103"/>
      <c r="R569" s="103"/>
      <c r="S569" s="103"/>
      <c r="T569" s="103"/>
      <c r="U569" s="103"/>
      <c r="V569" s="103"/>
      <c r="W569" s="103"/>
      <c r="X569" s="103"/>
      <c r="Y569" s="103"/>
      <c r="Z569" s="103"/>
      <c r="AA569" s="103"/>
      <c r="AB569" s="103"/>
      <c r="AC569" s="103"/>
      <c r="AD569" s="103"/>
      <c r="AE569" s="103"/>
      <c r="AF569" s="103"/>
    </row>
    <row r="570" spans="1:32" ht="14.25" customHeight="1">
      <c r="A570" s="103"/>
      <c r="B570" s="103"/>
      <c r="C570" s="103"/>
      <c r="D570" s="103"/>
      <c r="E570" s="102"/>
      <c r="F570" s="102"/>
      <c r="G570" s="1"/>
      <c r="H570" s="102"/>
      <c r="I570" s="143"/>
      <c r="J570" s="103"/>
      <c r="K570" s="103"/>
      <c r="L570" s="103"/>
      <c r="M570" s="103"/>
      <c r="N570" s="103"/>
      <c r="O570" s="103"/>
      <c r="P570" s="103"/>
      <c r="Q570" s="103"/>
      <c r="R570" s="103"/>
      <c r="S570" s="103"/>
      <c r="T570" s="103"/>
      <c r="U570" s="103"/>
      <c r="V570" s="103"/>
      <c r="W570" s="103"/>
      <c r="X570" s="103"/>
      <c r="Y570" s="103"/>
      <c r="Z570" s="103"/>
      <c r="AA570" s="103"/>
      <c r="AB570" s="103"/>
      <c r="AC570" s="103"/>
      <c r="AD570" s="103"/>
      <c r="AE570" s="103"/>
      <c r="AF570" s="103"/>
    </row>
    <row r="571" spans="1:32" ht="14.25" customHeight="1">
      <c r="A571" s="103"/>
      <c r="B571" s="103"/>
      <c r="C571" s="103"/>
      <c r="D571" s="103"/>
      <c r="E571" s="102"/>
      <c r="F571" s="102"/>
      <c r="G571" s="1"/>
      <c r="H571" s="102"/>
      <c r="I571" s="143"/>
      <c r="J571" s="103"/>
      <c r="K571" s="103"/>
      <c r="L571" s="103"/>
      <c r="M571" s="103"/>
      <c r="N571" s="103"/>
      <c r="O571" s="103"/>
      <c r="P571" s="103"/>
      <c r="Q571" s="103"/>
      <c r="R571" s="103"/>
      <c r="S571" s="103"/>
      <c r="T571" s="103"/>
      <c r="U571" s="103"/>
      <c r="V571" s="103"/>
      <c r="W571" s="103"/>
      <c r="X571" s="103"/>
      <c r="Y571" s="103"/>
      <c r="Z571" s="103"/>
      <c r="AA571" s="103"/>
      <c r="AB571" s="103"/>
      <c r="AC571" s="103"/>
      <c r="AD571" s="103"/>
      <c r="AE571" s="103"/>
      <c r="AF571" s="103"/>
    </row>
    <row r="572" spans="1:32" ht="14.25" customHeight="1">
      <c r="A572" s="103"/>
      <c r="B572" s="103"/>
      <c r="C572" s="103"/>
      <c r="D572" s="103"/>
      <c r="E572" s="102"/>
      <c r="F572" s="102"/>
      <c r="G572" s="1"/>
      <c r="H572" s="102"/>
      <c r="I572" s="143"/>
      <c r="J572" s="103"/>
      <c r="K572" s="103"/>
      <c r="L572" s="103"/>
      <c r="M572" s="103"/>
      <c r="N572" s="103"/>
      <c r="O572" s="103"/>
      <c r="P572" s="103"/>
      <c r="Q572" s="103"/>
      <c r="R572" s="103"/>
      <c r="S572" s="103"/>
      <c r="T572" s="103"/>
      <c r="U572" s="103"/>
      <c r="V572" s="103"/>
      <c r="W572" s="103"/>
      <c r="X572" s="103"/>
      <c r="Y572" s="103"/>
      <c r="Z572" s="103"/>
      <c r="AA572" s="103"/>
      <c r="AB572" s="103"/>
      <c r="AC572" s="103"/>
      <c r="AD572" s="103"/>
      <c r="AE572" s="103"/>
      <c r="AF572" s="103"/>
    </row>
    <row r="573" spans="1:32" ht="14.25" customHeight="1">
      <c r="A573" s="103"/>
      <c r="B573" s="103"/>
      <c r="C573" s="103"/>
      <c r="D573" s="103"/>
      <c r="E573" s="102"/>
      <c r="F573" s="102"/>
      <c r="G573" s="1"/>
      <c r="H573" s="102"/>
      <c r="I573" s="143"/>
      <c r="J573" s="103"/>
      <c r="K573" s="103"/>
      <c r="L573" s="103"/>
      <c r="M573" s="103"/>
      <c r="N573" s="103"/>
      <c r="O573" s="103"/>
      <c r="P573" s="103"/>
      <c r="Q573" s="103"/>
      <c r="R573" s="103"/>
      <c r="S573" s="103"/>
      <c r="T573" s="103"/>
      <c r="U573" s="103"/>
      <c r="V573" s="103"/>
      <c r="W573" s="103"/>
      <c r="X573" s="103"/>
      <c r="Y573" s="103"/>
      <c r="Z573" s="103"/>
      <c r="AA573" s="103"/>
      <c r="AB573" s="103"/>
      <c r="AC573" s="103"/>
      <c r="AD573" s="103"/>
      <c r="AE573" s="103"/>
      <c r="AF573" s="103"/>
    </row>
    <row r="574" spans="1:32" ht="14.25" customHeight="1">
      <c r="A574" s="103"/>
      <c r="B574" s="103"/>
      <c r="C574" s="103"/>
      <c r="D574" s="103"/>
      <c r="E574" s="102"/>
      <c r="F574" s="102"/>
      <c r="G574" s="1"/>
      <c r="H574" s="102"/>
      <c r="I574" s="143"/>
      <c r="J574" s="103"/>
      <c r="K574" s="103"/>
      <c r="L574" s="103"/>
      <c r="M574" s="103"/>
      <c r="N574" s="103"/>
      <c r="O574" s="103"/>
      <c r="P574" s="103"/>
      <c r="Q574" s="103"/>
      <c r="R574" s="103"/>
      <c r="S574" s="103"/>
      <c r="T574" s="103"/>
      <c r="U574" s="103"/>
      <c r="V574" s="103"/>
      <c r="W574" s="103"/>
      <c r="X574" s="103"/>
      <c r="Y574" s="103"/>
      <c r="Z574" s="103"/>
      <c r="AA574" s="103"/>
      <c r="AB574" s="103"/>
      <c r="AC574" s="103"/>
      <c r="AD574" s="103"/>
      <c r="AE574" s="103"/>
      <c r="AF574" s="103"/>
    </row>
    <row r="575" spans="1:32" ht="14.25" customHeight="1">
      <c r="A575" s="103"/>
      <c r="B575" s="103"/>
      <c r="C575" s="103"/>
      <c r="D575" s="103"/>
      <c r="E575" s="102"/>
      <c r="F575" s="102"/>
      <c r="G575" s="1"/>
      <c r="H575" s="102"/>
      <c r="I575" s="143"/>
      <c r="J575" s="103"/>
      <c r="K575" s="103"/>
      <c r="L575" s="103"/>
      <c r="M575" s="103"/>
      <c r="N575" s="103"/>
      <c r="O575" s="103"/>
      <c r="P575" s="103"/>
      <c r="Q575" s="103"/>
      <c r="R575" s="103"/>
      <c r="S575" s="103"/>
      <c r="T575" s="103"/>
      <c r="U575" s="103"/>
      <c r="V575" s="103"/>
      <c r="W575" s="103"/>
      <c r="X575" s="103"/>
      <c r="Y575" s="103"/>
      <c r="Z575" s="103"/>
      <c r="AA575" s="103"/>
      <c r="AB575" s="103"/>
      <c r="AC575" s="103"/>
      <c r="AD575" s="103"/>
      <c r="AE575" s="103"/>
      <c r="AF575" s="103"/>
    </row>
    <row r="576" spans="1:32" ht="14.25" customHeight="1">
      <c r="A576" s="103"/>
      <c r="B576" s="103"/>
      <c r="C576" s="103"/>
      <c r="D576" s="103"/>
      <c r="E576" s="102"/>
      <c r="F576" s="102"/>
      <c r="G576" s="1"/>
      <c r="H576" s="102"/>
      <c r="I576" s="143"/>
      <c r="J576" s="103"/>
      <c r="K576" s="103"/>
      <c r="L576" s="103"/>
      <c r="M576" s="103"/>
      <c r="N576" s="103"/>
      <c r="O576" s="103"/>
      <c r="P576" s="103"/>
      <c r="Q576" s="103"/>
      <c r="R576" s="103"/>
      <c r="S576" s="103"/>
      <c r="T576" s="103"/>
      <c r="U576" s="103"/>
      <c r="V576" s="103"/>
      <c r="W576" s="103"/>
      <c r="X576" s="103"/>
      <c r="Y576" s="103"/>
      <c r="Z576" s="103"/>
      <c r="AA576" s="103"/>
      <c r="AB576" s="103"/>
      <c r="AC576" s="103"/>
      <c r="AD576" s="103"/>
      <c r="AE576" s="103"/>
      <c r="AF576" s="103"/>
    </row>
    <row r="577" spans="1:32" ht="14.25" customHeight="1">
      <c r="A577" s="103"/>
      <c r="B577" s="103"/>
      <c r="C577" s="103"/>
      <c r="D577" s="103"/>
      <c r="E577" s="102"/>
      <c r="F577" s="102"/>
      <c r="G577" s="1"/>
      <c r="H577" s="102"/>
      <c r="I577" s="143"/>
      <c r="J577" s="103"/>
      <c r="K577" s="103"/>
      <c r="L577" s="103"/>
      <c r="M577" s="103"/>
      <c r="N577" s="103"/>
      <c r="O577" s="103"/>
      <c r="P577" s="103"/>
      <c r="Q577" s="103"/>
      <c r="R577" s="103"/>
      <c r="S577" s="103"/>
      <c r="T577" s="103"/>
      <c r="U577" s="103"/>
      <c r="V577" s="103"/>
      <c r="W577" s="103"/>
      <c r="X577" s="103"/>
      <c r="Y577" s="103"/>
      <c r="Z577" s="103"/>
      <c r="AA577" s="103"/>
      <c r="AB577" s="103"/>
      <c r="AC577" s="103"/>
      <c r="AD577" s="103"/>
      <c r="AE577" s="103"/>
      <c r="AF577" s="103"/>
    </row>
    <row r="578" spans="1:32" ht="14.25" customHeight="1">
      <c r="A578" s="103"/>
      <c r="B578" s="103"/>
      <c r="C578" s="103"/>
      <c r="D578" s="103"/>
      <c r="E578" s="102"/>
      <c r="F578" s="102"/>
      <c r="G578" s="1"/>
      <c r="H578" s="102"/>
      <c r="I578" s="143"/>
      <c r="J578" s="103"/>
      <c r="K578" s="103"/>
      <c r="L578" s="103"/>
      <c r="M578" s="103"/>
      <c r="N578" s="103"/>
      <c r="O578" s="103"/>
      <c r="P578" s="103"/>
      <c r="Q578" s="103"/>
      <c r="R578" s="103"/>
      <c r="S578" s="103"/>
      <c r="T578" s="103"/>
      <c r="U578" s="103"/>
      <c r="V578" s="103"/>
      <c r="W578" s="103"/>
      <c r="X578" s="103"/>
      <c r="Y578" s="103"/>
      <c r="Z578" s="103"/>
      <c r="AA578" s="103"/>
      <c r="AB578" s="103"/>
      <c r="AC578" s="103"/>
      <c r="AD578" s="103"/>
      <c r="AE578" s="103"/>
      <c r="AF578" s="103"/>
    </row>
    <row r="579" spans="1:32" ht="14.25" customHeight="1">
      <c r="A579" s="103"/>
      <c r="B579" s="103"/>
      <c r="C579" s="103"/>
      <c r="D579" s="103"/>
      <c r="E579" s="102"/>
      <c r="F579" s="102"/>
      <c r="G579" s="1"/>
      <c r="H579" s="102"/>
      <c r="I579" s="143"/>
      <c r="J579" s="103"/>
      <c r="K579" s="103"/>
      <c r="L579" s="103"/>
      <c r="M579" s="103"/>
      <c r="N579" s="103"/>
      <c r="O579" s="103"/>
      <c r="P579" s="103"/>
      <c r="Q579" s="103"/>
      <c r="R579" s="103"/>
      <c r="S579" s="103"/>
      <c r="T579" s="103"/>
      <c r="U579" s="103"/>
      <c r="V579" s="103"/>
      <c r="W579" s="103"/>
      <c r="X579" s="103"/>
      <c r="Y579" s="103"/>
      <c r="Z579" s="103"/>
      <c r="AA579" s="103"/>
      <c r="AB579" s="103"/>
      <c r="AC579" s="103"/>
      <c r="AD579" s="103"/>
      <c r="AE579" s="103"/>
      <c r="AF579" s="103"/>
    </row>
    <row r="580" spans="1:32" ht="14.25" customHeight="1">
      <c r="A580" s="103"/>
      <c r="B580" s="103"/>
      <c r="C580" s="103"/>
      <c r="D580" s="103"/>
      <c r="E580" s="102"/>
      <c r="F580" s="102"/>
      <c r="G580" s="1"/>
      <c r="H580" s="102"/>
      <c r="I580" s="143"/>
      <c r="J580" s="103"/>
      <c r="K580" s="103"/>
      <c r="L580" s="103"/>
      <c r="M580" s="103"/>
      <c r="N580" s="103"/>
      <c r="O580" s="103"/>
      <c r="P580" s="103"/>
      <c r="Q580" s="103"/>
      <c r="R580" s="103"/>
      <c r="S580" s="103"/>
      <c r="T580" s="103"/>
      <c r="U580" s="103"/>
      <c r="V580" s="103"/>
      <c r="W580" s="103"/>
      <c r="X580" s="103"/>
      <c r="Y580" s="103"/>
      <c r="Z580" s="103"/>
      <c r="AA580" s="103"/>
      <c r="AB580" s="103"/>
      <c r="AC580" s="103"/>
      <c r="AD580" s="103"/>
      <c r="AE580" s="103"/>
      <c r="AF580" s="103"/>
    </row>
    <row r="581" spans="1:32" ht="14.25" customHeight="1">
      <c r="A581" s="103"/>
      <c r="B581" s="103"/>
      <c r="C581" s="103"/>
      <c r="D581" s="103"/>
      <c r="E581" s="102"/>
      <c r="F581" s="102"/>
      <c r="G581" s="1"/>
      <c r="H581" s="102"/>
      <c r="I581" s="143"/>
      <c r="J581" s="103"/>
      <c r="K581" s="103"/>
      <c r="L581" s="103"/>
      <c r="M581" s="103"/>
      <c r="N581" s="103"/>
      <c r="O581" s="103"/>
      <c r="P581" s="103"/>
      <c r="Q581" s="103"/>
      <c r="R581" s="103"/>
      <c r="S581" s="103"/>
      <c r="T581" s="103"/>
      <c r="U581" s="103"/>
      <c r="V581" s="103"/>
      <c r="W581" s="103"/>
      <c r="X581" s="103"/>
      <c r="Y581" s="103"/>
      <c r="Z581" s="103"/>
      <c r="AA581" s="103"/>
      <c r="AB581" s="103"/>
      <c r="AC581" s="103"/>
      <c r="AD581" s="103"/>
      <c r="AE581" s="103"/>
      <c r="AF581" s="103"/>
    </row>
    <row r="582" spans="1:32" ht="14.25" customHeight="1">
      <c r="A582" s="103"/>
      <c r="B582" s="103"/>
      <c r="C582" s="103"/>
      <c r="D582" s="103"/>
      <c r="E582" s="102"/>
      <c r="F582" s="102"/>
      <c r="G582" s="1"/>
      <c r="H582" s="102"/>
      <c r="I582" s="143"/>
      <c r="J582" s="103"/>
      <c r="K582" s="103"/>
      <c r="L582" s="103"/>
      <c r="M582" s="103"/>
      <c r="N582" s="103"/>
      <c r="O582" s="103"/>
      <c r="P582" s="103"/>
      <c r="Q582" s="103"/>
      <c r="R582" s="103"/>
      <c r="S582" s="103"/>
      <c r="T582" s="103"/>
      <c r="U582" s="103"/>
      <c r="V582" s="103"/>
      <c r="W582" s="103"/>
      <c r="X582" s="103"/>
      <c r="Y582" s="103"/>
      <c r="Z582" s="103"/>
      <c r="AA582" s="103"/>
      <c r="AB582" s="103"/>
      <c r="AC582" s="103"/>
      <c r="AD582" s="103"/>
      <c r="AE582" s="103"/>
      <c r="AF582" s="103"/>
    </row>
    <row r="583" spans="1:32" ht="14.25" customHeight="1">
      <c r="A583" s="103"/>
      <c r="B583" s="103"/>
      <c r="C583" s="103"/>
      <c r="D583" s="103"/>
      <c r="E583" s="102"/>
      <c r="F583" s="102"/>
      <c r="G583" s="1"/>
      <c r="H583" s="102"/>
      <c r="I583" s="143"/>
      <c r="J583" s="103"/>
      <c r="K583" s="103"/>
      <c r="L583" s="103"/>
      <c r="M583" s="103"/>
      <c r="N583" s="103"/>
      <c r="O583" s="103"/>
      <c r="P583" s="103"/>
      <c r="Q583" s="103"/>
      <c r="R583" s="103"/>
      <c r="S583" s="103"/>
      <c r="T583" s="103"/>
      <c r="U583" s="103"/>
      <c r="V583" s="103"/>
      <c r="W583" s="103"/>
      <c r="X583" s="103"/>
      <c r="Y583" s="103"/>
      <c r="Z583" s="103"/>
      <c r="AA583" s="103"/>
      <c r="AB583" s="103"/>
      <c r="AC583" s="103"/>
      <c r="AD583" s="103"/>
      <c r="AE583" s="103"/>
      <c r="AF583" s="103"/>
    </row>
    <row r="584" spans="1:32" ht="14.25" customHeight="1">
      <c r="A584" s="103"/>
      <c r="B584" s="103"/>
      <c r="C584" s="103"/>
      <c r="D584" s="103"/>
      <c r="E584" s="102"/>
      <c r="F584" s="102"/>
      <c r="G584" s="1"/>
      <c r="H584" s="102"/>
      <c r="I584" s="143"/>
      <c r="J584" s="103"/>
      <c r="K584" s="103"/>
      <c r="L584" s="103"/>
      <c r="M584" s="103"/>
      <c r="N584" s="103"/>
      <c r="O584" s="103"/>
      <c r="P584" s="103"/>
      <c r="Q584" s="103"/>
      <c r="R584" s="103"/>
      <c r="S584" s="103"/>
      <c r="T584" s="103"/>
      <c r="U584" s="103"/>
      <c r="V584" s="103"/>
      <c r="W584" s="103"/>
      <c r="X584" s="103"/>
      <c r="Y584" s="103"/>
      <c r="Z584" s="103"/>
      <c r="AA584" s="103"/>
      <c r="AB584" s="103"/>
      <c r="AC584" s="103"/>
      <c r="AD584" s="103"/>
      <c r="AE584" s="103"/>
      <c r="AF584" s="103"/>
    </row>
    <row r="585" spans="1:32" ht="14.25" customHeight="1">
      <c r="A585" s="103"/>
      <c r="B585" s="103"/>
      <c r="C585" s="103"/>
      <c r="D585" s="103"/>
      <c r="E585" s="102"/>
      <c r="F585" s="102"/>
      <c r="G585" s="1"/>
      <c r="H585" s="102"/>
      <c r="I585" s="143"/>
      <c r="J585" s="103"/>
      <c r="K585" s="103"/>
      <c r="L585" s="103"/>
      <c r="M585" s="103"/>
      <c r="N585" s="103"/>
      <c r="O585" s="103"/>
      <c r="P585" s="103"/>
      <c r="Q585" s="103"/>
      <c r="R585" s="103"/>
      <c r="S585" s="103"/>
      <c r="T585" s="103"/>
      <c r="U585" s="103"/>
      <c r="V585" s="103"/>
      <c r="W585" s="103"/>
      <c r="X585" s="103"/>
      <c r="Y585" s="103"/>
      <c r="Z585" s="103"/>
      <c r="AA585" s="103"/>
      <c r="AB585" s="103"/>
      <c r="AC585" s="103"/>
      <c r="AD585" s="103"/>
      <c r="AE585" s="103"/>
      <c r="AF585" s="103"/>
    </row>
    <row r="586" spans="1:32" ht="14.25" customHeight="1">
      <c r="A586" s="103"/>
      <c r="B586" s="103"/>
      <c r="C586" s="103"/>
      <c r="D586" s="103"/>
      <c r="E586" s="102"/>
      <c r="F586" s="102"/>
      <c r="G586" s="1"/>
      <c r="H586" s="102"/>
      <c r="I586" s="143"/>
      <c r="J586" s="103"/>
      <c r="K586" s="103"/>
      <c r="L586" s="103"/>
      <c r="M586" s="103"/>
      <c r="N586" s="103"/>
      <c r="O586" s="103"/>
      <c r="P586" s="103"/>
      <c r="Q586" s="103"/>
      <c r="R586" s="103"/>
      <c r="S586" s="103"/>
      <c r="T586" s="103"/>
      <c r="U586" s="103"/>
      <c r="V586" s="103"/>
      <c r="W586" s="103"/>
      <c r="X586" s="103"/>
      <c r="Y586" s="103"/>
      <c r="Z586" s="103"/>
      <c r="AA586" s="103"/>
      <c r="AB586" s="103"/>
      <c r="AC586" s="103"/>
      <c r="AD586" s="103"/>
      <c r="AE586" s="103"/>
      <c r="AF586" s="103"/>
    </row>
    <row r="587" spans="1:32" ht="14.25" customHeight="1">
      <c r="A587" s="103"/>
      <c r="B587" s="103"/>
      <c r="C587" s="103"/>
      <c r="D587" s="103"/>
      <c r="E587" s="102"/>
      <c r="F587" s="102"/>
      <c r="G587" s="1"/>
      <c r="H587" s="102"/>
      <c r="I587" s="143"/>
      <c r="J587" s="103"/>
      <c r="K587" s="103"/>
      <c r="L587" s="103"/>
      <c r="M587" s="103"/>
      <c r="N587" s="103"/>
      <c r="O587" s="103"/>
      <c r="P587" s="103"/>
      <c r="Q587" s="103"/>
      <c r="R587" s="103"/>
      <c r="S587" s="103"/>
      <c r="T587" s="103"/>
      <c r="U587" s="103"/>
      <c r="V587" s="103"/>
      <c r="W587" s="103"/>
      <c r="X587" s="103"/>
      <c r="Y587" s="103"/>
      <c r="Z587" s="103"/>
      <c r="AA587" s="103"/>
      <c r="AB587" s="103"/>
      <c r="AC587" s="103"/>
      <c r="AD587" s="103"/>
      <c r="AE587" s="103"/>
      <c r="AF587" s="103"/>
    </row>
    <row r="588" spans="1:32" ht="14.25" customHeight="1">
      <c r="A588" s="103"/>
      <c r="B588" s="103"/>
      <c r="C588" s="103"/>
      <c r="D588" s="103"/>
      <c r="E588" s="102"/>
      <c r="F588" s="102"/>
      <c r="G588" s="1"/>
      <c r="H588" s="102"/>
      <c r="I588" s="143"/>
      <c r="J588" s="103"/>
      <c r="K588" s="103"/>
      <c r="L588" s="103"/>
      <c r="M588" s="103"/>
      <c r="N588" s="103"/>
      <c r="O588" s="103"/>
      <c r="P588" s="103"/>
      <c r="Q588" s="103"/>
      <c r="R588" s="103"/>
      <c r="S588" s="103"/>
      <c r="T588" s="103"/>
      <c r="U588" s="103"/>
      <c r="V588" s="103"/>
      <c r="W588" s="103"/>
      <c r="X588" s="103"/>
      <c r="Y588" s="103"/>
      <c r="Z588" s="103"/>
      <c r="AA588" s="103"/>
      <c r="AB588" s="103"/>
      <c r="AC588" s="103"/>
      <c r="AD588" s="103"/>
      <c r="AE588" s="103"/>
      <c r="AF588" s="103"/>
    </row>
    <row r="589" spans="1:32" ht="14.25" customHeight="1">
      <c r="A589" s="103"/>
      <c r="B589" s="103"/>
      <c r="C589" s="103"/>
      <c r="D589" s="103"/>
      <c r="E589" s="102"/>
      <c r="F589" s="102"/>
      <c r="G589" s="1"/>
      <c r="H589" s="102"/>
      <c r="I589" s="143"/>
      <c r="J589" s="103"/>
      <c r="K589" s="103"/>
      <c r="L589" s="103"/>
      <c r="M589" s="103"/>
      <c r="N589" s="103"/>
      <c r="O589" s="103"/>
      <c r="P589" s="103"/>
      <c r="Q589" s="103"/>
      <c r="R589" s="103"/>
      <c r="S589" s="103"/>
      <c r="T589" s="103"/>
      <c r="U589" s="103"/>
      <c r="V589" s="103"/>
      <c r="W589" s="103"/>
      <c r="X589" s="103"/>
      <c r="Y589" s="103"/>
      <c r="Z589" s="103"/>
      <c r="AA589" s="103"/>
      <c r="AB589" s="103"/>
      <c r="AC589" s="103"/>
      <c r="AD589" s="103"/>
      <c r="AE589" s="103"/>
      <c r="AF589" s="103"/>
    </row>
    <row r="590" spans="1:32" ht="14.25" customHeight="1">
      <c r="A590" s="103"/>
      <c r="B590" s="103"/>
      <c r="C590" s="103"/>
      <c r="D590" s="103"/>
      <c r="E590" s="102"/>
      <c r="F590" s="102"/>
      <c r="G590" s="1"/>
      <c r="H590" s="102"/>
      <c r="I590" s="143"/>
      <c r="J590" s="103"/>
      <c r="K590" s="103"/>
      <c r="L590" s="103"/>
      <c r="M590" s="103"/>
      <c r="N590" s="103"/>
      <c r="O590" s="103"/>
      <c r="P590" s="103"/>
      <c r="Q590" s="103"/>
      <c r="R590" s="103"/>
      <c r="S590" s="103"/>
      <c r="T590" s="103"/>
      <c r="U590" s="103"/>
      <c r="V590" s="103"/>
      <c r="W590" s="103"/>
      <c r="X590" s="103"/>
      <c r="Y590" s="103"/>
      <c r="Z590" s="103"/>
      <c r="AA590" s="103"/>
      <c r="AB590" s="103"/>
      <c r="AC590" s="103"/>
      <c r="AD590" s="103"/>
      <c r="AE590" s="103"/>
      <c r="AF590" s="103"/>
    </row>
    <row r="591" spans="1:32" ht="14.25" customHeight="1">
      <c r="A591" s="103"/>
      <c r="B591" s="103"/>
      <c r="C591" s="103"/>
      <c r="D591" s="103"/>
      <c r="E591" s="102"/>
      <c r="F591" s="102"/>
      <c r="G591" s="1"/>
      <c r="H591" s="102"/>
      <c r="I591" s="143"/>
      <c r="J591" s="103"/>
      <c r="K591" s="103"/>
      <c r="L591" s="103"/>
      <c r="M591" s="103"/>
      <c r="N591" s="103"/>
      <c r="O591" s="103"/>
      <c r="P591" s="103"/>
      <c r="Q591" s="103"/>
      <c r="R591" s="103"/>
      <c r="S591" s="103"/>
      <c r="T591" s="103"/>
      <c r="U591" s="103"/>
      <c r="V591" s="103"/>
      <c r="W591" s="103"/>
      <c r="X591" s="103"/>
      <c r="Y591" s="103"/>
      <c r="Z591" s="103"/>
      <c r="AA591" s="103"/>
      <c r="AB591" s="103"/>
      <c r="AC591" s="103"/>
      <c r="AD591" s="103"/>
      <c r="AE591" s="103"/>
      <c r="AF591" s="103"/>
    </row>
    <row r="592" spans="1:32" ht="14.25" customHeight="1">
      <c r="A592" s="103"/>
      <c r="B592" s="103"/>
      <c r="C592" s="103"/>
      <c r="D592" s="103"/>
      <c r="E592" s="102"/>
      <c r="F592" s="102"/>
      <c r="G592" s="1"/>
      <c r="H592" s="102"/>
      <c r="I592" s="143"/>
      <c r="J592" s="103"/>
      <c r="K592" s="103"/>
      <c r="L592" s="103"/>
      <c r="M592" s="103"/>
      <c r="N592" s="103"/>
      <c r="O592" s="103"/>
      <c r="P592" s="103"/>
      <c r="Q592" s="103"/>
      <c r="R592" s="103"/>
      <c r="S592" s="103"/>
      <c r="T592" s="103"/>
      <c r="U592" s="103"/>
      <c r="V592" s="103"/>
      <c r="W592" s="103"/>
      <c r="X592" s="103"/>
      <c r="Y592" s="103"/>
      <c r="Z592" s="103"/>
      <c r="AA592" s="103"/>
      <c r="AB592" s="103"/>
      <c r="AC592" s="103"/>
      <c r="AD592" s="103"/>
      <c r="AE592" s="103"/>
      <c r="AF592" s="103"/>
    </row>
    <row r="593" spans="1:32" ht="14.25" customHeight="1">
      <c r="A593" s="103"/>
      <c r="B593" s="103"/>
      <c r="C593" s="103"/>
      <c r="D593" s="103"/>
      <c r="E593" s="102"/>
      <c r="F593" s="102"/>
      <c r="G593" s="1"/>
      <c r="H593" s="102"/>
      <c r="I593" s="143"/>
      <c r="J593" s="103"/>
      <c r="K593" s="103"/>
      <c r="L593" s="103"/>
      <c r="M593" s="103"/>
      <c r="N593" s="103"/>
      <c r="O593" s="103"/>
      <c r="P593" s="103"/>
      <c r="Q593" s="103"/>
      <c r="R593" s="103"/>
      <c r="S593" s="103"/>
      <c r="T593" s="103"/>
      <c r="U593" s="103"/>
      <c r="V593" s="103"/>
      <c r="W593" s="103"/>
      <c r="X593" s="103"/>
      <c r="Y593" s="103"/>
      <c r="Z593" s="103"/>
      <c r="AA593" s="103"/>
      <c r="AB593" s="103"/>
      <c r="AC593" s="103"/>
      <c r="AD593" s="103"/>
      <c r="AE593" s="103"/>
      <c r="AF593" s="103"/>
    </row>
    <row r="594" spans="1:32" ht="14.25" customHeight="1">
      <c r="A594" s="103"/>
      <c r="B594" s="103"/>
      <c r="C594" s="103"/>
      <c r="D594" s="103"/>
      <c r="E594" s="102"/>
      <c r="F594" s="102"/>
      <c r="G594" s="1"/>
      <c r="H594" s="102"/>
      <c r="I594" s="143"/>
      <c r="J594" s="103"/>
      <c r="K594" s="103"/>
      <c r="L594" s="103"/>
      <c r="M594" s="103"/>
      <c r="N594" s="103"/>
      <c r="O594" s="103"/>
      <c r="P594" s="103"/>
      <c r="Q594" s="103"/>
      <c r="R594" s="103"/>
      <c r="S594" s="103"/>
      <c r="T594" s="103"/>
      <c r="U594" s="103"/>
      <c r="V594" s="103"/>
      <c r="W594" s="103"/>
      <c r="X594" s="103"/>
      <c r="Y594" s="103"/>
      <c r="Z594" s="103"/>
      <c r="AA594" s="103"/>
      <c r="AB594" s="103"/>
      <c r="AC594" s="103"/>
      <c r="AD594" s="103"/>
      <c r="AE594" s="103"/>
      <c r="AF594" s="103"/>
    </row>
    <row r="595" spans="1:32" ht="14.25" customHeight="1">
      <c r="A595" s="103"/>
      <c r="B595" s="103"/>
      <c r="C595" s="103"/>
      <c r="D595" s="103"/>
      <c r="E595" s="102"/>
      <c r="F595" s="102"/>
      <c r="G595" s="1"/>
      <c r="H595" s="102"/>
      <c r="I595" s="143"/>
      <c r="J595" s="103"/>
      <c r="K595" s="103"/>
      <c r="L595" s="103"/>
      <c r="M595" s="103"/>
      <c r="N595" s="103"/>
      <c r="O595" s="103"/>
      <c r="P595" s="103"/>
      <c r="Q595" s="103"/>
      <c r="R595" s="103"/>
      <c r="S595" s="103"/>
      <c r="T595" s="103"/>
      <c r="U595" s="103"/>
      <c r="V595" s="103"/>
      <c r="W595" s="103"/>
      <c r="X595" s="103"/>
      <c r="Y595" s="103"/>
      <c r="Z595" s="103"/>
      <c r="AA595" s="103"/>
      <c r="AB595" s="103"/>
      <c r="AC595" s="103"/>
      <c r="AD595" s="103"/>
      <c r="AE595" s="103"/>
      <c r="AF595" s="103"/>
    </row>
    <row r="596" spans="1:32" ht="14.25" customHeight="1">
      <c r="A596" s="103"/>
      <c r="B596" s="103"/>
      <c r="C596" s="103"/>
      <c r="D596" s="103"/>
      <c r="E596" s="102"/>
      <c r="F596" s="102"/>
      <c r="G596" s="1"/>
      <c r="H596" s="102"/>
      <c r="I596" s="143"/>
      <c r="J596" s="103"/>
      <c r="K596" s="103"/>
      <c r="L596" s="103"/>
      <c r="M596" s="103"/>
      <c r="N596" s="103"/>
      <c r="O596" s="103"/>
      <c r="P596" s="103"/>
      <c r="Q596" s="103"/>
      <c r="R596" s="103"/>
      <c r="S596" s="103"/>
      <c r="T596" s="103"/>
      <c r="U596" s="103"/>
      <c r="V596" s="103"/>
      <c r="W596" s="103"/>
      <c r="X596" s="103"/>
      <c r="Y596" s="103"/>
      <c r="Z596" s="103"/>
      <c r="AA596" s="103"/>
      <c r="AB596" s="103"/>
      <c r="AC596" s="103"/>
      <c r="AD596" s="103"/>
      <c r="AE596" s="103"/>
      <c r="AF596" s="103"/>
    </row>
    <row r="597" spans="1:32" ht="14.25" customHeight="1">
      <c r="A597" s="103"/>
      <c r="B597" s="103"/>
      <c r="C597" s="103"/>
      <c r="D597" s="103"/>
      <c r="E597" s="102"/>
      <c r="F597" s="102"/>
      <c r="G597" s="1"/>
      <c r="H597" s="102"/>
      <c r="I597" s="143"/>
      <c r="J597" s="103"/>
      <c r="K597" s="103"/>
      <c r="L597" s="103"/>
      <c r="M597" s="103"/>
      <c r="N597" s="103"/>
      <c r="O597" s="103"/>
      <c r="P597" s="103"/>
      <c r="Q597" s="103"/>
      <c r="R597" s="103"/>
      <c r="S597" s="103"/>
      <c r="T597" s="103"/>
      <c r="U597" s="103"/>
      <c r="V597" s="103"/>
      <c r="W597" s="103"/>
      <c r="X597" s="103"/>
      <c r="Y597" s="103"/>
      <c r="Z597" s="103"/>
      <c r="AA597" s="103"/>
      <c r="AB597" s="103"/>
      <c r="AC597" s="103"/>
      <c r="AD597" s="103"/>
      <c r="AE597" s="103"/>
      <c r="AF597" s="103"/>
    </row>
    <row r="598" spans="1:32" ht="14.25" customHeight="1">
      <c r="A598" s="103"/>
      <c r="B598" s="103"/>
      <c r="C598" s="103"/>
      <c r="D598" s="103"/>
      <c r="E598" s="102"/>
      <c r="F598" s="102"/>
      <c r="G598" s="1"/>
      <c r="H598" s="102"/>
      <c r="I598" s="143"/>
      <c r="J598" s="103"/>
      <c r="K598" s="103"/>
      <c r="L598" s="103"/>
      <c r="M598" s="103"/>
      <c r="N598" s="103"/>
      <c r="O598" s="103"/>
      <c r="P598" s="103"/>
      <c r="Q598" s="103"/>
      <c r="R598" s="103"/>
      <c r="S598" s="103"/>
      <c r="T598" s="103"/>
      <c r="U598" s="103"/>
      <c r="V598" s="103"/>
      <c r="W598" s="103"/>
      <c r="X598" s="103"/>
      <c r="Y598" s="103"/>
      <c r="Z598" s="103"/>
      <c r="AA598" s="103"/>
      <c r="AB598" s="103"/>
      <c r="AC598" s="103"/>
      <c r="AD598" s="103"/>
      <c r="AE598" s="103"/>
      <c r="AF598" s="103"/>
    </row>
    <row r="599" spans="1:32" ht="14.25" customHeight="1">
      <c r="A599" s="103"/>
      <c r="B599" s="103"/>
      <c r="C599" s="103"/>
      <c r="D599" s="103"/>
      <c r="E599" s="102"/>
      <c r="F599" s="102"/>
      <c r="G599" s="1"/>
      <c r="H599" s="102"/>
      <c r="I599" s="143"/>
      <c r="J599" s="103"/>
      <c r="K599" s="103"/>
      <c r="L599" s="103"/>
      <c r="M599" s="103"/>
      <c r="N599" s="103"/>
      <c r="O599" s="103"/>
      <c r="P599" s="103"/>
      <c r="Q599" s="103"/>
      <c r="R599" s="103"/>
      <c r="S599" s="103"/>
      <c r="T599" s="103"/>
      <c r="U599" s="103"/>
      <c r="V599" s="103"/>
      <c r="W599" s="103"/>
      <c r="X599" s="103"/>
      <c r="Y599" s="103"/>
      <c r="Z599" s="103"/>
      <c r="AA599" s="103"/>
      <c r="AB599" s="103"/>
      <c r="AC599" s="103"/>
      <c r="AD599" s="103"/>
      <c r="AE599" s="103"/>
      <c r="AF599" s="103"/>
    </row>
    <row r="600" spans="1:32" ht="14.25" customHeight="1">
      <c r="A600" s="103"/>
      <c r="B600" s="103"/>
      <c r="C600" s="103"/>
      <c r="D600" s="103"/>
      <c r="E600" s="102"/>
      <c r="F600" s="102"/>
      <c r="G600" s="1"/>
      <c r="H600" s="102"/>
      <c r="I600" s="143"/>
      <c r="J600" s="103"/>
      <c r="K600" s="103"/>
      <c r="L600" s="103"/>
      <c r="M600" s="103"/>
      <c r="N600" s="103"/>
      <c r="O600" s="103"/>
      <c r="P600" s="103"/>
      <c r="Q600" s="103"/>
      <c r="R600" s="103"/>
      <c r="S600" s="103"/>
      <c r="T600" s="103"/>
      <c r="U600" s="103"/>
      <c r="V600" s="103"/>
      <c r="W600" s="103"/>
      <c r="X600" s="103"/>
      <c r="Y600" s="103"/>
      <c r="Z600" s="103"/>
      <c r="AA600" s="103"/>
      <c r="AB600" s="103"/>
      <c r="AC600" s="103"/>
      <c r="AD600" s="103"/>
      <c r="AE600" s="103"/>
      <c r="AF600" s="103"/>
    </row>
    <row r="601" spans="1:32" ht="14.25" customHeight="1">
      <c r="A601" s="103"/>
      <c r="B601" s="103"/>
      <c r="C601" s="103"/>
      <c r="D601" s="103"/>
      <c r="E601" s="102"/>
      <c r="F601" s="102"/>
      <c r="G601" s="1"/>
      <c r="H601" s="102"/>
      <c r="I601" s="143"/>
      <c r="J601" s="103"/>
      <c r="K601" s="103"/>
      <c r="L601" s="103"/>
      <c r="M601" s="103"/>
      <c r="N601" s="103"/>
      <c r="O601" s="103"/>
      <c r="P601" s="103"/>
      <c r="Q601" s="103"/>
      <c r="R601" s="103"/>
      <c r="S601" s="103"/>
      <c r="T601" s="103"/>
      <c r="U601" s="103"/>
      <c r="V601" s="103"/>
      <c r="W601" s="103"/>
      <c r="X601" s="103"/>
      <c r="Y601" s="103"/>
      <c r="Z601" s="103"/>
      <c r="AA601" s="103"/>
      <c r="AB601" s="103"/>
      <c r="AC601" s="103"/>
      <c r="AD601" s="103"/>
      <c r="AE601" s="103"/>
      <c r="AF601" s="103"/>
    </row>
    <row r="602" spans="1:32" ht="14.25" customHeight="1">
      <c r="A602" s="103"/>
      <c r="B602" s="103"/>
      <c r="C602" s="103"/>
      <c r="D602" s="103"/>
      <c r="E602" s="102"/>
      <c r="F602" s="102"/>
      <c r="G602" s="1"/>
      <c r="H602" s="102"/>
      <c r="I602" s="143"/>
      <c r="J602" s="103"/>
      <c r="K602" s="103"/>
      <c r="L602" s="103"/>
      <c r="M602" s="103"/>
      <c r="N602" s="103"/>
      <c r="O602" s="103"/>
      <c r="P602" s="103"/>
      <c r="Q602" s="103"/>
      <c r="R602" s="103"/>
      <c r="S602" s="103"/>
      <c r="T602" s="103"/>
      <c r="U602" s="103"/>
      <c r="V602" s="103"/>
      <c r="W602" s="103"/>
      <c r="X602" s="103"/>
      <c r="Y602" s="103"/>
      <c r="Z602" s="103"/>
      <c r="AA602" s="103"/>
      <c r="AB602" s="103"/>
      <c r="AC602" s="103"/>
      <c r="AD602" s="103"/>
      <c r="AE602" s="103"/>
      <c r="AF602" s="103"/>
    </row>
    <row r="603" spans="1:32" ht="14.25" customHeight="1">
      <c r="A603" s="103"/>
      <c r="B603" s="103"/>
      <c r="C603" s="103"/>
      <c r="D603" s="103"/>
      <c r="E603" s="102"/>
      <c r="F603" s="102"/>
      <c r="G603" s="1"/>
      <c r="H603" s="102"/>
      <c r="I603" s="143"/>
      <c r="J603" s="103"/>
      <c r="K603" s="103"/>
      <c r="L603" s="103"/>
      <c r="M603" s="103"/>
      <c r="N603" s="103"/>
      <c r="O603" s="103"/>
      <c r="P603" s="103"/>
      <c r="Q603" s="103"/>
      <c r="R603" s="103"/>
      <c r="S603" s="103"/>
      <c r="T603" s="103"/>
      <c r="U603" s="103"/>
      <c r="V603" s="103"/>
      <c r="W603" s="103"/>
      <c r="X603" s="103"/>
      <c r="Y603" s="103"/>
      <c r="Z603" s="103"/>
      <c r="AA603" s="103"/>
      <c r="AB603" s="103"/>
      <c r="AC603" s="103"/>
      <c r="AD603" s="103"/>
      <c r="AE603" s="103"/>
      <c r="AF603" s="103"/>
    </row>
    <row r="604" spans="1:32" ht="14.25" customHeight="1">
      <c r="A604" s="103"/>
      <c r="B604" s="103"/>
      <c r="C604" s="103"/>
      <c r="D604" s="103"/>
      <c r="E604" s="102"/>
      <c r="F604" s="102"/>
      <c r="G604" s="1"/>
      <c r="H604" s="102"/>
      <c r="I604" s="143"/>
      <c r="J604" s="103"/>
      <c r="K604" s="103"/>
      <c r="L604" s="103"/>
      <c r="M604" s="103"/>
      <c r="N604" s="103"/>
      <c r="O604" s="103"/>
      <c r="P604" s="103"/>
      <c r="Q604" s="103"/>
      <c r="R604" s="103"/>
      <c r="S604" s="103"/>
      <c r="T604" s="103"/>
      <c r="U604" s="103"/>
      <c r="V604" s="103"/>
      <c r="W604" s="103"/>
      <c r="X604" s="103"/>
      <c r="Y604" s="103"/>
      <c r="Z604" s="103"/>
      <c r="AA604" s="103"/>
      <c r="AB604" s="103"/>
      <c r="AC604" s="103"/>
      <c r="AD604" s="103"/>
      <c r="AE604" s="103"/>
      <c r="AF604" s="103"/>
    </row>
    <row r="605" spans="1:32" ht="14.25" customHeight="1">
      <c r="A605" s="103"/>
      <c r="B605" s="103"/>
      <c r="C605" s="103"/>
      <c r="D605" s="103"/>
      <c r="E605" s="102"/>
      <c r="F605" s="102"/>
      <c r="G605" s="1"/>
      <c r="H605" s="102"/>
      <c r="I605" s="143"/>
      <c r="J605" s="103"/>
      <c r="K605" s="103"/>
      <c r="L605" s="103"/>
      <c r="M605" s="103"/>
      <c r="N605" s="103"/>
      <c r="O605" s="103"/>
      <c r="P605" s="103"/>
      <c r="Q605" s="103"/>
      <c r="R605" s="103"/>
      <c r="S605" s="103"/>
      <c r="T605" s="103"/>
      <c r="U605" s="103"/>
      <c r="V605" s="103"/>
      <c r="W605" s="103"/>
      <c r="X605" s="103"/>
      <c r="Y605" s="103"/>
      <c r="Z605" s="103"/>
      <c r="AA605" s="103"/>
      <c r="AB605" s="103"/>
      <c r="AC605" s="103"/>
      <c r="AD605" s="103"/>
      <c r="AE605" s="103"/>
      <c r="AF605" s="103"/>
    </row>
    <row r="606" spans="1:32" ht="14.25" customHeight="1">
      <c r="A606" s="103"/>
      <c r="B606" s="103"/>
      <c r="C606" s="103"/>
      <c r="D606" s="103"/>
      <c r="E606" s="102"/>
      <c r="F606" s="102"/>
      <c r="G606" s="1"/>
      <c r="H606" s="102"/>
      <c r="I606" s="143"/>
      <c r="J606" s="103"/>
      <c r="K606" s="103"/>
      <c r="L606" s="103"/>
      <c r="M606" s="103"/>
      <c r="N606" s="103"/>
      <c r="O606" s="103"/>
      <c r="P606" s="103"/>
      <c r="Q606" s="103"/>
      <c r="R606" s="103"/>
      <c r="S606" s="103"/>
      <c r="T606" s="103"/>
      <c r="U606" s="103"/>
      <c r="V606" s="103"/>
      <c r="W606" s="103"/>
      <c r="X606" s="103"/>
      <c r="Y606" s="103"/>
      <c r="Z606" s="103"/>
      <c r="AA606" s="103"/>
      <c r="AB606" s="103"/>
      <c r="AC606" s="103"/>
      <c r="AD606" s="103"/>
      <c r="AE606" s="103"/>
      <c r="AF606" s="103"/>
    </row>
    <row r="607" spans="1:32" ht="14.25" customHeight="1">
      <c r="A607" s="103"/>
      <c r="B607" s="103"/>
      <c r="C607" s="103"/>
      <c r="D607" s="103"/>
      <c r="E607" s="102"/>
      <c r="F607" s="102"/>
      <c r="G607" s="1"/>
      <c r="H607" s="102"/>
      <c r="I607" s="143"/>
      <c r="J607" s="103"/>
      <c r="K607" s="103"/>
      <c r="L607" s="103"/>
      <c r="M607" s="103"/>
      <c r="N607" s="103"/>
      <c r="O607" s="103"/>
      <c r="P607" s="103"/>
      <c r="Q607" s="103"/>
      <c r="R607" s="103"/>
      <c r="S607" s="103"/>
      <c r="T607" s="103"/>
      <c r="U607" s="103"/>
      <c r="V607" s="103"/>
      <c r="W607" s="103"/>
      <c r="X607" s="103"/>
      <c r="Y607" s="103"/>
      <c r="Z607" s="103"/>
      <c r="AA607" s="103"/>
      <c r="AB607" s="103"/>
      <c r="AC607" s="103"/>
      <c r="AD607" s="103"/>
      <c r="AE607" s="103"/>
      <c r="AF607" s="103"/>
    </row>
    <row r="608" spans="1:32" ht="14.25" customHeight="1">
      <c r="A608" s="103"/>
      <c r="B608" s="103"/>
      <c r="C608" s="103"/>
      <c r="D608" s="103"/>
      <c r="E608" s="102"/>
      <c r="F608" s="102"/>
      <c r="G608" s="1"/>
      <c r="H608" s="102"/>
      <c r="I608" s="143"/>
      <c r="J608" s="103"/>
      <c r="K608" s="103"/>
      <c r="L608" s="103"/>
      <c r="M608" s="103"/>
      <c r="N608" s="103"/>
      <c r="O608" s="103"/>
      <c r="P608" s="103"/>
      <c r="Q608" s="103"/>
      <c r="R608" s="103"/>
      <c r="S608" s="103"/>
      <c r="T608" s="103"/>
      <c r="U608" s="103"/>
      <c r="V608" s="103"/>
      <c r="W608" s="103"/>
      <c r="X608" s="103"/>
      <c r="Y608" s="103"/>
      <c r="Z608" s="103"/>
      <c r="AA608" s="103"/>
      <c r="AB608" s="103"/>
      <c r="AC608" s="103"/>
      <c r="AD608" s="103"/>
      <c r="AE608" s="103"/>
      <c r="AF608" s="103"/>
    </row>
    <row r="609" spans="1:32" ht="14.25" customHeight="1">
      <c r="A609" s="103"/>
      <c r="B609" s="103"/>
      <c r="C609" s="103"/>
      <c r="D609" s="103"/>
      <c r="E609" s="102"/>
      <c r="F609" s="102"/>
      <c r="G609" s="1"/>
      <c r="H609" s="102"/>
      <c r="I609" s="143"/>
      <c r="J609" s="103"/>
      <c r="K609" s="103"/>
      <c r="L609" s="103"/>
      <c r="M609" s="103"/>
      <c r="N609" s="103"/>
      <c r="O609" s="103"/>
      <c r="P609" s="103"/>
      <c r="Q609" s="103"/>
      <c r="R609" s="103"/>
      <c r="S609" s="103"/>
      <c r="T609" s="103"/>
      <c r="U609" s="103"/>
      <c r="V609" s="103"/>
      <c r="W609" s="103"/>
      <c r="X609" s="103"/>
      <c r="Y609" s="103"/>
      <c r="Z609" s="103"/>
      <c r="AA609" s="103"/>
      <c r="AB609" s="103"/>
      <c r="AC609" s="103"/>
      <c r="AD609" s="103"/>
      <c r="AE609" s="103"/>
      <c r="AF609" s="103"/>
    </row>
    <row r="610" spans="1:32" ht="14.25" customHeight="1">
      <c r="A610" s="103"/>
      <c r="B610" s="103"/>
      <c r="C610" s="103"/>
      <c r="D610" s="103"/>
      <c r="E610" s="102"/>
      <c r="F610" s="102"/>
      <c r="G610" s="1"/>
      <c r="H610" s="102"/>
      <c r="I610" s="143"/>
      <c r="J610" s="103"/>
      <c r="K610" s="103"/>
      <c r="L610" s="103"/>
      <c r="M610" s="103"/>
      <c r="N610" s="103"/>
      <c r="O610" s="103"/>
      <c r="P610" s="103"/>
      <c r="Q610" s="103"/>
      <c r="R610" s="103"/>
      <c r="S610" s="103"/>
      <c r="T610" s="103"/>
      <c r="U610" s="103"/>
      <c r="V610" s="103"/>
      <c r="W610" s="103"/>
      <c r="X610" s="103"/>
      <c r="Y610" s="103"/>
      <c r="Z610" s="103"/>
      <c r="AA610" s="103"/>
      <c r="AB610" s="103"/>
      <c r="AC610" s="103"/>
      <c r="AD610" s="103"/>
      <c r="AE610" s="103"/>
      <c r="AF610" s="103"/>
    </row>
    <row r="611" spans="1:32" ht="14.25" customHeight="1">
      <c r="A611" s="103"/>
      <c r="B611" s="103"/>
      <c r="C611" s="103"/>
      <c r="D611" s="103"/>
      <c r="E611" s="102"/>
      <c r="F611" s="102"/>
      <c r="G611" s="1"/>
      <c r="H611" s="102"/>
      <c r="I611" s="143"/>
      <c r="J611" s="103"/>
      <c r="K611" s="103"/>
      <c r="L611" s="103"/>
      <c r="M611" s="103"/>
      <c r="N611" s="103"/>
      <c r="O611" s="103"/>
      <c r="P611" s="103"/>
      <c r="Q611" s="103"/>
      <c r="R611" s="103"/>
      <c r="S611" s="103"/>
      <c r="T611" s="103"/>
      <c r="U611" s="103"/>
      <c r="V611" s="103"/>
      <c r="W611" s="103"/>
      <c r="X611" s="103"/>
      <c r="Y611" s="103"/>
      <c r="Z611" s="103"/>
      <c r="AA611" s="103"/>
      <c r="AB611" s="103"/>
      <c r="AC611" s="103"/>
      <c r="AD611" s="103"/>
      <c r="AE611" s="103"/>
      <c r="AF611" s="103"/>
    </row>
    <row r="612" spans="1:32" ht="14.25" customHeight="1">
      <c r="A612" s="103"/>
      <c r="B612" s="103"/>
      <c r="C612" s="103"/>
      <c r="D612" s="103"/>
      <c r="E612" s="102"/>
      <c r="F612" s="102"/>
      <c r="G612" s="1"/>
      <c r="H612" s="102"/>
      <c r="I612" s="143"/>
      <c r="J612" s="103"/>
      <c r="K612" s="103"/>
      <c r="L612" s="103"/>
      <c r="M612" s="103"/>
      <c r="N612" s="103"/>
      <c r="O612" s="103"/>
      <c r="P612" s="103"/>
      <c r="Q612" s="103"/>
      <c r="R612" s="103"/>
      <c r="S612" s="103"/>
      <c r="T612" s="103"/>
      <c r="U612" s="103"/>
      <c r="V612" s="103"/>
      <c r="W612" s="103"/>
      <c r="X612" s="103"/>
      <c r="Y612" s="103"/>
      <c r="Z612" s="103"/>
      <c r="AA612" s="103"/>
      <c r="AB612" s="103"/>
      <c r="AC612" s="103"/>
      <c r="AD612" s="103"/>
      <c r="AE612" s="103"/>
      <c r="AF612" s="103"/>
    </row>
    <row r="613" spans="1:32" ht="14.25" customHeight="1">
      <c r="A613" s="103"/>
      <c r="B613" s="103"/>
      <c r="C613" s="103"/>
      <c r="D613" s="103"/>
      <c r="E613" s="102"/>
      <c r="F613" s="102"/>
      <c r="G613" s="1"/>
      <c r="H613" s="102"/>
      <c r="I613" s="143"/>
      <c r="J613" s="103"/>
      <c r="K613" s="103"/>
      <c r="L613" s="103"/>
      <c r="M613" s="103"/>
      <c r="N613" s="103"/>
      <c r="O613" s="103"/>
      <c r="P613" s="103"/>
      <c r="Q613" s="103"/>
      <c r="R613" s="103"/>
      <c r="S613" s="103"/>
      <c r="T613" s="103"/>
      <c r="U613" s="103"/>
      <c r="V613" s="103"/>
      <c r="W613" s="103"/>
      <c r="X613" s="103"/>
      <c r="Y613" s="103"/>
      <c r="Z613" s="103"/>
      <c r="AA613" s="103"/>
      <c r="AB613" s="103"/>
      <c r="AC613" s="103"/>
      <c r="AD613" s="103"/>
      <c r="AE613" s="103"/>
      <c r="AF613" s="103"/>
    </row>
    <row r="614" spans="1:32" ht="14.25" customHeight="1">
      <c r="A614" s="103"/>
      <c r="B614" s="103"/>
      <c r="C614" s="103"/>
      <c r="D614" s="103"/>
      <c r="E614" s="102"/>
      <c r="F614" s="102"/>
      <c r="G614" s="1"/>
      <c r="H614" s="102"/>
      <c r="I614" s="143"/>
      <c r="J614" s="103"/>
      <c r="K614" s="103"/>
      <c r="L614" s="103"/>
      <c r="M614" s="103"/>
      <c r="N614" s="103"/>
      <c r="O614" s="103"/>
      <c r="P614" s="103"/>
      <c r="Q614" s="103"/>
      <c r="R614" s="103"/>
      <c r="S614" s="103"/>
      <c r="T614" s="103"/>
      <c r="U614" s="103"/>
      <c r="V614" s="103"/>
      <c r="W614" s="103"/>
      <c r="X614" s="103"/>
      <c r="Y614" s="103"/>
      <c r="Z614" s="103"/>
      <c r="AA614" s="103"/>
      <c r="AB614" s="103"/>
      <c r="AC614" s="103"/>
      <c r="AD614" s="103"/>
      <c r="AE614" s="103"/>
      <c r="AF614" s="103"/>
    </row>
    <row r="615" spans="1:32" ht="14.25" customHeight="1">
      <c r="A615" s="103"/>
      <c r="B615" s="103"/>
      <c r="C615" s="103"/>
      <c r="D615" s="103"/>
      <c r="E615" s="102"/>
      <c r="F615" s="102"/>
      <c r="G615" s="1"/>
      <c r="H615" s="102"/>
      <c r="I615" s="143"/>
      <c r="J615" s="103"/>
      <c r="K615" s="103"/>
      <c r="L615" s="103"/>
      <c r="M615" s="103"/>
      <c r="N615" s="103"/>
      <c r="O615" s="103"/>
      <c r="P615" s="103"/>
      <c r="Q615" s="103"/>
      <c r="R615" s="103"/>
      <c r="S615" s="103"/>
      <c r="T615" s="103"/>
      <c r="U615" s="103"/>
      <c r="V615" s="103"/>
      <c r="W615" s="103"/>
      <c r="X615" s="103"/>
      <c r="Y615" s="103"/>
      <c r="Z615" s="103"/>
      <c r="AA615" s="103"/>
      <c r="AB615" s="103"/>
      <c r="AC615" s="103"/>
      <c r="AD615" s="103"/>
      <c r="AE615" s="103"/>
      <c r="AF615" s="103"/>
    </row>
    <row r="616" spans="1:32" ht="14.25" customHeight="1">
      <c r="A616" s="103"/>
      <c r="B616" s="103"/>
      <c r="C616" s="103"/>
      <c r="D616" s="103"/>
      <c r="E616" s="102"/>
      <c r="F616" s="102"/>
      <c r="G616" s="1"/>
      <c r="H616" s="102"/>
      <c r="I616" s="143"/>
      <c r="J616" s="103"/>
      <c r="K616" s="103"/>
      <c r="L616" s="103"/>
      <c r="M616" s="103"/>
      <c r="N616" s="103"/>
      <c r="O616" s="103"/>
      <c r="P616" s="103"/>
      <c r="Q616" s="103"/>
      <c r="R616" s="103"/>
      <c r="S616" s="103"/>
      <c r="T616" s="103"/>
      <c r="U616" s="103"/>
      <c r="V616" s="103"/>
      <c r="W616" s="103"/>
      <c r="X616" s="103"/>
      <c r="Y616" s="103"/>
      <c r="Z616" s="103"/>
      <c r="AA616" s="103"/>
      <c r="AB616" s="103"/>
      <c r="AC616" s="103"/>
      <c r="AD616" s="103"/>
      <c r="AE616" s="103"/>
      <c r="AF616" s="103"/>
    </row>
    <row r="617" spans="1:32" ht="14.25" customHeight="1">
      <c r="A617" s="103"/>
      <c r="B617" s="103"/>
      <c r="C617" s="103"/>
      <c r="D617" s="103"/>
      <c r="E617" s="102"/>
      <c r="F617" s="102"/>
      <c r="G617" s="1"/>
      <c r="H617" s="102"/>
      <c r="I617" s="143"/>
      <c r="J617" s="103"/>
      <c r="K617" s="103"/>
      <c r="L617" s="103"/>
      <c r="M617" s="103"/>
      <c r="N617" s="103"/>
      <c r="O617" s="103"/>
      <c r="P617" s="103"/>
      <c r="Q617" s="103"/>
      <c r="R617" s="103"/>
      <c r="S617" s="103"/>
      <c r="T617" s="103"/>
      <c r="U617" s="103"/>
      <c r="V617" s="103"/>
      <c r="W617" s="103"/>
      <c r="X617" s="103"/>
      <c r="Y617" s="103"/>
      <c r="Z617" s="103"/>
      <c r="AA617" s="103"/>
      <c r="AB617" s="103"/>
      <c r="AC617" s="103"/>
      <c r="AD617" s="103"/>
      <c r="AE617" s="103"/>
      <c r="AF617" s="103"/>
    </row>
    <row r="618" spans="1:32" ht="14.25" customHeight="1">
      <c r="A618" s="103"/>
      <c r="B618" s="103"/>
      <c r="C618" s="103"/>
      <c r="D618" s="103"/>
      <c r="E618" s="102"/>
      <c r="F618" s="102"/>
      <c r="G618" s="1"/>
      <c r="H618" s="102"/>
      <c r="I618" s="143"/>
      <c r="J618" s="103"/>
      <c r="K618" s="103"/>
      <c r="L618" s="103"/>
      <c r="M618" s="103"/>
      <c r="N618" s="103"/>
      <c r="O618" s="103"/>
      <c r="P618" s="103"/>
      <c r="Q618" s="103"/>
      <c r="R618" s="103"/>
      <c r="S618" s="103"/>
      <c r="T618" s="103"/>
      <c r="U618" s="103"/>
      <c r="V618" s="103"/>
      <c r="W618" s="103"/>
      <c r="X618" s="103"/>
      <c r="Y618" s="103"/>
      <c r="Z618" s="103"/>
      <c r="AA618" s="103"/>
      <c r="AB618" s="103"/>
      <c r="AC618" s="103"/>
      <c r="AD618" s="103"/>
      <c r="AE618" s="103"/>
      <c r="AF618" s="103"/>
    </row>
    <row r="619" spans="1:32" ht="14.25" customHeight="1">
      <c r="A619" s="103"/>
      <c r="B619" s="103"/>
      <c r="C619" s="103"/>
      <c r="D619" s="103"/>
      <c r="E619" s="102"/>
      <c r="F619" s="102"/>
      <c r="G619" s="1"/>
      <c r="H619" s="102"/>
      <c r="I619" s="143"/>
      <c r="J619" s="103"/>
      <c r="K619" s="103"/>
      <c r="L619" s="103"/>
      <c r="M619" s="103"/>
      <c r="N619" s="103"/>
      <c r="O619" s="103"/>
      <c r="P619" s="103"/>
      <c r="Q619" s="103"/>
      <c r="R619" s="103"/>
      <c r="S619" s="103"/>
      <c r="T619" s="103"/>
      <c r="U619" s="103"/>
      <c r="V619" s="103"/>
      <c r="W619" s="103"/>
      <c r="X619" s="103"/>
      <c r="Y619" s="103"/>
      <c r="Z619" s="103"/>
      <c r="AA619" s="103"/>
      <c r="AB619" s="103"/>
      <c r="AC619" s="103"/>
      <c r="AD619" s="103"/>
      <c r="AE619" s="103"/>
      <c r="AF619" s="103"/>
    </row>
    <row r="620" spans="1:32" ht="14.25" customHeight="1">
      <c r="A620" s="103"/>
      <c r="B620" s="103"/>
      <c r="C620" s="103"/>
      <c r="D620" s="103"/>
      <c r="E620" s="102"/>
      <c r="F620" s="102"/>
      <c r="G620" s="1"/>
      <c r="H620" s="102"/>
      <c r="I620" s="143"/>
      <c r="J620" s="103"/>
      <c r="K620" s="103"/>
      <c r="L620" s="103"/>
      <c r="M620" s="103"/>
      <c r="N620" s="103"/>
      <c r="O620" s="103"/>
      <c r="P620" s="103"/>
      <c r="Q620" s="103"/>
      <c r="R620" s="103"/>
      <c r="S620" s="103"/>
      <c r="T620" s="103"/>
      <c r="U620" s="103"/>
      <c r="V620" s="103"/>
      <c r="W620" s="103"/>
      <c r="X620" s="103"/>
      <c r="Y620" s="103"/>
      <c r="Z620" s="103"/>
      <c r="AA620" s="103"/>
      <c r="AB620" s="103"/>
      <c r="AC620" s="103"/>
      <c r="AD620" s="103"/>
      <c r="AE620" s="103"/>
      <c r="AF620" s="103"/>
    </row>
    <row r="621" spans="1:32" ht="14.25" customHeight="1">
      <c r="A621" s="103"/>
      <c r="B621" s="103"/>
      <c r="C621" s="103"/>
      <c r="D621" s="103"/>
      <c r="E621" s="102"/>
      <c r="F621" s="102"/>
      <c r="G621" s="1"/>
      <c r="H621" s="102"/>
      <c r="I621" s="143"/>
      <c r="J621" s="103"/>
      <c r="K621" s="103"/>
      <c r="L621" s="103"/>
      <c r="M621" s="103"/>
      <c r="N621" s="103"/>
      <c r="O621" s="103"/>
      <c r="P621" s="103"/>
      <c r="Q621" s="103"/>
      <c r="R621" s="103"/>
      <c r="S621" s="103"/>
      <c r="T621" s="103"/>
      <c r="U621" s="103"/>
      <c r="V621" s="103"/>
      <c r="W621" s="103"/>
      <c r="X621" s="103"/>
      <c r="Y621" s="103"/>
      <c r="Z621" s="103"/>
      <c r="AA621" s="103"/>
      <c r="AB621" s="103"/>
      <c r="AC621" s="103"/>
      <c r="AD621" s="103"/>
      <c r="AE621" s="103"/>
      <c r="AF621" s="103"/>
    </row>
    <row r="622" spans="1:32" ht="14.25" customHeight="1">
      <c r="A622" s="103"/>
      <c r="B622" s="103"/>
      <c r="C622" s="103"/>
      <c r="D622" s="103"/>
      <c r="E622" s="102"/>
      <c r="F622" s="102"/>
      <c r="G622" s="1"/>
      <c r="H622" s="102"/>
      <c r="I622" s="143"/>
      <c r="J622" s="103"/>
      <c r="K622" s="103"/>
      <c r="L622" s="103"/>
      <c r="M622" s="103"/>
      <c r="N622" s="103"/>
      <c r="O622" s="103"/>
      <c r="P622" s="103"/>
      <c r="Q622" s="103"/>
      <c r="R622" s="103"/>
      <c r="S622" s="103"/>
      <c r="T622" s="103"/>
      <c r="U622" s="103"/>
      <c r="V622" s="103"/>
      <c r="W622" s="103"/>
      <c r="X622" s="103"/>
      <c r="Y622" s="103"/>
      <c r="Z622" s="103"/>
      <c r="AA622" s="103"/>
      <c r="AB622" s="103"/>
      <c r="AC622" s="103"/>
      <c r="AD622" s="103"/>
      <c r="AE622" s="103"/>
      <c r="AF622" s="103"/>
    </row>
    <row r="623" spans="1:32" ht="14.25" customHeight="1">
      <c r="A623" s="103"/>
      <c r="B623" s="103"/>
      <c r="C623" s="103"/>
      <c r="D623" s="103"/>
      <c r="E623" s="102"/>
      <c r="F623" s="102"/>
      <c r="G623" s="1"/>
      <c r="H623" s="102"/>
      <c r="I623" s="143"/>
      <c r="J623" s="103"/>
      <c r="K623" s="103"/>
      <c r="L623" s="103"/>
      <c r="M623" s="103"/>
      <c r="N623" s="103"/>
      <c r="O623" s="103"/>
      <c r="P623" s="103"/>
      <c r="Q623" s="103"/>
      <c r="R623" s="103"/>
      <c r="S623" s="103"/>
      <c r="T623" s="103"/>
      <c r="U623" s="103"/>
      <c r="V623" s="103"/>
      <c r="W623" s="103"/>
      <c r="X623" s="103"/>
      <c r="Y623" s="103"/>
      <c r="Z623" s="103"/>
      <c r="AA623" s="103"/>
      <c r="AB623" s="103"/>
      <c r="AC623" s="103"/>
      <c r="AD623" s="103"/>
      <c r="AE623" s="103"/>
      <c r="AF623" s="103"/>
    </row>
    <row r="624" spans="1:32" ht="14.25" customHeight="1">
      <c r="A624" s="103"/>
      <c r="B624" s="103"/>
      <c r="C624" s="103"/>
      <c r="D624" s="103"/>
      <c r="E624" s="102"/>
      <c r="F624" s="102"/>
      <c r="G624" s="1"/>
      <c r="H624" s="102"/>
      <c r="I624" s="143"/>
      <c r="J624" s="103"/>
      <c r="K624" s="103"/>
      <c r="L624" s="103"/>
      <c r="M624" s="103"/>
      <c r="N624" s="103"/>
      <c r="O624" s="103"/>
      <c r="P624" s="103"/>
      <c r="Q624" s="103"/>
      <c r="R624" s="103"/>
      <c r="S624" s="103"/>
      <c r="T624" s="103"/>
      <c r="U624" s="103"/>
      <c r="V624" s="103"/>
      <c r="W624" s="103"/>
      <c r="X624" s="103"/>
      <c r="Y624" s="103"/>
      <c r="Z624" s="103"/>
      <c r="AA624" s="103"/>
      <c r="AB624" s="103"/>
      <c r="AC624" s="103"/>
      <c r="AD624" s="103"/>
      <c r="AE624" s="103"/>
      <c r="AF624" s="103"/>
    </row>
    <row r="625" spans="1:32" ht="14.25" customHeight="1">
      <c r="A625" s="103"/>
      <c r="B625" s="103"/>
      <c r="C625" s="103"/>
      <c r="D625" s="103"/>
      <c r="E625" s="102"/>
      <c r="F625" s="102"/>
      <c r="G625" s="1"/>
      <c r="H625" s="102"/>
      <c r="I625" s="143"/>
      <c r="J625" s="103"/>
      <c r="K625" s="103"/>
      <c r="L625" s="103"/>
      <c r="M625" s="103"/>
      <c r="N625" s="103"/>
      <c r="O625" s="103"/>
      <c r="P625" s="103"/>
      <c r="Q625" s="103"/>
      <c r="R625" s="103"/>
      <c r="S625" s="103"/>
      <c r="T625" s="103"/>
      <c r="U625" s="103"/>
      <c r="V625" s="103"/>
      <c r="W625" s="103"/>
      <c r="X625" s="103"/>
      <c r="Y625" s="103"/>
      <c r="Z625" s="103"/>
      <c r="AA625" s="103"/>
      <c r="AB625" s="103"/>
      <c r="AC625" s="103"/>
      <c r="AD625" s="103"/>
      <c r="AE625" s="103"/>
      <c r="AF625" s="103"/>
    </row>
    <row r="626" spans="1:32" ht="14.25" customHeight="1">
      <c r="A626" s="103"/>
      <c r="B626" s="103"/>
      <c r="C626" s="103"/>
      <c r="D626" s="103"/>
      <c r="E626" s="102"/>
      <c r="F626" s="102"/>
      <c r="G626" s="1"/>
      <c r="H626" s="102"/>
      <c r="I626" s="143"/>
      <c r="J626" s="103"/>
      <c r="K626" s="103"/>
      <c r="L626" s="103"/>
      <c r="M626" s="103"/>
      <c r="N626" s="103"/>
      <c r="O626" s="103"/>
      <c r="P626" s="103"/>
      <c r="Q626" s="103"/>
      <c r="R626" s="103"/>
      <c r="S626" s="103"/>
      <c r="T626" s="103"/>
      <c r="U626" s="103"/>
      <c r="V626" s="103"/>
      <c r="W626" s="103"/>
      <c r="X626" s="103"/>
      <c r="Y626" s="103"/>
      <c r="Z626" s="103"/>
      <c r="AA626" s="103"/>
      <c r="AB626" s="103"/>
      <c r="AC626" s="103"/>
      <c r="AD626" s="103"/>
      <c r="AE626" s="103"/>
      <c r="AF626" s="103"/>
    </row>
    <row r="627" spans="1:32" ht="14.25" customHeight="1">
      <c r="A627" s="103"/>
      <c r="B627" s="103"/>
      <c r="C627" s="103"/>
      <c r="D627" s="103"/>
      <c r="E627" s="102"/>
      <c r="F627" s="102"/>
      <c r="G627" s="1"/>
      <c r="H627" s="102"/>
      <c r="I627" s="143"/>
      <c r="J627" s="103"/>
      <c r="K627" s="103"/>
      <c r="L627" s="103"/>
      <c r="M627" s="103"/>
      <c r="N627" s="103"/>
      <c r="O627" s="103"/>
      <c r="P627" s="103"/>
      <c r="Q627" s="103"/>
      <c r="R627" s="103"/>
      <c r="S627" s="103"/>
      <c r="T627" s="103"/>
      <c r="U627" s="103"/>
      <c r="V627" s="103"/>
      <c r="W627" s="103"/>
      <c r="X627" s="103"/>
      <c r="Y627" s="103"/>
      <c r="Z627" s="103"/>
      <c r="AA627" s="103"/>
      <c r="AB627" s="103"/>
      <c r="AC627" s="103"/>
      <c r="AD627" s="103"/>
      <c r="AE627" s="103"/>
      <c r="AF627" s="103"/>
    </row>
    <row r="628" spans="1:32" ht="14.25" customHeight="1">
      <c r="A628" s="103"/>
      <c r="B628" s="103"/>
      <c r="C628" s="103"/>
      <c r="D628" s="103"/>
      <c r="E628" s="102"/>
      <c r="F628" s="102"/>
      <c r="G628" s="1"/>
      <c r="H628" s="102"/>
      <c r="I628" s="143"/>
      <c r="J628" s="103"/>
      <c r="K628" s="103"/>
      <c r="L628" s="103"/>
      <c r="M628" s="103"/>
      <c r="N628" s="103"/>
      <c r="O628" s="103"/>
      <c r="P628" s="103"/>
      <c r="Q628" s="103"/>
      <c r="R628" s="103"/>
      <c r="S628" s="103"/>
      <c r="T628" s="103"/>
      <c r="U628" s="103"/>
      <c r="V628" s="103"/>
      <c r="W628" s="103"/>
      <c r="X628" s="103"/>
      <c r="Y628" s="103"/>
      <c r="Z628" s="103"/>
      <c r="AA628" s="103"/>
      <c r="AB628" s="103"/>
      <c r="AC628" s="103"/>
      <c r="AD628" s="103"/>
      <c r="AE628" s="103"/>
      <c r="AF628" s="103"/>
    </row>
    <row r="629" spans="1:32" ht="14.25" customHeight="1">
      <c r="A629" s="103"/>
      <c r="B629" s="103"/>
      <c r="C629" s="103"/>
      <c r="D629" s="103"/>
      <c r="E629" s="102"/>
      <c r="F629" s="102"/>
      <c r="G629" s="1"/>
      <c r="H629" s="102"/>
      <c r="I629" s="143"/>
      <c r="J629" s="103"/>
      <c r="K629" s="103"/>
      <c r="L629" s="103"/>
      <c r="M629" s="103"/>
      <c r="N629" s="103"/>
      <c r="O629" s="103"/>
      <c r="P629" s="103"/>
      <c r="Q629" s="103"/>
      <c r="R629" s="103"/>
      <c r="S629" s="103"/>
      <c r="T629" s="103"/>
      <c r="U629" s="103"/>
      <c r="V629" s="103"/>
      <c r="W629" s="103"/>
      <c r="X629" s="103"/>
      <c r="Y629" s="103"/>
      <c r="Z629" s="103"/>
      <c r="AA629" s="103"/>
      <c r="AB629" s="103"/>
      <c r="AC629" s="103"/>
      <c r="AD629" s="103"/>
      <c r="AE629" s="103"/>
      <c r="AF629" s="103"/>
    </row>
    <row r="630" spans="1:32" ht="14.25" customHeight="1">
      <c r="A630" s="103"/>
      <c r="B630" s="103"/>
      <c r="C630" s="103"/>
      <c r="D630" s="103"/>
      <c r="E630" s="102"/>
      <c r="F630" s="102"/>
      <c r="G630" s="1"/>
      <c r="H630" s="102"/>
      <c r="I630" s="143"/>
      <c r="J630" s="103"/>
      <c r="K630" s="103"/>
      <c r="L630" s="103"/>
      <c r="M630" s="103"/>
      <c r="N630" s="103"/>
      <c r="O630" s="103"/>
      <c r="P630" s="103"/>
      <c r="Q630" s="103"/>
      <c r="R630" s="103"/>
      <c r="S630" s="103"/>
      <c r="T630" s="103"/>
      <c r="U630" s="103"/>
      <c r="V630" s="103"/>
      <c r="W630" s="103"/>
      <c r="X630" s="103"/>
      <c r="Y630" s="103"/>
      <c r="Z630" s="103"/>
      <c r="AA630" s="103"/>
      <c r="AB630" s="103"/>
      <c r="AC630" s="103"/>
      <c r="AD630" s="103"/>
      <c r="AE630" s="103"/>
      <c r="AF630" s="103"/>
    </row>
    <row r="631" spans="1:32" ht="14.25" customHeight="1">
      <c r="A631" s="103"/>
      <c r="B631" s="103"/>
      <c r="C631" s="103"/>
      <c r="D631" s="103"/>
      <c r="E631" s="102"/>
      <c r="F631" s="102"/>
      <c r="G631" s="1"/>
      <c r="H631" s="102"/>
      <c r="I631" s="143"/>
      <c r="J631" s="103"/>
      <c r="K631" s="103"/>
      <c r="L631" s="103"/>
      <c r="M631" s="103"/>
      <c r="N631" s="103"/>
      <c r="O631" s="103"/>
      <c r="P631" s="103"/>
      <c r="Q631" s="103"/>
      <c r="R631" s="103"/>
      <c r="S631" s="103"/>
      <c r="T631" s="103"/>
      <c r="U631" s="103"/>
      <c r="V631" s="103"/>
      <c r="W631" s="103"/>
      <c r="X631" s="103"/>
      <c r="Y631" s="103"/>
      <c r="Z631" s="103"/>
      <c r="AA631" s="103"/>
      <c r="AB631" s="103"/>
      <c r="AC631" s="103"/>
      <c r="AD631" s="103"/>
      <c r="AE631" s="103"/>
      <c r="AF631" s="103"/>
    </row>
    <row r="632" spans="1:32" ht="14.25" customHeight="1">
      <c r="A632" s="103"/>
      <c r="B632" s="103"/>
      <c r="C632" s="103"/>
      <c r="D632" s="103"/>
      <c r="E632" s="102"/>
      <c r="F632" s="102"/>
      <c r="G632" s="1"/>
      <c r="H632" s="102"/>
      <c r="I632" s="143"/>
      <c r="J632" s="103"/>
      <c r="K632" s="103"/>
      <c r="L632" s="103"/>
      <c r="M632" s="103"/>
      <c r="N632" s="103"/>
      <c r="O632" s="103"/>
      <c r="P632" s="103"/>
      <c r="Q632" s="103"/>
      <c r="R632" s="103"/>
      <c r="S632" s="103"/>
      <c r="T632" s="103"/>
      <c r="U632" s="103"/>
      <c r="V632" s="103"/>
      <c r="W632" s="103"/>
      <c r="X632" s="103"/>
      <c r="Y632" s="103"/>
      <c r="Z632" s="103"/>
      <c r="AA632" s="103"/>
      <c r="AB632" s="103"/>
      <c r="AC632" s="103"/>
      <c r="AD632" s="103"/>
      <c r="AE632" s="103"/>
      <c r="AF632" s="103"/>
    </row>
    <row r="633" spans="1:32" ht="14.25" customHeight="1">
      <c r="A633" s="103"/>
      <c r="B633" s="103"/>
      <c r="C633" s="103"/>
      <c r="D633" s="103"/>
      <c r="E633" s="102"/>
      <c r="F633" s="102"/>
      <c r="G633" s="1"/>
      <c r="H633" s="102"/>
      <c r="I633" s="143"/>
      <c r="J633" s="103"/>
      <c r="K633" s="103"/>
      <c r="L633" s="103"/>
      <c r="M633" s="103"/>
      <c r="N633" s="103"/>
      <c r="O633" s="103"/>
      <c r="P633" s="103"/>
      <c r="Q633" s="103"/>
      <c r="R633" s="103"/>
      <c r="S633" s="103"/>
      <c r="T633" s="103"/>
      <c r="U633" s="103"/>
      <c r="V633" s="103"/>
      <c r="W633" s="103"/>
      <c r="X633" s="103"/>
      <c r="Y633" s="103"/>
      <c r="Z633" s="103"/>
      <c r="AA633" s="103"/>
      <c r="AB633" s="103"/>
      <c r="AC633" s="103"/>
      <c r="AD633" s="103"/>
      <c r="AE633" s="103"/>
      <c r="AF633" s="103"/>
    </row>
    <row r="634" spans="1:32" ht="14.25" customHeight="1">
      <c r="A634" s="103"/>
      <c r="B634" s="103"/>
      <c r="C634" s="103"/>
      <c r="D634" s="103"/>
      <c r="E634" s="102"/>
      <c r="F634" s="102"/>
      <c r="G634" s="1"/>
      <c r="H634" s="102"/>
      <c r="I634" s="143"/>
      <c r="J634" s="103"/>
      <c r="K634" s="103"/>
      <c r="L634" s="103"/>
      <c r="M634" s="103"/>
      <c r="N634" s="103"/>
      <c r="O634" s="103"/>
      <c r="P634" s="103"/>
      <c r="Q634" s="103"/>
      <c r="R634" s="103"/>
      <c r="S634" s="103"/>
      <c r="T634" s="103"/>
      <c r="U634" s="103"/>
      <c r="V634" s="103"/>
      <c r="W634" s="103"/>
      <c r="X634" s="103"/>
      <c r="Y634" s="103"/>
      <c r="Z634" s="103"/>
      <c r="AA634" s="103"/>
      <c r="AB634" s="103"/>
      <c r="AC634" s="103"/>
      <c r="AD634" s="103"/>
      <c r="AE634" s="103"/>
      <c r="AF634" s="103"/>
    </row>
    <row r="635" spans="1:32" ht="14.25" customHeight="1">
      <c r="A635" s="103"/>
      <c r="B635" s="103"/>
      <c r="C635" s="103"/>
      <c r="D635" s="103"/>
      <c r="E635" s="102"/>
      <c r="F635" s="102"/>
      <c r="G635" s="1"/>
      <c r="H635" s="102"/>
      <c r="I635" s="143"/>
      <c r="J635" s="103"/>
      <c r="K635" s="103"/>
      <c r="L635" s="103"/>
      <c r="M635" s="103"/>
      <c r="N635" s="103"/>
      <c r="O635" s="103"/>
      <c r="P635" s="103"/>
      <c r="Q635" s="103"/>
      <c r="R635" s="103"/>
      <c r="S635" s="103"/>
      <c r="T635" s="103"/>
      <c r="U635" s="103"/>
      <c r="V635" s="103"/>
      <c r="W635" s="103"/>
      <c r="X635" s="103"/>
      <c r="Y635" s="103"/>
      <c r="Z635" s="103"/>
      <c r="AA635" s="103"/>
      <c r="AB635" s="103"/>
      <c r="AC635" s="103"/>
      <c r="AD635" s="103"/>
      <c r="AE635" s="103"/>
      <c r="AF635" s="103"/>
    </row>
    <row r="636" spans="1:32" ht="14.25" customHeight="1">
      <c r="A636" s="103"/>
      <c r="B636" s="103"/>
      <c r="C636" s="103"/>
      <c r="D636" s="103"/>
      <c r="E636" s="102"/>
      <c r="F636" s="102"/>
      <c r="G636" s="1"/>
      <c r="H636" s="102"/>
      <c r="I636" s="143"/>
      <c r="J636" s="103"/>
      <c r="K636" s="103"/>
      <c r="L636" s="103"/>
      <c r="M636" s="103"/>
      <c r="N636" s="103"/>
      <c r="O636" s="103"/>
      <c r="P636" s="103"/>
      <c r="Q636" s="103"/>
      <c r="R636" s="103"/>
      <c r="S636" s="103"/>
      <c r="T636" s="103"/>
      <c r="U636" s="103"/>
      <c r="V636" s="103"/>
      <c r="W636" s="103"/>
      <c r="X636" s="103"/>
      <c r="Y636" s="103"/>
      <c r="Z636" s="103"/>
      <c r="AA636" s="103"/>
      <c r="AB636" s="103"/>
      <c r="AC636" s="103"/>
      <c r="AD636" s="103"/>
      <c r="AE636" s="103"/>
      <c r="AF636" s="103"/>
    </row>
    <row r="637" spans="1:32" ht="14.25" customHeight="1">
      <c r="A637" s="103"/>
      <c r="B637" s="103"/>
      <c r="C637" s="103"/>
      <c r="D637" s="103"/>
      <c r="E637" s="102"/>
      <c r="F637" s="102"/>
      <c r="G637" s="1"/>
      <c r="H637" s="102"/>
      <c r="I637" s="143"/>
      <c r="J637" s="103"/>
      <c r="K637" s="103"/>
      <c r="L637" s="103"/>
      <c r="M637" s="103"/>
      <c r="N637" s="103"/>
      <c r="O637" s="103"/>
      <c r="P637" s="103"/>
      <c r="Q637" s="103"/>
      <c r="R637" s="103"/>
      <c r="S637" s="103"/>
      <c r="T637" s="103"/>
      <c r="U637" s="103"/>
      <c r="V637" s="103"/>
      <c r="W637" s="103"/>
      <c r="X637" s="103"/>
      <c r="Y637" s="103"/>
      <c r="Z637" s="103"/>
      <c r="AA637" s="103"/>
      <c r="AB637" s="103"/>
      <c r="AC637" s="103"/>
      <c r="AD637" s="103"/>
      <c r="AE637" s="103"/>
      <c r="AF637" s="103"/>
    </row>
    <row r="638" spans="1:32" ht="14.25" customHeight="1">
      <c r="A638" s="103"/>
      <c r="B638" s="103"/>
      <c r="C638" s="103"/>
      <c r="D638" s="103"/>
      <c r="E638" s="102"/>
      <c r="F638" s="102"/>
      <c r="G638" s="1"/>
      <c r="H638" s="102"/>
      <c r="I638" s="143"/>
      <c r="J638" s="103"/>
      <c r="K638" s="103"/>
      <c r="L638" s="103"/>
      <c r="M638" s="103"/>
      <c r="N638" s="103"/>
      <c r="O638" s="103"/>
      <c r="P638" s="103"/>
      <c r="Q638" s="103"/>
      <c r="R638" s="103"/>
      <c r="S638" s="103"/>
      <c r="T638" s="103"/>
      <c r="U638" s="103"/>
      <c r="V638" s="103"/>
      <c r="W638" s="103"/>
      <c r="X638" s="103"/>
      <c r="Y638" s="103"/>
      <c r="Z638" s="103"/>
      <c r="AA638" s="103"/>
      <c r="AB638" s="103"/>
      <c r="AC638" s="103"/>
      <c r="AD638" s="103"/>
      <c r="AE638" s="103"/>
      <c r="AF638" s="103"/>
    </row>
    <row r="639" spans="1:32" ht="14.25" customHeight="1">
      <c r="A639" s="103"/>
      <c r="B639" s="103"/>
      <c r="C639" s="103"/>
      <c r="D639" s="103"/>
      <c r="E639" s="102"/>
      <c r="F639" s="102"/>
      <c r="G639" s="1"/>
      <c r="H639" s="102"/>
      <c r="I639" s="143"/>
      <c r="J639" s="103"/>
      <c r="K639" s="103"/>
      <c r="L639" s="103"/>
      <c r="M639" s="103"/>
      <c r="N639" s="103"/>
      <c r="O639" s="103"/>
      <c r="P639" s="103"/>
      <c r="Q639" s="103"/>
      <c r="R639" s="103"/>
      <c r="S639" s="103"/>
      <c r="T639" s="103"/>
      <c r="U639" s="103"/>
      <c r="V639" s="103"/>
      <c r="W639" s="103"/>
      <c r="X639" s="103"/>
      <c r="Y639" s="103"/>
      <c r="Z639" s="103"/>
      <c r="AA639" s="103"/>
      <c r="AB639" s="103"/>
      <c r="AC639" s="103"/>
      <c r="AD639" s="103"/>
      <c r="AE639" s="103"/>
      <c r="AF639" s="103"/>
    </row>
    <row r="640" spans="1:32" ht="14.25" customHeight="1">
      <c r="A640" s="103"/>
      <c r="B640" s="103"/>
      <c r="C640" s="103"/>
      <c r="D640" s="103"/>
      <c r="E640" s="102"/>
      <c r="F640" s="102"/>
      <c r="G640" s="1"/>
      <c r="H640" s="102"/>
      <c r="I640" s="143"/>
      <c r="J640" s="103"/>
      <c r="K640" s="103"/>
      <c r="L640" s="103"/>
      <c r="M640" s="103"/>
      <c r="N640" s="103"/>
      <c r="O640" s="103"/>
      <c r="P640" s="103"/>
      <c r="Q640" s="103"/>
      <c r="R640" s="103"/>
      <c r="S640" s="103"/>
      <c r="T640" s="103"/>
      <c r="U640" s="103"/>
      <c r="V640" s="103"/>
      <c r="W640" s="103"/>
      <c r="X640" s="103"/>
      <c r="Y640" s="103"/>
      <c r="Z640" s="103"/>
      <c r="AA640" s="103"/>
      <c r="AB640" s="103"/>
      <c r="AC640" s="103"/>
      <c r="AD640" s="103"/>
      <c r="AE640" s="103"/>
      <c r="AF640" s="103"/>
    </row>
    <row r="641" spans="1:32" ht="14.25" customHeight="1">
      <c r="A641" s="103"/>
      <c r="B641" s="103"/>
      <c r="C641" s="103"/>
      <c r="D641" s="103"/>
      <c r="E641" s="102"/>
      <c r="F641" s="102"/>
      <c r="G641" s="1"/>
      <c r="H641" s="102"/>
      <c r="I641" s="143"/>
      <c r="J641" s="103"/>
      <c r="K641" s="103"/>
      <c r="L641" s="103"/>
      <c r="M641" s="103"/>
      <c r="N641" s="103"/>
      <c r="O641" s="103"/>
      <c r="P641" s="103"/>
      <c r="Q641" s="103"/>
      <c r="R641" s="103"/>
      <c r="S641" s="103"/>
      <c r="T641" s="103"/>
      <c r="U641" s="103"/>
      <c r="V641" s="103"/>
      <c r="W641" s="103"/>
      <c r="X641" s="103"/>
      <c r="Y641" s="103"/>
      <c r="Z641" s="103"/>
      <c r="AA641" s="103"/>
      <c r="AB641" s="103"/>
      <c r="AC641" s="103"/>
      <c r="AD641" s="103"/>
      <c r="AE641" s="103"/>
      <c r="AF641" s="103"/>
    </row>
    <row r="642" spans="1:32" ht="14.25" customHeight="1">
      <c r="A642" s="103"/>
      <c r="B642" s="103"/>
      <c r="C642" s="103"/>
      <c r="D642" s="103"/>
      <c r="E642" s="102"/>
      <c r="F642" s="102"/>
      <c r="G642" s="1"/>
      <c r="H642" s="102"/>
      <c r="I642" s="143"/>
      <c r="J642" s="103"/>
      <c r="K642" s="103"/>
      <c r="L642" s="103"/>
      <c r="M642" s="103"/>
      <c r="N642" s="103"/>
      <c r="O642" s="103"/>
      <c r="P642" s="103"/>
      <c r="Q642" s="103"/>
      <c r="R642" s="103"/>
      <c r="S642" s="103"/>
      <c r="T642" s="103"/>
      <c r="U642" s="103"/>
      <c r="V642" s="103"/>
      <c r="W642" s="103"/>
      <c r="X642" s="103"/>
      <c r="Y642" s="103"/>
      <c r="Z642" s="103"/>
      <c r="AA642" s="103"/>
      <c r="AB642" s="103"/>
      <c r="AC642" s="103"/>
      <c r="AD642" s="103"/>
      <c r="AE642" s="103"/>
      <c r="AF642" s="103"/>
    </row>
    <row r="643" spans="1:32" ht="14.25" customHeight="1">
      <c r="A643" s="103"/>
      <c r="B643" s="103"/>
      <c r="C643" s="103"/>
      <c r="D643" s="103"/>
      <c r="E643" s="102"/>
      <c r="F643" s="102"/>
      <c r="G643" s="1"/>
      <c r="H643" s="102"/>
      <c r="I643" s="143"/>
      <c r="J643" s="103"/>
      <c r="K643" s="103"/>
      <c r="L643" s="103"/>
      <c r="M643" s="103"/>
      <c r="N643" s="103"/>
      <c r="O643" s="103"/>
      <c r="P643" s="103"/>
      <c r="Q643" s="103"/>
      <c r="R643" s="103"/>
      <c r="S643" s="103"/>
      <c r="T643" s="103"/>
      <c r="U643" s="103"/>
      <c r="V643" s="103"/>
      <c r="W643" s="103"/>
      <c r="X643" s="103"/>
      <c r="Y643" s="103"/>
      <c r="Z643" s="103"/>
      <c r="AA643" s="103"/>
      <c r="AB643" s="103"/>
      <c r="AC643" s="103"/>
      <c r="AD643" s="103"/>
      <c r="AE643" s="103"/>
      <c r="AF643" s="103"/>
    </row>
    <row r="644" spans="1:32" ht="14.25" customHeight="1">
      <c r="A644" s="103"/>
      <c r="B644" s="103"/>
      <c r="C644" s="103"/>
      <c r="D644" s="103"/>
      <c r="E644" s="102"/>
      <c r="F644" s="102"/>
      <c r="G644" s="1"/>
      <c r="H644" s="102"/>
      <c r="I644" s="143"/>
      <c r="J644" s="103"/>
      <c r="K644" s="103"/>
      <c r="L644" s="103"/>
      <c r="M644" s="103"/>
      <c r="N644" s="103"/>
      <c r="O644" s="103"/>
      <c r="P644" s="103"/>
      <c r="Q644" s="103"/>
      <c r="R644" s="103"/>
      <c r="S644" s="103"/>
      <c r="T644" s="103"/>
      <c r="U644" s="103"/>
      <c r="V644" s="103"/>
      <c r="W644" s="103"/>
      <c r="X644" s="103"/>
      <c r="Y644" s="103"/>
      <c r="Z644" s="103"/>
      <c r="AA644" s="103"/>
      <c r="AB644" s="103"/>
      <c r="AC644" s="103"/>
      <c r="AD644" s="103"/>
      <c r="AE644" s="103"/>
      <c r="AF644" s="103"/>
    </row>
    <row r="645" spans="1:32" ht="14.25" customHeight="1">
      <c r="A645" s="103"/>
      <c r="B645" s="103"/>
      <c r="C645" s="103"/>
      <c r="D645" s="103"/>
      <c r="E645" s="102"/>
      <c r="F645" s="102"/>
      <c r="G645" s="1"/>
      <c r="H645" s="102"/>
      <c r="I645" s="143"/>
      <c r="J645" s="103"/>
      <c r="K645" s="103"/>
      <c r="L645" s="103"/>
      <c r="M645" s="103"/>
      <c r="N645" s="103"/>
      <c r="O645" s="103"/>
      <c r="P645" s="103"/>
      <c r="Q645" s="103"/>
      <c r="R645" s="103"/>
      <c r="S645" s="103"/>
      <c r="T645" s="103"/>
      <c r="U645" s="103"/>
      <c r="V645" s="103"/>
      <c r="W645" s="103"/>
      <c r="X645" s="103"/>
      <c r="Y645" s="103"/>
      <c r="Z645" s="103"/>
      <c r="AA645" s="103"/>
      <c r="AB645" s="103"/>
      <c r="AC645" s="103"/>
      <c r="AD645" s="103"/>
      <c r="AE645" s="103"/>
      <c r="AF645" s="103"/>
    </row>
    <row r="646" spans="1:32" ht="14.25" customHeight="1">
      <c r="A646" s="103"/>
      <c r="B646" s="103"/>
      <c r="C646" s="103"/>
      <c r="D646" s="103"/>
      <c r="E646" s="102"/>
      <c r="F646" s="102"/>
      <c r="G646" s="1"/>
      <c r="H646" s="102"/>
      <c r="I646" s="143"/>
      <c r="J646" s="103"/>
      <c r="K646" s="103"/>
      <c r="L646" s="103"/>
      <c r="M646" s="103"/>
      <c r="N646" s="103"/>
      <c r="O646" s="103"/>
      <c r="P646" s="103"/>
      <c r="Q646" s="103"/>
      <c r="R646" s="103"/>
      <c r="S646" s="103"/>
      <c r="T646" s="103"/>
      <c r="U646" s="103"/>
      <c r="V646" s="103"/>
      <c r="W646" s="103"/>
      <c r="X646" s="103"/>
      <c r="Y646" s="103"/>
      <c r="Z646" s="103"/>
      <c r="AA646" s="103"/>
      <c r="AB646" s="103"/>
      <c r="AC646" s="103"/>
      <c r="AD646" s="103"/>
      <c r="AE646" s="103"/>
      <c r="AF646" s="103"/>
    </row>
    <row r="647" spans="1:32" ht="14.25" customHeight="1">
      <c r="A647" s="103"/>
      <c r="B647" s="103"/>
      <c r="C647" s="103"/>
      <c r="D647" s="103"/>
      <c r="E647" s="102"/>
      <c r="F647" s="102"/>
      <c r="G647" s="1"/>
      <c r="H647" s="102"/>
      <c r="I647" s="143"/>
      <c r="J647" s="103"/>
      <c r="K647" s="103"/>
      <c r="L647" s="103"/>
      <c r="M647" s="103"/>
      <c r="N647" s="103"/>
      <c r="O647" s="103"/>
      <c r="P647" s="103"/>
      <c r="Q647" s="103"/>
      <c r="R647" s="103"/>
      <c r="S647" s="103"/>
      <c r="T647" s="103"/>
      <c r="U647" s="103"/>
      <c r="V647" s="103"/>
      <c r="W647" s="103"/>
      <c r="X647" s="103"/>
      <c r="Y647" s="103"/>
      <c r="Z647" s="103"/>
      <c r="AA647" s="103"/>
      <c r="AB647" s="103"/>
      <c r="AC647" s="103"/>
      <c r="AD647" s="103"/>
      <c r="AE647" s="103"/>
      <c r="AF647" s="103"/>
    </row>
    <row r="648" spans="1:32" ht="14.25" customHeight="1">
      <c r="A648" s="103"/>
      <c r="B648" s="103"/>
      <c r="C648" s="103"/>
      <c r="D648" s="103"/>
      <c r="E648" s="102"/>
      <c r="F648" s="102"/>
      <c r="G648" s="1"/>
      <c r="H648" s="102"/>
      <c r="I648" s="143"/>
      <c r="J648" s="103"/>
      <c r="K648" s="103"/>
      <c r="L648" s="103"/>
      <c r="M648" s="103"/>
      <c r="N648" s="103"/>
      <c r="O648" s="103"/>
      <c r="P648" s="103"/>
      <c r="Q648" s="103"/>
      <c r="R648" s="103"/>
      <c r="S648" s="103"/>
      <c r="T648" s="103"/>
      <c r="U648" s="103"/>
      <c r="V648" s="103"/>
      <c r="W648" s="103"/>
      <c r="X648" s="103"/>
      <c r="Y648" s="103"/>
      <c r="Z648" s="103"/>
      <c r="AA648" s="103"/>
      <c r="AB648" s="103"/>
      <c r="AC648" s="103"/>
      <c r="AD648" s="103"/>
      <c r="AE648" s="103"/>
      <c r="AF648" s="103"/>
    </row>
    <row r="649" spans="1:32" ht="14.25" customHeight="1">
      <c r="A649" s="103"/>
      <c r="B649" s="103"/>
      <c r="C649" s="103"/>
      <c r="D649" s="103"/>
      <c r="E649" s="102"/>
      <c r="F649" s="102"/>
      <c r="G649" s="1"/>
      <c r="H649" s="102"/>
      <c r="I649" s="143"/>
      <c r="J649" s="103"/>
      <c r="K649" s="103"/>
      <c r="L649" s="103"/>
      <c r="M649" s="103"/>
      <c r="N649" s="103"/>
      <c r="O649" s="103"/>
      <c r="P649" s="103"/>
      <c r="Q649" s="103"/>
      <c r="R649" s="103"/>
      <c r="S649" s="103"/>
      <c r="T649" s="103"/>
      <c r="U649" s="103"/>
      <c r="V649" s="103"/>
      <c r="W649" s="103"/>
      <c r="X649" s="103"/>
      <c r="Y649" s="103"/>
      <c r="Z649" s="103"/>
      <c r="AA649" s="103"/>
      <c r="AB649" s="103"/>
      <c r="AC649" s="103"/>
      <c r="AD649" s="103"/>
      <c r="AE649" s="103"/>
      <c r="AF649" s="103"/>
    </row>
    <row r="650" spans="1:32" ht="14.25" customHeight="1">
      <c r="A650" s="103"/>
      <c r="B650" s="103"/>
      <c r="C650" s="103"/>
      <c r="D650" s="103"/>
      <c r="E650" s="102"/>
      <c r="F650" s="102"/>
      <c r="G650" s="1"/>
      <c r="H650" s="102"/>
      <c r="I650" s="143"/>
      <c r="J650" s="103"/>
      <c r="K650" s="103"/>
      <c r="L650" s="103"/>
      <c r="M650" s="103"/>
      <c r="N650" s="103"/>
      <c r="O650" s="103"/>
      <c r="P650" s="103"/>
      <c r="Q650" s="103"/>
      <c r="R650" s="103"/>
      <c r="S650" s="103"/>
      <c r="T650" s="103"/>
      <c r="U650" s="103"/>
      <c r="V650" s="103"/>
      <c r="W650" s="103"/>
      <c r="X650" s="103"/>
      <c r="Y650" s="103"/>
      <c r="Z650" s="103"/>
      <c r="AA650" s="103"/>
      <c r="AB650" s="103"/>
      <c r="AC650" s="103"/>
      <c r="AD650" s="103"/>
      <c r="AE650" s="103"/>
      <c r="AF650" s="103"/>
    </row>
    <row r="651" spans="1:32" ht="14.25" customHeight="1">
      <c r="A651" s="103"/>
      <c r="B651" s="103"/>
      <c r="C651" s="103"/>
      <c r="D651" s="103"/>
      <c r="E651" s="102"/>
      <c r="F651" s="102"/>
      <c r="G651" s="1"/>
      <c r="H651" s="102"/>
      <c r="I651" s="143"/>
      <c r="J651" s="103"/>
      <c r="K651" s="103"/>
      <c r="L651" s="103"/>
      <c r="M651" s="103"/>
      <c r="N651" s="103"/>
      <c r="O651" s="103"/>
      <c r="P651" s="103"/>
      <c r="Q651" s="103"/>
      <c r="R651" s="103"/>
      <c r="S651" s="103"/>
      <c r="T651" s="103"/>
      <c r="U651" s="103"/>
      <c r="V651" s="103"/>
      <c r="W651" s="103"/>
      <c r="X651" s="103"/>
      <c r="Y651" s="103"/>
      <c r="Z651" s="103"/>
      <c r="AA651" s="103"/>
      <c r="AB651" s="103"/>
      <c r="AC651" s="103"/>
      <c r="AD651" s="103"/>
      <c r="AE651" s="103"/>
      <c r="AF651" s="103"/>
    </row>
    <row r="652" spans="1:32" ht="14.25" customHeight="1">
      <c r="A652" s="103"/>
      <c r="B652" s="103"/>
      <c r="C652" s="103"/>
      <c r="D652" s="103"/>
      <c r="E652" s="102"/>
      <c r="F652" s="102"/>
      <c r="G652" s="1"/>
      <c r="H652" s="102"/>
      <c r="I652" s="143"/>
      <c r="J652" s="103"/>
      <c r="K652" s="103"/>
      <c r="L652" s="103"/>
      <c r="M652" s="103"/>
      <c r="N652" s="103"/>
      <c r="O652" s="103"/>
      <c r="P652" s="103"/>
      <c r="Q652" s="103"/>
      <c r="R652" s="103"/>
      <c r="S652" s="103"/>
      <c r="T652" s="103"/>
      <c r="U652" s="103"/>
      <c r="V652" s="103"/>
      <c r="W652" s="103"/>
      <c r="X652" s="103"/>
      <c r="Y652" s="103"/>
      <c r="Z652" s="103"/>
      <c r="AA652" s="103"/>
      <c r="AB652" s="103"/>
      <c r="AC652" s="103"/>
      <c r="AD652" s="103"/>
      <c r="AE652" s="103"/>
      <c r="AF652" s="103"/>
    </row>
    <row r="653" spans="1:32" ht="14.25" customHeight="1">
      <c r="A653" s="103"/>
      <c r="B653" s="103"/>
      <c r="C653" s="103"/>
      <c r="D653" s="103"/>
      <c r="E653" s="102"/>
      <c r="F653" s="102"/>
      <c r="G653" s="1"/>
      <c r="H653" s="102"/>
      <c r="I653" s="143"/>
      <c r="J653" s="103"/>
      <c r="K653" s="103"/>
      <c r="L653" s="103"/>
      <c r="M653" s="103"/>
      <c r="N653" s="103"/>
      <c r="O653" s="103"/>
      <c r="P653" s="103"/>
      <c r="Q653" s="103"/>
      <c r="R653" s="103"/>
      <c r="S653" s="103"/>
      <c r="T653" s="103"/>
      <c r="U653" s="103"/>
      <c r="V653" s="103"/>
      <c r="W653" s="103"/>
      <c r="X653" s="103"/>
      <c r="Y653" s="103"/>
      <c r="Z653" s="103"/>
      <c r="AA653" s="103"/>
      <c r="AB653" s="103"/>
      <c r="AC653" s="103"/>
      <c r="AD653" s="103"/>
      <c r="AE653" s="103"/>
      <c r="AF653" s="103"/>
    </row>
    <row r="654" spans="1:32" ht="14.25" customHeight="1">
      <c r="A654" s="103"/>
      <c r="B654" s="103"/>
      <c r="C654" s="103"/>
      <c r="D654" s="103"/>
      <c r="E654" s="102"/>
      <c r="F654" s="102"/>
      <c r="G654" s="1"/>
      <c r="H654" s="102"/>
      <c r="I654" s="143"/>
      <c r="J654" s="103"/>
      <c r="K654" s="103"/>
      <c r="L654" s="103"/>
      <c r="M654" s="103"/>
      <c r="N654" s="103"/>
      <c r="O654" s="103"/>
      <c r="P654" s="103"/>
      <c r="Q654" s="103"/>
      <c r="R654" s="103"/>
      <c r="S654" s="103"/>
      <c r="T654" s="103"/>
      <c r="U654" s="103"/>
      <c r="V654" s="103"/>
      <c r="W654" s="103"/>
      <c r="X654" s="103"/>
      <c r="Y654" s="103"/>
      <c r="Z654" s="103"/>
      <c r="AA654" s="103"/>
      <c r="AB654" s="103"/>
      <c r="AC654" s="103"/>
      <c r="AD654" s="103"/>
      <c r="AE654" s="103"/>
      <c r="AF654" s="103"/>
    </row>
    <row r="655" spans="1:32" ht="14.25" customHeight="1">
      <c r="A655" s="103"/>
      <c r="B655" s="103"/>
      <c r="C655" s="103"/>
      <c r="D655" s="103"/>
      <c r="E655" s="102"/>
      <c r="F655" s="102"/>
      <c r="G655" s="1"/>
      <c r="H655" s="102"/>
      <c r="I655" s="143"/>
      <c r="J655" s="103"/>
      <c r="K655" s="103"/>
      <c r="L655" s="103"/>
      <c r="M655" s="103"/>
      <c r="N655" s="103"/>
      <c r="O655" s="103"/>
      <c r="P655" s="103"/>
      <c r="Q655" s="103"/>
      <c r="R655" s="103"/>
      <c r="S655" s="103"/>
      <c r="T655" s="103"/>
      <c r="U655" s="103"/>
      <c r="V655" s="103"/>
      <c r="W655" s="103"/>
      <c r="X655" s="103"/>
      <c r="Y655" s="103"/>
      <c r="Z655" s="103"/>
      <c r="AA655" s="103"/>
      <c r="AB655" s="103"/>
      <c r="AC655" s="103"/>
      <c r="AD655" s="103"/>
      <c r="AE655" s="103"/>
      <c r="AF655" s="103"/>
    </row>
    <row r="656" spans="1:32" ht="14.25" customHeight="1">
      <c r="A656" s="103"/>
      <c r="B656" s="103"/>
      <c r="C656" s="103"/>
      <c r="D656" s="103"/>
      <c r="E656" s="102"/>
      <c r="F656" s="102"/>
      <c r="G656" s="1"/>
      <c r="H656" s="102"/>
      <c r="I656" s="143"/>
      <c r="J656" s="103"/>
      <c r="K656" s="103"/>
      <c r="L656" s="103"/>
      <c r="M656" s="103"/>
      <c r="N656" s="103"/>
      <c r="O656" s="103"/>
      <c r="P656" s="103"/>
      <c r="Q656" s="103"/>
      <c r="R656" s="103"/>
      <c r="S656" s="103"/>
      <c r="T656" s="103"/>
      <c r="U656" s="103"/>
      <c r="V656" s="103"/>
      <c r="W656" s="103"/>
      <c r="X656" s="103"/>
      <c r="Y656" s="103"/>
      <c r="Z656" s="103"/>
      <c r="AA656" s="103"/>
      <c r="AB656" s="103"/>
      <c r="AC656" s="103"/>
      <c r="AD656" s="103"/>
      <c r="AE656" s="103"/>
      <c r="AF656" s="103"/>
    </row>
    <row r="657" spans="1:32" ht="14.25" customHeight="1">
      <c r="A657" s="103"/>
      <c r="B657" s="103"/>
      <c r="C657" s="103"/>
      <c r="D657" s="103"/>
      <c r="E657" s="102"/>
      <c r="F657" s="102"/>
      <c r="G657" s="1"/>
      <c r="H657" s="102"/>
      <c r="I657" s="143"/>
      <c r="J657" s="103"/>
      <c r="K657" s="103"/>
      <c r="L657" s="103"/>
      <c r="M657" s="103"/>
      <c r="N657" s="103"/>
      <c r="O657" s="103"/>
      <c r="P657" s="103"/>
      <c r="Q657" s="103"/>
      <c r="R657" s="103"/>
      <c r="S657" s="103"/>
      <c r="T657" s="103"/>
      <c r="U657" s="103"/>
      <c r="V657" s="103"/>
      <c r="W657" s="103"/>
      <c r="X657" s="103"/>
      <c r="Y657" s="103"/>
      <c r="Z657" s="103"/>
      <c r="AA657" s="103"/>
      <c r="AB657" s="103"/>
      <c r="AC657" s="103"/>
      <c r="AD657" s="103"/>
      <c r="AE657" s="103"/>
      <c r="AF657" s="103"/>
    </row>
    <row r="658" spans="1:32" ht="14.25" customHeight="1">
      <c r="A658" s="103"/>
      <c r="B658" s="103"/>
      <c r="C658" s="103"/>
      <c r="D658" s="103"/>
      <c r="E658" s="102"/>
      <c r="F658" s="102"/>
      <c r="G658" s="1"/>
      <c r="H658" s="102"/>
      <c r="I658" s="143"/>
      <c r="J658" s="103"/>
      <c r="K658" s="103"/>
      <c r="L658" s="103"/>
      <c r="M658" s="103"/>
      <c r="N658" s="103"/>
      <c r="O658" s="103"/>
      <c r="P658" s="103"/>
      <c r="Q658" s="103"/>
      <c r="R658" s="103"/>
      <c r="S658" s="103"/>
      <c r="T658" s="103"/>
      <c r="U658" s="103"/>
      <c r="V658" s="103"/>
      <c r="W658" s="103"/>
      <c r="X658" s="103"/>
      <c r="Y658" s="103"/>
      <c r="Z658" s="103"/>
      <c r="AA658" s="103"/>
      <c r="AB658" s="103"/>
      <c r="AC658" s="103"/>
      <c r="AD658" s="103"/>
      <c r="AE658" s="103"/>
      <c r="AF658" s="103"/>
    </row>
    <row r="659" spans="1:32" ht="14.25" customHeight="1">
      <c r="A659" s="103"/>
      <c r="B659" s="103"/>
      <c r="C659" s="103"/>
      <c r="D659" s="103"/>
      <c r="E659" s="102"/>
      <c r="F659" s="102"/>
      <c r="G659" s="1"/>
      <c r="H659" s="102"/>
      <c r="I659" s="143"/>
      <c r="J659" s="103"/>
      <c r="K659" s="103"/>
      <c r="L659" s="103"/>
      <c r="M659" s="103"/>
      <c r="N659" s="103"/>
      <c r="O659" s="103"/>
      <c r="P659" s="103"/>
      <c r="Q659" s="103"/>
      <c r="R659" s="103"/>
      <c r="S659" s="103"/>
      <c r="T659" s="103"/>
      <c r="U659" s="103"/>
      <c r="V659" s="103"/>
      <c r="W659" s="103"/>
      <c r="X659" s="103"/>
      <c r="Y659" s="103"/>
      <c r="Z659" s="103"/>
      <c r="AA659" s="103"/>
      <c r="AB659" s="103"/>
      <c r="AC659" s="103"/>
      <c r="AD659" s="103"/>
      <c r="AE659" s="103"/>
      <c r="AF659" s="103"/>
    </row>
    <row r="660" spans="1:32" ht="14.25" customHeight="1">
      <c r="A660" s="103"/>
      <c r="B660" s="103"/>
      <c r="C660" s="103"/>
      <c r="D660" s="103"/>
      <c r="E660" s="102"/>
      <c r="F660" s="102"/>
      <c r="G660" s="1"/>
      <c r="H660" s="102"/>
      <c r="I660" s="143"/>
      <c r="J660" s="103"/>
      <c r="K660" s="103"/>
      <c r="L660" s="103"/>
      <c r="M660" s="103"/>
      <c r="N660" s="103"/>
      <c r="O660" s="103"/>
      <c r="P660" s="103"/>
      <c r="Q660" s="103"/>
      <c r="R660" s="103"/>
      <c r="S660" s="103"/>
      <c r="T660" s="103"/>
      <c r="U660" s="103"/>
      <c r="V660" s="103"/>
      <c r="W660" s="103"/>
      <c r="X660" s="103"/>
      <c r="Y660" s="103"/>
      <c r="Z660" s="103"/>
      <c r="AA660" s="103"/>
      <c r="AB660" s="103"/>
      <c r="AC660" s="103"/>
      <c r="AD660" s="103"/>
      <c r="AE660" s="103"/>
      <c r="AF660" s="103"/>
    </row>
    <row r="661" spans="1:32" ht="14.25" customHeight="1">
      <c r="A661" s="103"/>
      <c r="B661" s="103"/>
      <c r="C661" s="103"/>
      <c r="D661" s="103"/>
      <c r="E661" s="102"/>
      <c r="F661" s="102"/>
      <c r="G661" s="1"/>
      <c r="H661" s="102"/>
      <c r="I661" s="143"/>
      <c r="J661" s="103"/>
      <c r="K661" s="103"/>
      <c r="L661" s="103"/>
      <c r="M661" s="103"/>
      <c r="N661" s="103"/>
      <c r="O661" s="103"/>
      <c r="P661" s="103"/>
      <c r="Q661" s="103"/>
      <c r="R661" s="103"/>
      <c r="S661" s="103"/>
      <c r="T661" s="103"/>
      <c r="U661" s="103"/>
      <c r="V661" s="103"/>
      <c r="W661" s="103"/>
      <c r="X661" s="103"/>
      <c r="Y661" s="103"/>
      <c r="Z661" s="103"/>
      <c r="AA661" s="103"/>
      <c r="AB661" s="103"/>
      <c r="AC661" s="103"/>
      <c r="AD661" s="103"/>
      <c r="AE661" s="103"/>
      <c r="AF661" s="103"/>
    </row>
    <row r="662" spans="1:32" ht="14.25" customHeight="1">
      <c r="A662" s="103"/>
      <c r="B662" s="103"/>
      <c r="C662" s="103"/>
      <c r="D662" s="103"/>
      <c r="E662" s="102"/>
      <c r="F662" s="102"/>
      <c r="G662" s="1"/>
      <c r="H662" s="102"/>
      <c r="I662" s="143"/>
      <c r="J662" s="103"/>
      <c r="K662" s="103"/>
      <c r="L662" s="103"/>
      <c r="M662" s="103"/>
      <c r="N662" s="103"/>
      <c r="O662" s="103"/>
      <c r="P662" s="103"/>
      <c r="Q662" s="103"/>
      <c r="R662" s="103"/>
      <c r="S662" s="103"/>
      <c r="T662" s="103"/>
      <c r="U662" s="103"/>
      <c r="V662" s="103"/>
      <c r="W662" s="103"/>
      <c r="X662" s="103"/>
      <c r="Y662" s="103"/>
      <c r="Z662" s="103"/>
      <c r="AA662" s="103"/>
      <c r="AB662" s="103"/>
      <c r="AC662" s="103"/>
      <c r="AD662" s="103"/>
      <c r="AE662" s="103"/>
      <c r="AF662" s="103"/>
    </row>
    <row r="663" spans="1:32" ht="14.25" customHeight="1">
      <c r="A663" s="103"/>
      <c r="B663" s="103"/>
      <c r="C663" s="103"/>
      <c r="D663" s="103"/>
      <c r="E663" s="102"/>
      <c r="F663" s="102"/>
      <c r="G663" s="1"/>
      <c r="H663" s="102"/>
      <c r="I663" s="143"/>
      <c r="J663" s="103"/>
      <c r="K663" s="103"/>
      <c r="L663" s="103"/>
      <c r="M663" s="103"/>
      <c r="N663" s="103"/>
      <c r="O663" s="103"/>
      <c r="P663" s="103"/>
      <c r="Q663" s="103"/>
      <c r="R663" s="103"/>
      <c r="S663" s="103"/>
      <c r="T663" s="103"/>
      <c r="U663" s="103"/>
      <c r="V663" s="103"/>
      <c r="W663" s="103"/>
      <c r="X663" s="103"/>
      <c r="Y663" s="103"/>
      <c r="Z663" s="103"/>
      <c r="AA663" s="103"/>
      <c r="AB663" s="103"/>
      <c r="AC663" s="103"/>
      <c r="AD663" s="103"/>
      <c r="AE663" s="103"/>
      <c r="AF663" s="103"/>
    </row>
    <row r="664" spans="1:32" ht="14.25" customHeight="1">
      <c r="A664" s="103"/>
      <c r="B664" s="103"/>
      <c r="C664" s="103"/>
      <c r="D664" s="103"/>
      <c r="E664" s="102"/>
      <c r="F664" s="102"/>
      <c r="G664" s="1"/>
      <c r="H664" s="102"/>
      <c r="I664" s="143"/>
      <c r="J664" s="103"/>
      <c r="K664" s="103"/>
      <c r="L664" s="103"/>
      <c r="M664" s="103"/>
      <c r="N664" s="103"/>
      <c r="O664" s="103"/>
      <c r="P664" s="103"/>
      <c r="Q664" s="103"/>
      <c r="R664" s="103"/>
      <c r="S664" s="103"/>
      <c r="T664" s="103"/>
      <c r="U664" s="103"/>
      <c r="V664" s="103"/>
      <c r="W664" s="103"/>
      <c r="X664" s="103"/>
      <c r="Y664" s="103"/>
      <c r="Z664" s="103"/>
      <c r="AA664" s="103"/>
      <c r="AB664" s="103"/>
      <c r="AC664" s="103"/>
      <c r="AD664" s="103"/>
      <c r="AE664" s="103"/>
      <c r="AF664" s="103"/>
    </row>
    <row r="665" spans="1:32" ht="14.25" customHeight="1">
      <c r="A665" s="103"/>
      <c r="B665" s="103"/>
      <c r="C665" s="103"/>
      <c r="D665" s="103"/>
      <c r="E665" s="102"/>
      <c r="F665" s="102"/>
      <c r="G665" s="1"/>
      <c r="H665" s="102"/>
      <c r="I665" s="143"/>
      <c r="J665" s="103"/>
      <c r="K665" s="103"/>
      <c r="L665" s="103"/>
      <c r="M665" s="103"/>
      <c r="N665" s="103"/>
      <c r="O665" s="103"/>
      <c r="P665" s="103"/>
      <c r="Q665" s="103"/>
      <c r="R665" s="103"/>
      <c r="S665" s="103"/>
      <c r="T665" s="103"/>
      <c r="U665" s="103"/>
      <c r="V665" s="103"/>
      <c r="W665" s="103"/>
      <c r="X665" s="103"/>
      <c r="Y665" s="103"/>
      <c r="Z665" s="103"/>
      <c r="AA665" s="103"/>
      <c r="AB665" s="103"/>
      <c r="AC665" s="103"/>
      <c r="AD665" s="103"/>
      <c r="AE665" s="103"/>
      <c r="AF665" s="103"/>
    </row>
    <row r="666" spans="1:32" ht="14.25" customHeight="1">
      <c r="A666" s="103"/>
      <c r="B666" s="103"/>
      <c r="C666" s="103"/>
      <c r="D666" s="103"/>
      <c r="E666" s="102"/>
      <c r="F666" s="102"/>
      <c r="G666" s="1"/>
      <c r="H666" s="102"/>
      <c r="I666" s="143"/>
      <c r="J666" s="103"/>
      <c r="K666" s="103"/>
      <c r="L666" s="103"/>
      <c r="M666" s="103"/>
      <c r="N666" s="103"/>
      <c r="O666" s="103"/>
      <c r="P666" s="103"/>
      <c r="Q666" s="103"/>
      <c r="R666" s="103"/>
      <c r="S666" s="103"/>
      <c r="T666" s="103"/>
      <c r="U666" s="103"/>
      <c r="V666" s="103"/>
      <c r="W666" s="103"/>
      <c r="X666" s="103"/>
      <c r="Y666" s="103"/>
      <c r="Z666" s="103"/>
      <c r="AA666" s="103"/>
      <c r="AB666" s="103"/>
      <c r="AC666" s="103"/>
      <c r="AD666" s="103"/>
      <c r="AE666" s="103"/>
      <c r="AF666" s="103"/>
    </row>
    <row r="667" spans="1:32" ht="14.25" customHeight="1">
      <c r="A667" s="103"/>
      <c r="B667" s="103"/>
      <c r="C667" s="103"/>
      <c r="D667" s="103"/>
      <c r="E667" s="102"/>
      <c r="F667" s="102"/>
      <c r="G667" s="1"/>
      <c r="H667" s="102"/>
      <c r="I667" s="143"/>
      <c r="J667" s="103"/>
      <c r="K667" s="103"/>
      <c r="L667" s="103"/>
      <c r="M667" s="103"/>
      <c r="N667" s="103"/>
      <c r="O667" s="103"/>
      <c r="P667" s="103"/>
      <c r="Q667" s="103"/>
      <c r="R667" s="103"/>
      <c r="S667" s="103"/>
      <c r="T667" s="103"/>
      <c r="U667" s="103"/>
      <c r="V667" s="103"/>
      <c r="W667" s="103"/>
      <c r="X667" s="103"/>
      <c r="Y667" s="103"/>
      <c r="Z667" s="103"/>
      <c r="AA667" s="103"/>
      <c r="AB667" s="103"/>
      <c r="AC667" s="103"/>
      <c r="AD667" s="103"/>
      <c r="AE667" s="103"/>
      <c r="AF667" s="103"/>
    </row>
    <row r="668" spans="1:32" ht="14.25" customHeight="1">
      <c r="A668" s="103"/>
      <c r="B668" s="103"/>
      <c r="C668" s="103"/>
      <c r="D668" s="103"/>
      <c r="E668" s="102"/>
      <c r="F668" s="102"/>
      <c r="G668" s="1"/>
      <c r="H668" s="102"/>
      <c r="I668" s="143"/>
      <c r="J668" s="103"/>
      <c r="K668" s="103"/>
      <c r="L668" s="103"/>
      <c r="M668" s="103"/>
      <c r="N668" s="103"/>
      <c r="O668" s="103"/>
      <c r="P668" s="103"/>
      <c r="Q668" s="103"/>
      <c r="R668" s="103"/>
      <c r="S668" s="103"/>
      <c r="T668" s="103"/>
      <c r="U668" s="103"/>
      <c r="V668" s="103"/>
      <c r="W668" s="103"/>
      <c r="X668" s="103"/>
      <c r="Y668" s="103"/>
      <c r="Z668" s="103"/>
      <c r="AA668" s="103"/>
      <c r="AB668" s="103"/>
      <c r="AC668" s="103"/>
      <c r="AD668" s="103"/>
      <c r="AE668" s="103"/>
      <c r="AF668" s="103"/>
    </row>
    <row r="669" spans="1:32" ht="14.25" customHeight="1">
      <c r="A669" s="103"/>
      <c r="B669" s="103"/>
      <c r="C669" s="103"/>
      <c r="D669" s="103"/>
      <c r="E669" s="102"/>
      <c r="F669" s="102"/>
      <c r="G669" s="1"/>
      <c r="H669" s="102"/>
      <c r="I669" s="143"/>
      <c r="J669" s="103"/>
      <c r="K669" s="103"/>
      <c r="L669" s="103"/>
      <c r="M669" s="103"/>
      <c r="N669" s="103"/>
      <c r="O669" s="103"/>
      <c r="P669" s="103"/>
      <c r="Q669" s="103"/>
      <c r="R669" s="103"/>
      <c r="S669" s="103"/>
      <c r="T669" s="103"/>
      <c r="U669" s="103"/>
      <c r="V669" s="103"/>
      <c r="W669" s="103"/>
      <c r="X669" s="103"/>
      <c r="Y669" s="103"/>
      <c r="Z669" s="103"/>
      <c r="AA669" s="103"/>
      <c r="AB669" s="103"/>
      <c r="AC669" s="103"/>
      <c r="AD669" s="103"/>
      <c r="AE669" s="103"/>
      <c r="AF669" s="103"/>
    </row>
    <row r="670" spans="1:32" ht="14.25" customHeight="1">
      <c r="A670" s="103"/>
      <c r="B670" s="103"/>
      <c r="C670" s="103"/>
      <c r="D670" s="103"/>
      <c r="E670" s="102"/>
      <c r="F670" s="102"/>
      <c r="G670" s="1"/>
      <c r="H670" s="102"/>
      <c r="I670" s="143"/>
      <c r="J670" s="103"/>
      <c r="K670" s="103"/>
      <c r="L670" s="103"/>
      <c r="M670" s="103"/>
      <c r="N670" s="103"/>
      <c r="O670" s="103"/>
      <c r="P670" s="103"/>
      <c r="Q670" s="103"/>
      <c r="R670" s="103"/>
      <c r="S670" s="103"/>
      <c r="T670" s="103"/>
      <c r="U670" s="103"/>
      <c r="V670" s="103"/>
      <c r="W670" s="103"/>
      <c r="X670" s="103"/>
      <c r="Y670" s="103"/>
      <c r="Z670" s="103"/>
      <c r="AA670" s="103"/>
      <c r="AB670" s="103"/>
      <c r="AC670" s="103"/>
      <c r="AD670" s="103"/>
      <c r="AE670" s="103"/>
      <c r="AF670" s="103"/>
    </row>
    <row r="671" spans="1:32" ht="14.25" customHeight="1">
      <c r="A671" s="103"/>
      <c r="B671" s="103"/>
      <c r="C671" s="103"/>
      <c r="D671" s="103"/>
      <c r="E671" s="102"/>
      <c r="F671" s="102"/>
      <c r="G671" s="1"/>
      <c r="H671" s="102"/>
      <c r="I671" s="143"/>
      <c r="J671" s="103"/>
      <c r="K671" s="103"/>
      <c r="L671" s="103"/>
      <c r="M671" s="103"/>
      <c r="N671" s="103"/>
      <c r="O671" s="103"/>
      <c r="P671" s="103"/>
      <c r="Q671" s="103"/>
      <c r="R671" s="103"/>
      <c r="S671" s="103"/>
      <c r="T671" s="103"/>
      <c r="U671" s="103"/>
      <c r="V671" s="103"/>
      <c r="W671" s="103"/>
      <c r="X671" s="103"/>
      <c r="Y671" s="103"/>
      <c r="Z671" s="103"/>
      <c r="AA671" s="103"/>
      <c r="AB671" s="103"/>
      <c r="AC671" s="103"/>
      <c r="AD671" s="103"/>
      <c r="AE671" s="103"/>
      <c r="AF671" s="103"/>
    </row>
    <row r="672" spans="1:32" ht="14.25" customHeight="1">
      <c r="A672" s="103"/>
      <c r="B672" s="103"/>
      <c r="C672" s="103"/>
      <c r="D672" s="103"/>
      <c r="E672" s="102"/>
      <c r="F672" s="102"/>
      <c r="G672" s="1"/>
      <c r="H672" s="102"/>
      <c r="I672" s="143"/>
      <c r="J672" s="103"/>
      <c r="K672" s="103"/>
      <c r="L672" s="103"/>
      <c r="M672" s="103"/>
      <c r="N672" s="103"/>
      <c r="O672" s="103"/>
      <c r="P672" s="103"/>
      <c r="Q672" s="103"/>
      <c r="R672" s="103"/>
      <c r="S672" s="103"/>
      <c r="T672" s="103"/>
      <c r="U672" s="103"/>
      <c r="V672" s="103"/>
      <c r="W672" s="103"/>
      <c r="X672" s="103"/>
      <c r="Y672" s="103"/>
      <c r="Z672" s="103"/>
      <c r="AA672" s="103"/>
      <c r="AB672" s="103"/>
      <c r="AC672" s="103"/>
      <c r="AD672" s="103"/>
      <c r="AE672" s="103"/>
      <c r="AF672" s="103"/>
    </row>
    <row r="673" spans="1:32" ht="14.25" customHeight="1">
      <c r="A673" s="103"/>
      <c r="B673" s="103"/>
      <c r="C673" s="103"/>
      <c r="D673" s="103"/>
      <c r="E673" s="102"/>
      <c r="F673" s="102"/>
      <c r="G673" s="1"/>
      <c r="H673" s="102"/>
      <c r="I673" s="143"/>
      <c r="J673" s="103"/>
      <c r="K673" s="103"/>
      <c r="L673" s="103"/>
      <c r="M673" s="103"/>
      <c r="N673" s="103"/>
      <c r="O673" s="103"/>
      <c r="P673" s="103"/>
      <c r="Q673" s="103"/>
      <c r="R673" s="103"/>
      <c r="S673" s="103"/>
      <c r="T673" s="103"/>
      <c r="U673" s="103"/>
      <c r="V673" s="103"/>
      <c r="W673" s="103"/>
      <c r="X673" s="103"/>
      <c r="Y673" s="103"/>
      <c r="Z673" s="103"/>
      <c r="AA673" s="103"/>
      <c r="AB673" s="103"/>
      <c r="AC673" s="103"/>
      <c r="AD673" s="103"/>
      <c r="AE673" s="103"/>
      <c r="AF673" s="103"/>
    </row>
    <row r="674" spans="1:32" ht="14.25" customHeight="1">
      <c r="A674" s="103"/>
      <c r="B674" s="103"/>
      <c r="C674" s="103"/>
      <c r="D674" s="103"/>
      <c r="E674" s="102"/>
      <c r="F674" s="102"/>
      <c r="G674" s="1"/>
      <c r="H674" s="102"/>
      <c r="I674" s="143"/>
      <c r="J674" s="103"/>
      <c r="K674" s="103"/>
      <c r="L674" s="103"/>
      <c r="M674" s="103"/>
      <c r="N674" s="103"/>
      <c r="O674" s="103"/>
      <c r="P674" s="103"/>
      <c r="Q674" s="103"/>
      <c r="R674" s="103"/>
      <c r="S674" s="103"/>
      <c r="T674" s="103"/>
      <c r="U674" s="103"/>
      <c r="V674" s="103"/>
      <c r="W674" s="103"/>
      <c r="X674" s="103"/>
      <c r="Y674" s="103"/>
      <c r="Z674" s="103"/>
      <c r="AA674" s="103"/>
      <c r="AB674" s="103"/>
      <c r="AC674" s="103"/>
      <c r="AD674" s="103"/>
      <c r="AE674" s="103"/>
      <c r="AF674" s="103"/>
    </row>
    <row r="675" spans="1:32" ht="14.25" customHeight="1">
      <c r="A675" s="103"/>
      <c r="B675" s="103"/>
      <c r="C675" s="103"/>
      <c r="D675" s="103"/>
      <c r="E675" s="102"/>
      <c r="F675" s="102"/>
      <c r="G675" s="1"/>
      <c r="H675" s="102"/>
      <c r="I675" s="143"/>
      <c r="J675" s="103"/>
      <c r="K675" s="103"/>
      <c r="L675" s="103"/>
      <c r="M675" s="103"/>
      <c r="N675" s="103"/>
      <c r="O675" s="103"/>
      <c r="P675" s="103"/>
      <c r="Q675" s="103"/>
      <c r="R675" s="103"/>
      <c r="S675" s="103"/>
      <c r="T675" s="103"/>
      <c r="U675" s="103"/>
      <c r="V675" s="103"/>
      <c r="W675" s="103"/>
      <c r="X675" s="103"/>
      <c r="Y675" s="103"/>
      <c r="Z675" s="103"/>
      <c r="AA675" s="103"/>
      <c r="AB675" s="103"/>
      <c r="AC675" s="103"/>
      <c r="AD675" s="103"/>
      <c r="AE675" s="103"/>
      <c r="AF675" s="103"/>
    </row>
    <row r="676" spans="1:32" ht="14.25" customHeight="1">
      <c r="A676" s="103"/>
      <c r="B676" s="103"/>
      <c r="C676" s="103"/>
      <c r="D676" s="103"/>
      <c r="E676" s="102"/>
      <c r="F676" s="102"/>
      <c r="G676" s="1"/>
      <c r="H676" s="102"/>
      <c r="I676" s="143"/>
      <c r="J676" s="103"/>
      <c r="K676" s="103"/>
      <c r="L676" s="103"/>
      <c r="M676" s="103"/>
      <c r="N676" s="103"/>
      <c r="O676" s="103"/>
      <c r="P676" s="103"/>
      <c r="Q676" s="103"/>
      <c r="R676" s="103"/>
      <c r="S676" s="103"/>
      <c r="T676" s="103"/>
      <c r="U676" s="103"/>
      <c r="V676" s="103"/>
      <c r="W676" s="103"/>
      <c r="X676" s="103"/>
      <c r="Y676" s="103"/>
      <c r="Z676" s="103"/>
      <c r="AA676" s="103"/>
      <c r="AB676" s="103"/>
      <c r="AC676" s="103"/>
      <c r="AD676" s="103"/>
      <c r="AE676" s="103"/>
      <c r="AF676" s="103"/>
    </row>
    <row r="677" spans="1:32" ht="14.25" customHeight="1">
      <c r="A677" s="103"/>
      <c r="B677" s="103"/>
      <c r="C677" s="103"/>
      <c r="D677" s="103"/>
      <c r="E677" s="102"/>
      <c r="F677" s="102"/>
      <c r="G677" s="1"/>
      <c r="H677" s="102"/>
      <c r="I677" s="143"/>
      <c r="J677" s="103"/>
      <c r="K677" s="103"/>
      <c r="L677" s="103"/>
      <c r="M677" s="103"/>
      <c r="N677" s="103"/>
      <c r="O677" s="103"/>
      <c r="P677" s="103"/>
      <c r="Q677" s="103"/>
      <c r="R677" s="103"/>
      <c r="S677" s="103"/>
      <c r="T677" s="103"/>
      <c r="U677" s="103"/>
      <c r="V677" s="103"/>
      <c r="W677" s="103"/>
      <c r="X677" s="103"/>
      <c r="Y677" s="103"/>
      <c r="Z677" s="103"/>
      <c r="AA677" s="103"/>
      <c r="AB677" s="103"/>
      <c r="AC677" s="103"/>
      <c r="AD677" s="103"/>
      <c r="AE677" s="103"/>
      <c r="AF677" s="103"/>
    </row>
    <row r="678" spans="1:32" ht="14.25" customHeight="1">
      <c r="A678" s="103"/>
      <c r="B678" s="103"/>
      <c r="C678" s="103"/>
      <c r="D678" s="103"/>
      <c r="E678" s="102"/>
      <c r="F678" s="102"/>
      <c r="G678" s="1"/>
      <c r="H678" s="102"/>
      <c r="I678" s="143"/>
      <c r="J678" s="103"/>
      <c r="K678" s="103"/>
      <c r="L678" s="103"/>
      <c r="M678" s="103"/>
      <c r="N678" s="103"/>
      <c r="O678" s="103"/>
      <c r="P678" s="103"/>
      <c r="Q678" s="103"/>
      <c r="R678" s="103"/>
      <c r="S678" s="103"/>
      <c r="T678" s="103"/>
      <c r="U678" s="103"/>
      <c r="V678" s="103"/>
      <c r="W678" s="103"/>
      <c r="X678" s="103"/>
      <c r="Y678" s="103"/>
      <c r="Z678" s="103"/>
      <c r="AA678" s="103"/>
      <c r="AB678" s="103"/>
      <c r="AC678" s="103"/>
      <c r="AD678" s="103"/>
      <c r="AE678" s="103"/>
      <c r="AF678" s="103"/>
    </row>
    <row r="679" spans="1:32" ht="14.25" customHeight="1">
      <c r="A679" s="103"/>
      <c r="B679" s="103"/>
      <c r="C679" s="103"/>
      <c r="D679" s="103"/>
      <c r="E679" s="102"/>
      <c r="F679" s="102"/>
      <c r="G679" s="1"/>
      <c r="H679" s="102"/>
      <c r="I679" s="143"/>
      <c r="J679" s="103"/>
      <c r="K679" s="103"/>
      <c r="L679" s="103"/>
      <c r="M679" s="103"/>
      <c r="N679" s="103"/>
      <c r="O679" s="103"/>
      <c r="P679" s="103"/>
      <c r="Q679" s="103"/>
      <c r="R679" s="103"/>
      <c r="S679" s="103"/>
      <c r="T679" s="103"/>
      <c r="U679" s="103"/>
      <c r="V679" s="103"/>
      <c r="W679" s="103"/>
      <c r="X679" s="103"/>
      <c r="Y679" s="103"/>
      <c r="Z679" s="103"/>
      <c r="AA679" s="103"/>
      <c r="AB679" s="103"/>
      <c r="AC679" s="103"/>
      <c r="AD679" s="103"/>
      <c r="AE679" s="103"/>
      <c r="AF679" s="103"/>
    </row>
    <row r="680" spans="1:32" ht="14.25" customHeight="1">
      <c r="A680" s="103"/>
      <c r="B680" s="103"/>
      <c r="C680" s="103"/>
      <c r="D680" s="103"/>
      <c r="E680" s="102"/>
      <c r="F680" s="102"/>
      <c r="G680" s="1"/>
      <c r="H680" s="102"/>
      <c r="I680" s="143"/>
      <c r="J680" s="103"/>
      <c r="K680" s="103"/>
      <c r="L680" s="103"/>
      <c r="M680" s="103"/>
      <c r="N680" s="103"/>
      <c r="O680" s="103"/>
      <c r="P680" s="103"/>
      <c r="Q680" s="103"/>
      <c r="R680" s="103"/>
      <c r="S680" s="103"/>
      <c r="T680" s="103"/>
      <c r="U680" s="103"/>
      <c r="V680" s="103"/>
      <c r="W680" s="103"/>
      <c r="X680" s="103"/>
      <c r="Y680" s="103"/>
      <c r="Z680" s="103"/>
      <c r="AA680" s="103"/>
      <c r="AB680" s="103"/>
      <c r="AC680" s="103"/>
      <c r="AD680" s="103"/>
      <c r="AE680" s="103"/>
      <c r="AF680" s="103"/>
    </row>
    <row r="681" spans="1:32" ht="14.25" customHeight="1">
      <c r="A681" s="103"/>
      <c r="B681" s="103"/>
      <c r="C681" s="103"/>
      <c r="D681" s="103"/>
      <c r="E681" s="102"/>
      <c r="F681" s="102"/>
      <c r="G681" s="1"/>
      <c r="H681" s="102"/>
      <c r="I681" s="143"/>
      <c r="J681" s="103"/>
      <c r="K681" s="103"/>
      <c r="L681" s="103"/>
      <c r="M681" s="103"/>
      <c r="N681" s="103"/>
      <c r="O681" s="103"/>
      <c r="P681" s="103"/>
      <c r="Q681" s="103"/>
      <c r="R681" s="103"/>
      <c r="S681" s="103"/>
      <c r="T681" s="103"/>
      <c r="U681" s="103"/>
      <c r="V681" s="103"/>
      <c r="W681" s="103"/>
      <c r="X681" s="103"/>
      <c r="Y681" s="103"/>
      <c r="Z681" s="103"/>
      <c r="AA681" s="103"/>
      <c r="AB681" s="103"/>
      <c r="AC681" s="103"/>
      <c r="AD681" s="103"/>
      <c r="AE681" s="103"/>
      <c r="AF681" s="103"/>
    </row>
    <row r="682" spans="1:32" ht="14.25" customHeight="1">
      <c r="A682" s="103"/>
      <c r="B682" s="103"/>
      <c r="C682" s="103"/>
      <c r="D682" s="103"/>
      <c r="E682" s="102"/>
      <c r="F682" s="102"/>
      <c r="G682" s="1"/>
      <c r="H682" s="102"/>
      <c r="I682" s="143"/>
      <c r="J682" s="103"/>
      <c r="K682" s="103"/>
      <c r="L682" s="103"/>
      <c r="M682" s="103"/>
      <c r="N682" s="103"/>
      <c r="O682" s="103"/>
      <c r="P682" s="103"/>
      <c r="Q682" s="103"/>
      <c r="R682" s="103"/>
      <c r="S682" s="103"/>
      <c r="T682" s="103"/>
      <c r="U682" s="103"/>
      <c r="V682" s="103"/>
      <c r="W682" s="103"/>
      <c r="X682" s="103"/>
      <c r="Y682" s="103"/>
      <c r="Z682" s="103"/>
      <c r="AA682" s="103"/>
      <c r="AB682" s="103"/>
      <c r="AC682" s="103"/>
      <c r="AD682" s="103"/>
      <c r="AE682" s="103"/>
      <c r="AF682" s="103"/>
    </row>
    <row r="683" spans="1:32" ht="14.25" customHeight="1">
      <c r="A683" s="103"/>
      <c r="B683" s="103"/>
      <c r="C683" s="103"/>
      <c r="D683" s="103"/>
      <c r="E683" s="102"/>
      <c r="F683" s="102"/>
      <c r="G683" s="1"/>
      <c r="H683" s="102"/>
      <c r="I683" s="143"/>
      <c r="J683" s="103"/>
      <c r="K683" s="103"/>
      <c r="L683" s="103"/>
      <c r="M683" s="103"/>
      <c r="N683" s="103"/>
      <c r="O683" s="103"/>
      <c r="P683" s="103"/>
      <c r="Q683" s="103"/>
      <c r="R683" s="103"/>
      <c r="S683" s="103"/>
      <c r="T683" s="103"/>
      <c r="U683" s="103"/>
      <c r="V683" s="103"/>
      <c r="W683" s="103"/>
      <c r="X683" s="103"/>
      <c r="Y683" s="103"/>
      <c r="Z683" s="103"/>
      <c r="AA683" s="103"/>
      <c r="AB683" s="103"/>
      <c r="AC683" s="103"/>
      <c r="AD683" s="103"/>
      <c r="AE683" s="103"/>
      <c r="AF683" s="103"/>
    </row>
    <row r="684" spans="1:32" ht="14.25" customHeight="1">
      <c r="A684" s="103"/>
      <c r="B684" s="103"/>
      <c r="C684" s="103"/>
      <c r="D684" s="103"/>
      <c r="E684" s="102"/>
      <c r="F684" s="102"/>
      <c r="G684" s="1"/>
      <c r="H684" s="102"/>
      <c r="I684" s="143"/>
      <c r="J684" s="103"/>
      <c r="K684" s="103"/>
      <c r="L684" s="103"/>
      <c r="M684" s="103"/>
      <c r="N684" s="103"/>
      <c r="O684" s="103"/>
      <c r="P684" s="103"/>
      <c r="Q684" s="103"/>
      <c r="R684" s="103"/>
      <c r="S684" s="103"/>
      <c r="T684" s="103"/>
      <c r="U684" s="103"/>
      <c r="V684" s="103"/>
      <c r="W684" s="103"/>
      <c r="X684" s="103"/>
      <c r="Y684" s="103"/>
      <c r="Z684" s="103"/>
      <c r="AA684" s="103"/>
      <c r="AB684" s="103"/>
      <c r="AC684" s="103"/>
      <c r="AD684" s="103"/>
      <c r="AE684" s="103"/>
      <c r="AF684" s="103"/>
    </row>
    <row r="685" spans="1:32" ht="14.25" customHeight="1">
      <c r="A685" s="103"/>
      <c r="B685" s="103"/>
      <c r="C685" s="103"/>
      <c r="D685" s="103"/>
      <c r="E685" s="102"/>
      <c r="F685" s="102"/>
      <c r="G685" s="1"/>
      <c r="H685" s="102"/>
      <c r="I685" s="143"/>
      <c r="J685" s="103"/>
      <c r="K685" s="103"/>
      <c r="L685" s="103"/>
      <c r="M685" s="103"/>
      <c r="N685" s="103"/>
      <c r="O685" s="103"/>
      <c r="P685" s="103"/>
      <c r="Q685" s="103"/>
      <c r="R685" s="103"/>
      <c r="S685" s="103"/>
      <c r="T685" s="103"/>
      <c r="U685" s="103"/>
      <c r="V685" s="103"/>
      <c r="W685" s="103"/>
      <c r="X685" s="103"/>
      <c r="Y685" s="103"/>
      <c r="Z685" s="103"/>
      <c r="AA685" s="103"/>
      <c r="AB685" s="103"/>
      <c r="AC685" s="103"/>
      <c r="AD685" s="103"/>
      <c r="AE685" s="103"/>
      <c r="AF685" s="103"/>
    </row>
    <row r="686" spans="1:32" ht="14.25" customHeight="1">
      <c r="A686" s="103"/>
      <c r="B686" s="103"/>
      <c r="C686" s="103"/>
      <c r="D686" s="103"/>
      <c r="E686" s="102"/>
      <c r="F686" s="102"/>
      <c r="G686" s="1"/>
      <c r="H686" s="102"/>
      <c r="I686" s="143"/>
      <c r="J686" s="103"/>
      <c r="K686" s="103"/>
      <c r="L686" s="103"/>
      <c r="M686" s="103"/>
      <c r="N686" s="103"/>
      <c r="O686" s="103"/>
      <c r="P686" s="103"/>
      <c r="Q686" s="103"/>
      <c r="R686" s="103"/>
      <c r="S686" s="103"/>
      <c r="T686" s="103"/>
      <c r="U686" s="103"/>
      <c r="V686" s="103"/>
      <c r="W686" s="103"/>
      <c r="X686" s="103"/>
      <c r="Y686" s="103"/>
      <c r="Z686" s="103"/>
      <c r="AA686" s="103"/>
      <c r="AB686" s="103"/>
      <c r="AC686" s="103"/>
      <c r="AD686" s="103"/>
      <c r="AE686" s="103"/>
      <c r="AF686" s="103"/>
    </row>
    <row r="687" spans="1:32" ht="14.25" customHeight="1">
      <c r="A687" s="103"/>
      <c r="B687" s="103"/>
      <c r="C687" s="103"/>
      <c r="D687" s="103"/>
      <c r="E687" s="102"/>
      <c r="F687" s="102"/>
      <c r="G687" s="1"/>
      <c r="H687" s="102"/>
      <c r="I687" s="143"/>
      <c r="J687" s="103"/>
      <c r="K687" s="103"/>
      <c r="L687" s="103"/>
      <c r="M687" s="103"/>
      <c r="N687" s="103"/>
      <c r="O687" s="103"/>
      <c r="P687" s="103"/>
      <c r="Q687" s="103"/>
      <c r="R687" s="103"/>
      <c r="S687" s="103"/>
      <c r="T687" s="103"/>
      <c r="U687" s="103"/>
      <c r="V687" s="103"/>
      <c r="W687" s="103"/>
      <c r="X687" s="103"/>
      <c r="Y687" s="103"/>
      <c r="Z687" s="103"/>
      <c r="AA687" s="103"/>
      <c r="AB687" s="103"/>
      <c r="AC687" s="103"/>
      <c r="AD687" s="103"/>
      <c r="AE687" s="103"/>
      <c r="AF687" s="103"/>
    </row>
    <row r="688" spans="1:32" ht="14.25" customHeight="1">
      <c r="A688" s="103"/>
      <c r="B688" s="103"/>
      <c r="C688" s="103"/>
      <c r="D688" s="103"/>
      <c r="E688" s="102"/>
      <c r="F688" s="102"/>
      <c r="G688" s="1"/>
      <c r="H688" s="102"/>
      <c r="I688" s="143"/>
      <c r="J688" s="103"/>
      <c r="K688" s="103"/>
      <c r="L688" s="103"/>
      <c r="M688" s="103"/>
      <c r="N688" s="103"/>
      <c r="O688" s="103"/>
      <c r="P688" s="103"/>
      <c r="Q688" s="103"/>
      <c r="R688" s="103"/>
      <c r="S688" s="103"/>
      <c r="T688" s="103"/>
      <c r="U688" s="103"/>
      <c r="V688" s="103"/>
      <c r="W688" s="103"/>
      <c r="X688" s="103"/>
      <c r="Y688" s="103"/>
      <c r="Z688" s="103"/>
      <c r="AA688" s="103"/>
      <c r="AB688" s="103"/>
      <c r="AC688" s="103"/>
      <c r="AD688" s="103"/>
      <c r="AE688" s="103"/>
      <c r="AF688" s="103"/>
    </row>
    <row r="689" spans="1:32" ht="14.25" customHeight="1">
      <c r="A689" s="103"/>
      <c r="B689" s="103"/>
      <c r="C689" s="103"/>
      <c r="D689" s="103"/>
      <c r="E689" s="102"/>
      <c r="F689" s="102"/>
      <c r="G689" s="1"/>
      <c r="H689" s="102"/>
      <c r="I689" s="143"/>
      <c r="J689" s="103"/>
      <c r="K689" s="103"/>
      <c r="L689" s="103"/>
      <c r="M689" s="103"/>
      <c r="N689" s="103"/>
      <c r="O689" s="103"/>
      <c r="P689" s="103"/>
      <c r="Q689" s="103"/>
      <c r="R689" s="103"/>
      <c r="S689" s="103"/>
      <c r="T689" s="103"/>
      <c r="U689" s="103"/>
      <c r="V689" s="103"/>
      <c r="W689" s="103"/>
      <c r="X689" s="103"/>
      <c r="Y689" s="103"/>
      <c r="Z689" s="103"/>
      <c r="AA689" s="103"/>
      <c r="AB689" s="103"/>
      <c r="AC689" s="103"/>
      <c r="AD689" s="103"/>
      <c r="AE689" s="103"/>
      <c r="AF689" s="103"/>
    </row>
    <row r="690" spans="1:32" ht="14.25" customHeight="1">
      <c r="A690" s="103"/>
      <c r="B690" s="103"/>
      <c r="C690" s="103"/>
      <c r="D690" s="103"/>
      <c r="E690" s="102"/>
      <c r="F690" s="102"/>
      <c r="G690" s="1"/>
      <c r="H690" s="102"/>
      <c r="I690" s="143"/>
      <c r="J690" s="103"/>
      <c r="K690" s="103"/>
      <c r="L690" s="103"/>
      <c r="M690" s="103"/>
      <c r="N690" s="103"/>
      <c r="O690" s="103"/>
      <c r="P690" s="103"/>
      <c r="Q690" s="103"/>
      <c r="R690" s="103"/>
      <c r="S690" s="103"/>
      <c r="T690" s="103"/>
      <c r="U690" s="103"/>
      <c r="V690" s="103"/>
      <c r="W690" s="103"/>
      <c r="X690" s="103"/>
      <c r="Y690" s="103"/>
      <c r="Z690" s="103"/>
      <c r="AA690" s="103"/>
      <c r="AB690" s="103"/>
      <c r="AC690" s="103"/>
      <c r="AD690" s="103"/>
      <c r="AE690" s="103"/>
      <c r="AF690" s="103"/>
    </row>
    <row r="691" spans="1:32" ht="14.25" customHeight="1">
      <c r="A691" s="103"/>
      <c r="B691" s="103"/>
      <c r="C691" s="103"/>
      <c r="D691" s="103"/>
      <c r="E691" s="102"/>
      <c r="F691" s="102"/>
      <c r="G691" s="1"/>
      <c r="H691" s="102"/>
      <c r="I691" s="143"/>
      <c r="J691" s="103"/>
      <c r="K691" s="103"/>
      <c r="L691" s="103"/>
      <c r="M691" s="103"/>
      <c r="N691" s="103"/>
      <c r="O691" s="103"/>
      <c r="P691" s="103"/>
      <c r="Q691" s="103"/>
      <c r="R691" s="103"/>
      <c r="S691" s="103"/>
      <c r="T691" s="103"/>
      <c r="U691" s="103"/>
      <c r="V691" s="103"/>
      <c r="W691" s="103"/>
      <c r="X691" s="103"/>
      <c r="Y691" s="103"/>
      <c r="Z691" s="103"/>
      <c r="AA691" s="103"/>
      <c r="AB691" s="103"/>
      <c r="AC691" s="103"/>
      <c r="AD691" s="103"/>
      <c r="AE691" s="103"/>
      <c r="AF691" s="103"/>
    </row>
    <row r="692" spans="1:32" ht="14.25" customHeight="1">
      <c r="A692" s="103"/>
      <c r="B692" s="103"/>
      <c r="C692" s="103"/>
      <c r="D692" s="103"/>
      <c r="E692" s="102"/>
      <c r="F692" s="102"/>
      <c r="G692" s="1"/>
      <c r="H692" s="102"/>
      <c r="I692" s="143"/>
      <c r="J692" s="103"/>
      <c r="K692" s="103"/>
      <c r="L692" s="103"/>
      <c r="M692" s="103"/>
      <c r="N692" s="103"/>
      <c r="O692" s="103"/>
      <c r="P692" s="103"/>
      <c r="Q692" s="103"/>
      <c r="R692" s="103"/>
      <c r="S692" s="103"/>
      <c r="T692" s="103"/>
      <c r="U692" s="103"/>
      <c r="V692" s="103"/>
      <c r="W692" s="103"/>
      <c r="X692" s="103"/>
      <c r="Y692" s="103"/>
      <c r="Z692" s="103"/>
      <c r="AA692" s="103"/>
      <c r="AB692" s="103"/>
      <c r="AC692" s="103"/>
      <c r="AD692" s="103"/>
      <c r="AE692" s="103"/>
      <c r="AF692" s="103"/>
    </row>
    <row r="693" spans="1:32" ht="14.25" customHeight="1">
      <c r="A693" s="103"/>
      <c r="B693" s="103"/>
      <c r="C693" s="103"/>
      <c r="D693" s="103"/>
      <c r="E693" s="102"/>
      <c r="F693" s="102"/>
      <c r="G693" s="1"/>
      <c r="H693" s="102"/>
      <c r="I693" s="143"/>
      <c r="J693" s="103"/>
      <c r="K693" s="103"/>
      <c r="L693" s="103"/>
      <c r="M693" s="103"/>
      <c r="N693" s="103"/>
      <c r="O693" s="103"/>
      <c r="P693" s="103"/>
      <c r="Q693" s="103"/>
      <c r="R693" s="103"/>
      <c r="S693" s="103"/>
      <c r="T693" s="103"/>
      <c r="U693" s="103"/>
      <c r="V693" s="103"/>
      <c r="W693" s="103"/>
      <c r="X693" s="103"/>
      <c r="Y693" s="103"/>
      <c r="Z693" s="103"/>
      <c r="AA693" s="103"/>
      <c r="AB693" s="103"/>
      <c r="AC693" s="103"/>
      <c r="AD693" s="103"/>
      <c r="AE693" s="103"/>
      <c r="AF693" s="103"/>
    </row>
    <row r="694" spans="1:32" ht="14.25" customHeight="1">
      <c r="A694" s="103"/>
      <c r="B694" s="103"/>
      <c r="C694" s="103"/>
      <c r="D694" s="103"/>
      <c r="E694" s="102"/>
      <c r="F694" s="102"/>
      <c r="G694" s="1"/>
      <c r="H694" s="102"/>
      <c r="I694" s="143"/>
      <c r="J694" s="103"/>
      <c r="K694" s="103"/>
      <c r="L694" s="103"/>
      <c r="M694" s="103"/>
      <c r="N694" s="103"/>
      <c r="O694" s="103"/>
      <c r="P694" s="103"/>
      <c r="Q694" s="103"/>
      <c r="R694" s="103"/>
      <c r="S694" s="103"/>
      <c r="T694" s="103"/>
      <c r="U694" s="103"/>
      <c r="V694" s="103"/>
      <c r="W694" s="103"/>
      <c r="X694" s="103"/>
      <c r="Y694" s="103"/>
      <c r="Z694" s="103"/>
      <c r="AA694" s="103"/>
      <c r="AB694" s="103"/>
      <c r="AC694" s="103"/>
      <c r="AD694" s="103"/>
      <c r="AE694" s="103"/>
      <c r="AF694" s="103"/>
    </row>
    <row r="695" spans="1:32" ht="14.25" customHeight="1">
      <c r="A695" s="103"/>
      <c r="B695" s="103"/>
      <c r="C695" s="103"/>
      <c r="D695" s="103"/>
      <c r="E695" s="102"/>
      <c r="F695" s="102"/>
      <c r="G695" s="1"/>
      <c r="H695" s="102"/>
      <c r="I695" s="143"/>
      <c r="J695" s="103"/>
      <c r="K695" s="103"/>
      <c r="L695" s="103"/>
      <c r="M695" s="103"/>
      <c r="N695" s="103"/>
      <c r="O695" s="103"/>
      <c r="P695" s="103"/>
      <c r="Q695" s="103"/>
      <c r="R695" s="103"/>
      <c r="S695" s="103"/>
      <c r="T695" s="103"/>
      <c r="U695" s="103"/>
      <c r="V695" s="103"/>
      <c r="W695" s="103"/>
      <c r="X695" s="103"/>
      <c r="Y695" s="103"/>
      <c r="Z695" s="103"/>
      <c r="AA695" s="103"/>
      <c r="AB695" s="103"/>
      <c r="AC695" s="103"/>
      <c r="AD695" s="103"/>
      <c r="AE695" s="103"/>
      <c r="AF695" s="103"/>
    </row>
    <row r="696" spans="1:32" ht="14.25" customHeight="1">
      <c r="A696" s="103"/>
      <c r="B696" s="103"/>
      <c r="C696" s="103"/>
      <c r="D696" s="103"/>
      <c r="E696" s="102"/>
      <c r="F696" s="102"/>
      <c r="G696" s="1"/>
      <c r="H696" s="102"/>
      <c r="I696" s="143"/>
      <c r="J696" s="103"/>
      <c r="K696" s="103"/>
      <c r="L696" s="103"/>
      <c r="M696" s="103"/>
      <c r="N696" s="103"/>
      <c r="O696" s="103"/>
      <c r="P696" s="103"/>
      <c r="Q696" s="103"/>
      <c r="R696" s="103"/>
      <c r="S696" s="103"/>
      <c r="T696" s="103"/>
      <c r="U696" s="103"/>
      <c r="V696" s="103"/>
      <c r="W696" s="103"/>
      <c r="X696" s="103"/>
      <c r="Y696" s="103"/>
      <c r="Z696" s="103"/>
      <c r="AA696" s="103"/>
      <c r="AB696" s="103"/>
      <c r="AC696" s="103"/>
      <c r="AD696" s="103"/>
      <c r="AE696" s="103"/>
      <c r="AF696" s="103"/>
    </row>
    <row r="697" spans="1:32" ht="14.25" customHeight="1">
      <c r="A697" s="103"/>
      <c r="B697" s="103"/>
      <c r="C697" s="103"/>
      <c r="D697" s="103"/>
      <c r="E697" s="102"/>
      <c r="F697" s="102"/>
      <c r="G697" s="1"/>
      <c r="H697" s="102"/>
      <c r="I697" s="143"/>
      <c r="J697" s="103"/>
      <c r="K697" s="103"/>
      <c r="L697" s="103"/>
      <c r="M697" s="103"/>
      <c r="N697" s="103"/>
      <c r="O697" s="103"/>
      <c r="P697" s="103"/>
      <c r="Q697" s="103"/>
      <c r="R697" s="103"/>
      <c r="S697" s="103"/>
      <c r="T697" s="103"/>
      <c r="U697" s="103"/>
      <c r="V697" s="103"/>
      <c r="W697" s="103"/>
      <c r="X697" s="103"/>
      <c r="Y697" s="103"/>
      <c r="Z697" s="103"/>
      <c r="AA697" s="103"/>
      <c r="AB697" s="103"/>
      <c r="AC697" s="103"/>
      <c r="AD697" s="103"/>
      <c r="AE697" s="103"/>
      <c r="AF697" s="103"/>
    </row>
    <row r="698" spans="1:32" ht="14.25" customHeight="1">
      <c r="A698" s="103"/>
      <c r="B698" s="103"/>
      <c r="C698" s="103"/>
      <c r="D698" s="103"/>
      <c r="E698" s="102"/>
      <c r="F698" s="102"/>
      <c r="G698" s="1"/>
      <c r="H698" s="102"/>
      <c r="I698" s="143"/>
      <c r="J698" s="103"/>
      <c r="K698" s="103"/>
      <c r="L698" s="103"/>
      <c r="M698" s="103"/>
      <c r="N698" s="103"/>
      <c r="O698" s="103"/>
      <c r="P698" s="103"/>
      <c r="Q698" s="103"/>
      <c r="R698" s="103"/>
      <c r="S698" s="103"/>
      <c r="T698" s="103"/>
      <c r="U698" s="103"/>
      <c r="V698" s="103"/>
      <c r="W698" s="103"/>
      <c r="X698" s="103"/>
      <c r="Y698" s="103"/>
      <c r="Z698" s="103"/>
      <c r="AA698" s="103"/>
      <c r="AB698" s="103"/>
      <c r="AC698" s="103"/>
      <c r="AD698" s="103"/>
      <c r="AE698" s="103"/>
      <c r="AF698" s="103"/>
    </row>
    <row r="699" spans="1:32" ht="14.25" customHeight="1">
      <c r="A699" s="103"/>
      <c r="B699" s="103"/>
      <c r="C699" s="103"/>
      <c r="D699" s="103"/>
      <c r="E699" s="102"/>
      <c r="F699" s="102"/>
      <c r="G699" s="1"/>
      <c r="H699" s="102"/>
      <c r="I699" s="143"/>
      <c r="J699" s="103"/>
      <c r="K699" s="103"/>
      <c r="L699" s="103"/>
      <c r="M699" s="103"/>
      <c r="N699" s="103"/>
      <c r="O699" s="103"/>
      <c r="P699" s="103"/>
      <c r="Q699" s="103"/>
      <c r="R699" s="103"/>
      <c r="S699" s="103"/>
      <c r="T699" s="103"/>
      <c r="U699" s="103"/>
      <c r="V699" s="103"/>
      <c r="W699" s="103"/>
      <c r="X699" s="103"/>
      <c r="Y699" s="103"/>
      <c r="Z699" s="103"/>
      <c r="AA699" s="103"/>
      <c r="AB699" s="103"/>
      <c r="AC699" s="103"/>
      <c r="AD699" s="103"/>
      <c r="AE699" s="103"/>
      <c r="AF699" s="103"/>
    </row>
    <row r="700" spans="1:32" ht="14.25" customHeight="1">
      <c r="A700" s="103"/>
      <c r="B700" s="103"/>
      <c r="C700" s="103"/>
      <c r="D700" s="103"/>
      <c r="E700" s="102"/>
      <c r="F700" s="102"/>
      <c r="G700" s="1"/>
      <c r="H700" s="102"/>
      <c r="I700" s="143"/>
      <c r="J700" s="103"/>
      <c r="K700" s="103"/>
      <c r="L700" s="103"/>
      <c r="M700" s="103"/>
      <c r="N700" s="103"/>
      <c r="O700" s="103"/>
      <c r="P700" s="103"/>
      <c r="Q700" s="103"/>
      <c r="R700" s="103"/>
      <c r="S700" s="103"/>
      <c r="T700" s="103"/>
      <c r="U700" s="103"/>
      <c r="V700" s="103"/>
      <c r="W700" s="103"/>
      <c r="X700" s="103"/>
      <c r="Y700" s="103"/>
      <c r="Z700" s="103"/>
      <c r="AA700" s="103"/>
      <c r="AB700" s="103"/>
      <c r="AC700" s="103"/>
      <c r="AD700" s="103"/>
      <c r="AE700" s="103"/>
      <c r="AF700" s="103"/>
    </row>
    <row r="701" spans="1:32" ht="14.25" customHeight="1">
      <c r="A701" s="103"/>
      <c r="B701" s="103"/>
      <c r="C701" s="103"/>
      <c r="D701" s="103"/>
      <c r="E701" s="102"/>
      <c r="F701" s="102"/>
      <c r="G701" s="1"/>
      <c r="H701" s="102"/>
      <c r="I701" s="143"/>
      <c r="J701" s="103"/>
      <c r="K701" s="103"/>
      <c r="L701" s="103"/>
      <c r="M701" s="103"/>
      <c r="N701" s="103"/>
      <c r="O701" s="103"/>
      <c r="P701" s="103"/>
      <c r="Q701" s="103"/>
      <c r="R701" s="103"/>
      <c r="S701" s="103"/>
      <c r="T701" s="103"/>
      <c r="U701" s="103"/>
      <c r="V701" s="103"/>
      <c r="W701" s="103"/>
      <c r="X701" s="103"/>
      <c r="Y701" s="103"/>
      <c r="Z701" s="103"/>
      <c r="AA701" s="103"/>
      <c r="AB701" s="103"/>
      <c r="AC701" s="103"/>
      <c r="AD701" s="103"/>
      <c r="AE701" s="103"/>
      <c r="AF701" s="103"/>
    </row>
    <row r="702" spans="1:32" ht="14.25" customHeight="1">
      <c r="A702" s="103"/>
      <c r="B702" s="103"/>
      <c r="C702" s="103"/>
      <c r="D702" s="103"/>
      <c r="E702" s="102"/>
      <c r="F702" s="102"/>
      <c r="G702" s="1"/>
      <c r="H702" s="102"/>
      <c r="I702" s="143"/>
      <c r="J702" s="103"/>
      <c r="K702" s="103"/>
      <c r="L702" s="103"/>
      <c r="M702" s="103"/>
      <c r="N702" s="103"/>
      <c r="O702" s="103"/>
      <c r="P702" s="103"/>
      <c r="Q702" s="103"/>
      <c r="R702" s="103"/>
      <c r="S702" s="103"/>
      <c r="T702" s="103"/>
      <c r="U702" s="103"/>
      <c r="V702" s="103"/>
      <c r="W702" s="103"/>
      <c r="X702" s="103"/>
      <c r="Y702" s="103"/>
      <c r="Z702" s="103"/>
      <c r="AA702" s="103"/>
      <c r="AB702" s="103"/>
      <c r="AC702" s="103"/>
      <c r="AD702" s="103"/>
      <c r="AE702" s="103"/>
      <c r="AF702" s="103"/>
    </row>
    <row r="703" spans="1:32" ht="14.25" customHeight="1">
      <c r="A703" s="103"/>
      <c r="B703" s="103"/>
      <c r="C703" s="103"/>
      <c r="D703" s="103"/>
      <c r="E703" s="102"/>
      <c r="F703" s="102"/>
      <c r="G703" s="1"/>
      <c r="H703" s="102"/>
      <c r="I703" s="143"/>
      <c r="J703" s="103"/>
      <c r="K703" s="103"/>
      <c r="L703" s="103"/>
      <c r="M703" s="103"/>
      <c r="N703" s="103"/>
      <c r="O703" s="103"/>
      <c r="P703" s="103"/>
      <c r="Q703" s="103"/>
      <c r="R703" s="103"/>
      <c r="S703" s="103"/>
      <c r="T703" s="103"/>
      <c r="U703" s="103"/>
      <c r="V703" s="103"/>
      <c r="W703" s="103"/>
      <c r="X703" s="103"/>
      <c r="Y703" s="103"/>
      <c r="Z703" s="103"/>
      <c r="AA703" s="103"/>
      <c r="AB703" s="103"/>
      <c r="AC703" s="103"/>
      <c r="AD703" s="103"/>
      <c r="AE703" s="103"/>
      <c r="AF703" s="103"/>
    </row>
    <row r="704" spans="1:32" ht="14.25" customHeight="1">
      <c r="A704" s="103"/>
      <c r="B704" s="103"/>
      <c r="C704" s="103"/>
      <c r="D704" s="103"/>
      <c r="E704" s="102"/>
      <c r="F704" s="102"/>
      <c r="G704" s="1"/>
      <c r="H704" s="102"/>
      <c r="I704" s="143"/>
      <c r="J704" s="103"/>
      <c r="K704" s="103"/>
      <c r="L704" s="103"/>
      <c r="M704" s="103"/>
      <c r="N704" s="103"/>
      <c r="O704" s="103"/>
      <c r="P704" s="103"/>
      <c r="Q704" s="103"/>
      <c r="R704" s="103"/>
      <c r="S704" s="103"/>
      <c r="T704" s="103"/>
      <c r="U704" s="103"/>
      <c r="V704" s="103"/>
      <c r="W704" s="103"/>
      <c r="X704" s="103"/>
      <c r="Y704" s="103"/>
      <c r="Z704" s="103"/>
      <c r="AA704" s="103"/>
      <c r="AB704" s="103"/>
      <c r="AC704" s="103"/>
      <c r="AD704" s="103"/>
      <c r="AE704" s="103"/>
      <c r="AF704" s="103"/>
    </row>
    <row r="705" spans="1:32" ht="14.25" customHeight="1">
      <c r="A705" s="103"/>
      <c r="B705" s="103"/>
      <c r="C705" s="103"/>
      <c r="D705" s="103"/>
      <c r="E705" s="102"/>
      <c r="F705" s="102"/>
      <c r="G705" s="1"/>
      <c r="H705" s="102"/>
      <c r="I705" s="143"/>
      <c r="J705" s="103"/>
      <c r="K705" s="103"/>
      <c r="L705" s="103"/>
      <c r="M705" s="103"/>
      <c r="N705" s="103"/>
      <c r="O705" s="103"/>
      <c r="P705" s="103"/>
      <c r="Q705" s="103"/>
      <c r="R705" s="103"/>
      <c r="S705" s="103"/>
      <c r="T705" s="103"/>
      <c r="U705" s="103"/>
      <c r="V705" s="103"/>
      <c r="W705" s="103"/>
      <c r="X705" s="103"/>
      <c r="Y705" s="103"/>
      <c r="Z705" s="103"/>
      <c r="AA705" s="103"/>
      <c r="AB705" s="103"/>
      <c r="AC705" s="103"/>
      <c r="AD705" s="103"/>
      <c r="AE705" s="103"/>
      <c r="AF705" s="103"/>
    </row>
    <row r="706" spans="1:32" ht="14.25" customHeight="1">
      <c r="A706" s="103"/>
      <c r="B706" s="103"/>
      <c r="C706" s="103"/>
      <c r="D706" s="103"/>
      <c r="E706" s="102"/>
      <c r="F706" s="102"/>
      <c r="G706" s="1"/>
      <c r="H706" s="102"/>
      <c r="I706" s="143"/>
      <c r="J706" s="103"/>
      <c r="K706" s="103"/>
      <c r="L706" s="103"/>
      <c r="M706" s="103"/>
      <c r="N706" s="103"/>
      <c r="O706" s="103"/>
      <c r="P706" s="103"/>
      <c r="Q706" s="103"/>
      <c r="R706" s="103"/>
      <c r="S706" s="103"/>
      <c r="T706" s="103"/>
      <c r="U706" s="103"/>
      <c r="V706" s="103"/>
      <c r="W706" s="103"/>
      <c r="X706" s="103"/>
      <c r="Y706" s="103"/>
      <c r="Z706" s="103"/>
      <c r="AA706" s="103"/>
      <c r="AB706" s="103"/>
      <c r="AC706" s="103"/>
      <c r="AD706" s="103"/>
      <c r="AE706" s="103"/>
      <c r="AF706" s="103"/>
    </row>
    <row r="707" spans="1:32" ht="14.25" customHeight="1">
      <c r="A707" s="103"/>
      <c r="B707" s="103"/>
      <c r="C707" s="103"/>
      <c r="D707" s="103"/>
      <c r="E707" s="102"/>
      <c r="F707" s="102"/>
      <c r="G707" s="1"/>
      <c r="H707" s="102"/>
      <c r="I707" s="143"/>
      <c r="J707" s="103"/>
      <c r="K707" s="103"/>
      <c r="L707" s="103"/>
      <c r="M707" s="103"/>
      <c r="N707" s="103"/>
      <c r="O707" s="103"/>
      <c r="P707" s="103"/>
      <c r="Q707" s="103"/>
      <c r="R707" s="103"/>
      <c r="S707" s="103"/>
      <c r="T707" s="103"/>
      <c r="U707" s="103"/>
      <c r="V707" s="103"/>
      <c r="W707" s="103"/>
      <c r="X707" s="103"/>
      <c r="Y707" s="103"/>
      <c r="Z707" s="103"/>
      <c r="AA707" s="103"/>
      <c r="AB707" s="103"/>
      <c r="AC707" s="103"/>
      <c r="AD707" s="103"/>
      <c r="AE707" s="103"/>
      <c r="AF707" s="103"/>
    </row>
    <row r="708" spans="1:32" ht="14.25" customHeight="1">
      <c r="A708" s="103"/>
      <c r="B708" s="103"/>
      <c r="C708" s="103"/>
      <c r="D708" s="103"/>
      <c r="E708" s="102"/>
      <c r="F708" s="102"/>
      <c r="G708" s="1"/>
      <c r="H708" s="102"/>
      <c r="I708" s="143"/>
      <c r="J708" s="103"/>
      <c r="K708" s="103"/>
      <c r="L708" s="103"/>
      <c r="M708" s="103"/>
      <c r="N708" s="103"/>
      <c r="O708" s="103"/>
      <c r="P708" s="103"/>
      <c r="Q708" s="103"/>
      <c r="R708" s="103"/>
      <c r="S708" s="103"/>
      <c r="T708" s="103"/>
      <c r="U708" s="103"/>
      <c r="V708" s="103"/>
      <c r="W708" s="103"/>
      <c r="X708" s="103"/>
      <c r="Y708" s="103"/>
      <c r="Z708" s="103"/>
      <c r="AA708" s="103"/>
      <c r="AB708" s="103"/>
      <c r="AC708" s="103"/>
      <c r="AD708" s="103"/>
      <c r="AE708" s="103"/>
      <c r="AF708" s="103"/>
    </row>
    <row r="709" spans="1:32" ht="14.25" customHeight="1">
      <c r="A709" s="103"/>
      <c r="B709" s="103"/>
      <c r="C709" s="103"/>
      <c r="D709" s="103"/>
      <c r="E709" s="102"/>
      <c r="F709" s="102"/>
      <c r="G709" s="1"/>
      <c r="H709" s="102"/>
      <c r="I709" s="143"/>
      <c r="J709" s="103"/>
      <c r="K709" s="103"/>
      <c r="L709" s="103"/>
      <c r="M709" s="103"/>
      <c r="N709" s="103"/>
      <c r="O709" s="103"/>
      <c r="P709" s="103"/>
      <c r="Q709" s="103"/>
      <c r="R709" s="103"/>
      <c r="S709" s="103"/>
      <c r="T709" s="103"/>
      <c r="U709" s="103"/>
      <c r="V709" s="103"/>
      <c r="W709" s="103"/>
      <c r="X709" s="103"/>
      <c r="Y709" s="103"/>
      <c r="Z709" s="103"/>
      <c r="AA709" s="103"/>
      <c r="AB709" s="103"/>
      <c r="AC709" s="103"/>
      <c r="AD709" s="103"/>
      <c r="AE709" s="103"/>
      <c r="AF709" s="103"/>
    </row>
    <row r="710" spans="1:32" ht="14.25" customHeight="1">
      <c r="A710" s="103"/>
      <c r="B710" s="103"/>
      <c r="C710" s="103"/>
      <c r="D710" s="103"/>
      <c r="E710" s="102"/>
      <c r="F710" s="102"/>
      <c r="G710" s="1"/>
      <c r="H710" s="102"/>
      <c r="I710" s="143"/>
      <c r="J710" s="103"/>
      <c r="K710" s="103"/>
      <c r="L710" s="103"/>
      <c r="M710" s="103"/>
      <c r="N710" s="103"/>
      <c r="O710" s="103"/>
      <c r="P710" s="103"/>
      <c r="Q710" s="103"/>
      <c r="R710" s="103"/>
      <c r="S710" s="103"/>
      <c r="T710" s="103"/>
      <c r="U710" s="103"/>
      <c r="V710" s="103"/>
      <c r="W710" s="103"/>
      <c r="X710" s="103"/>
      <c r="Y710" s="103"/>
      <c r="Z710" s="103"/>
      <c r="AA710" s="103"/>
      <c r="AB710" s="103"/>
      <c r="AC710" s="103"/>
      <c r="AD710" s="103"/>
      <c r="AE710" s="103"/>
      <c r="AF710" s="103"/>
    </row>
    <row r="711" spans="1:32" ht="14.25" customHeight="1">
      <c r="A711" s="103"/>
      <c r="B711" s="103"/>
      <c r="C711" s="103"/>
      <c r="D711" s="103"/>
      <c r="E711" s="102"/>
      <c r="F711" s="102"/>
      <c r="G711" s="1"/>
      <c r="H711" s="102"/>
      <c r="I711" s="143"/>
      <c r="J711" s="103"/>
      <c r="K711" s="103"/>
      <c r="L711" s="103"/>
      <c r="M711" s="103"/>
      <c r="N711" s="103"/>
      <c r="O711" s="103"/>
      <c r="P711" s="103"/>
      <c r="Q711" s="103"/>
      <c r="R711" s="103"/>
      <c r="S711" s="103"/>
      <c r="T711" s="103"/>
      <c r="U711" s="103"/>
      <c r="V711" s="103"/>
      <c r="W711" s="103"/>
      <c r="X711" s="103"/>
      <c r="Y711" s="103"/>
      <c r="Z711" s="103"/>
      <c r="AA711" s="103"/>
      <c r="AB711" s="103"/>
      <c r="AC711" s="103"/>
      <c r="AD711" s="103"/>
      <c r="AE711" s="103"/>
      <c r="AF711" s="103"/>
    </row>
    <row r="712" spans="1:32" ht="14.25" customHeight="1">
      <c r="A712" s="103"/>
      <c r="B712" s="103"/>
      <c r="C712" s="103"/>
      <c r="D712" s="103"/>
      <c r="E712" s="102"/>
      <c r="F712" s="102"/>
      <c r="G712" s="1"/>
      <c r="H712" s="102"/>
      <c r="I712" s="143"/>
      <c r="J712" s="103"/>
      <c r="K712" s="103"/>
      <c r="L712" s="103"/>
      <c r="M712" s="103"/>
      <c r="N712" s="103"/>
      <c r="O712" s="103"/>
      <c r="P712" s="103"/>
      <c r="Q712" s="103"/>
      <c r="R712" s="103"/>
      <c r="S712" s="103"/>
      <c r="T712" s="103"/>
      <c r="U712" s="103"/>
      <c r="V712" s="103"/>
      <c r="W712" s="103"/>
      <c r="X712" s="103"/>
      <c r="Y712" s="103"/>
      <c r="Z712" s="103"/>
      <c r="AA712" s="103"/>
      <c r="AB712" s="103"/>
      <c r="AC712" s="103"/>
      <c r="AD712" s="103"/>
      <c r="AE712" s="103"/>
      <c r="AF712" s="103"/>
    </row>
    <row r="713" spans="1:32" ht="14.25" customHeight="1">
      <c r="A713" s="103"/>
      <c r="B713" s="103"/>
      <c r="C713" s="103"/>
      <c r="D713" s="103"/>
      <c r="E713" s="102"/>
      <c r="F713" s="102"/>
      <c r="G713" s="1"/>
      <c r="H713" s="102"/>
      <c r="I713" s="143"/>
      <c r="J713" s="103"/>
      <c r="K713" s="103"/>
      <c r="L713" s="103"/>
      <c r="M713" s="103"/>
      <c r="N713" s="103"/>
      <c r="O713" s="103"/>
      <c r="P713" s="103"/>
      <c r="Q713" s="103"/>
      <c r="R713" s="103"/>
      <c r="S713" s="103"/>
      <c r="T713" s="103"/>
      <c r="U713" s="103"/>
      <c r="V713" s="103"/>
      <c r="W713" s="103"/>
      <c r="X713" s="103"/>
      <c r="Y713" s="103"/>
      <c r="Z713" s="103"/>
      <c r="AA713" s="103"/>
      <c r="AB713" s="103"/>
      <c r="AC713" s="103"/>
      <c r="AD713" s="103"/>
      <c r="AE713" s="103"/>
      <c r="AF713" s="103"/>
    </row>
    <row r="714" spans="1:32" ht="14.25" customHeight="1">
      <c r="A714" s="103"/>
      <c r="B714" s="103"/>
      <c r="C714" s="103"/>
      <c r="D714" s="103"/>
      <c r="E714" s="102"/>
      <c r="F714" s="102"/>
      <c r="G714" s="1"/>
      <c r="H714" s="102"/>
      <c r="I714" s="143"/>
      <c r="J714" s="103"/>
      <c r="K714" s="103"/>
      <c r="L714" s="103"/>
      <c r="M714" s="103"/>
      <c r="N714" s="103"/>
      <c r="O714" s="103"/>
      <c r="P714" s="103"/>
      <c r="Q714" s="103"/>
      <c r="R714" s="103"/>
      <c r="S714" s="103"/>
      <c r="T714" s="103"/>
      <c r="U714" s="103"/>
      <c r="V714" s="103"/>
      <c r="W714" s="103"/>
      <c r="X714" s="103"/>
      <c r="Y714" s="103"/>
      <c r="Z714" s="103"/>
      <c r="AA714" s="103"/>
      <c r="AB714" s="103"/>
      <c r="AC714" s="103"/>
      <c r="AD714" s="103"/>
      <c r="AE714" s="103"/>
      <c r="AF714" s="103"/>
    </row>
    <row r="715" spans="1:32" ht="14.25" customHeight="1">
      <c r="A715" s="103"/>
      <c r="B715" s="103"/>
      <c r="C715" s="103"/>
      <c r="D715" s="103"/>
      <c r="E715" s="102"/>
      <c r="F715" s="102"/>
      <c r="G715" s="1"/>
      <c r="H715" s="102"/>
      <c r="I715" s="143"/>
      <c r="J715" s="103"/>
      <c r="K715" s="103"/>
      <c r="L715" s="103"/>
      <c r="M715" s="103"/>
      <c r="N715" s="103"/>
      <c r="O715" s="103"/>
      <c r="P715" s="103"/>
      <c r="Q715" s="103"/>
      <c r="R715" s="103"/>
      <c r="S715" s="103"/>
      <c r="T715" s="103"/>
      <c r="U715" s="103"/>
      <c r="V715" s="103"/>
      <c r="W715" s="103"/>
      <c r="X715" s="103"/>
      <c r="Y715" s="103"/>
      <c r="Z715" s="103"/>
      <c r="AA715" s="103"/>
      <c r="AB715" s="103"/>
      <c r="AC715" s="103"/>
      <c r="AD715" s="103"/>
      <c r="AE715" s="103"/>
      <c r="AF715" s="103"/>
    </row>
    <row r="716" spans="1:32" ht="14.25" customHeight="1">
      <c r="A716" s="103"/>
      <c r="B716" s="103"/>
      <c r="C716" s="103"/>
      <c r="D716" s="103"/>
      <c r="E716" s="102"/>
      <c r="F716" s="102"/>
      <c r="G716" s="1"/>
      <c r="H716" s="102"/>
      <c r="I716" s="143"/>
      <c r="J716" s="103"/>
      <c r="K716" s="103"/>
      <c r="L716" s="103"/>
      <c r="M716" s="103"/>
      <c r="N716" s="103"/>
      <c r="O716" s="103"/>
      <c r="P716" s="103"/>
      <c r="Q716" s="103"/>
      <c r="R716" s="103"/>
      <c r="S716" s="103"/>
      <c r="T716" s="103"/>
      <c r="U716" s="103"/>
      <c r="V716" s="103"/>
      <c r="W716" s="103"/>
      <c r="X716" s="103"/>
      <c r="Y716" s="103"/>
      <c r="Z716" s="103"/>
      <c r="AA716" s="103"/>
      <c r="AB716" s="103"/>
      <c r="AC716" s="103"/>
      <c r="AD716" s="103"/>
      <c r="AE716" s="103"/>
      <c r="AF716" s="103"/>
    </row>
    <row r="717" spans="1:32" ht="14.25" customHeight="1">
      <c r="A717" s="103"/>
      <c r="B717" s="103"/>
      <c r="C717" s="103"/>
      <c r="D717" s="103"/>
      <c r="E717" s="102"/>
      <c r="F717" s="102"/>
      <c r="G717" s="1"/>
      <c r="H717" s="102"/>
      <c r="I717" s="143"/>
      <c r="J717" s="103"/>
      <c r="K717" s="103"/>
      <c r="L717" s="103"/>
      <c r="M717" s="103"/>
      <c r="N717" s="103"/>
      <c r="O717" s="103"/>
      <c r="P717" s="103"/>
      <c r="Q717" s="103"/>
      <c r="R717" s="103"/>
      <c r="S717" s="103"/>
      <c r="T717" s="103"/>
      <c r="U717" s="103"/>
      <c r="V717" s="103"/>
      <c r="W717" s="103"/>
      <c r="X717" s="103"/>
      <c r="Y717" s="103"/>
      <c r="Z717" s="103"/>
      <c r="AA717" s="103"/>
      <c r="AB717" s="103"/>
      <c r="AC717" s="103"/>
      <c r="AD717" s="103"/>
      <c r="AE717" s="103"/>
      <c r="AF717" s="103"/>
    </row>
    <row r="718" spans="1:32" ht="14.25" customHeight="1">
      <c r="A718" s="103"/>
      <c r="B718" s="103"/>
      <c r="C718" s="103"/>
      <c r="D718" s="103"/>
      <c r="E718" s="102"/>
      <c r="F718" s="102"/>
      <c r="G718" s="1"/>
      <c r="H718" s="102"/>
      <c r="I718" s="143"/>
      <c r="J718" s="103"/>
      <c r="K718" s="103"/>
      <c r="L718" s="103"/>
      <c r="M718" s="103"/>
      <c r="N718" s="103"/>
      <c r="O718" s="103"/>
      <c r="P718" s="103"/>
      <c r="Q718" s="103"/>
      <c r="R718" s="103"/>
      <c r="S718" s="103"/>
      <c r="T718" s="103"/>
      <c r="U718" s="103"/>
      <c r="V718" s="103"/>
      <c r="W718" s="103"/>
      <c r="X718" s="103"/>
      <c r="Y718" s="103"/>
      <c r="Z718" s="103"/>
      <c r="AA718" s="103"/>
      <c r="AB718" s="103"/>
      <c r="AC718" s="103"/>
      <c r="AD718" s="103"/>
      <c r="AE718" s="103"/>
      <c r="AF718" s="103"/>
    </row>
    <row r="719" spans="1:32" ht="14.25" customHeight="1">
      <c r="A719" s="103"/>
      <c r="B719" s="103"/>
      <c r="C719" s="103"/>
      <c r="D719" s="103"/>
      <c r="E719" s="102"/>
      <c r="F719" s="102"/>
      <c r="G719" s="1"/>
      <c r="H719" s="102"/>
      <c r="I719" s="143"/>
      <c r="J719" s="103"/>
      <c r="K719" s="103"/>
      <c r="L719" s="103"/>
      <c r="M719" s="103"/>
      <c r="N719" s="103"/>
      <c r="O719" s="103"/>
      <c r="P719" s="103"/>
      <c r="Q719" s="103"/>
      <c r="R719" s="103"/>
      <c r="S719" s="103"/>
      <c r="T719" s="103"/>
      <c r="U719" s="103"/>
      <c r="V719" s="103"/>
      <c r="W719" s="103"/>
      <c r="X719" s="103"/>
      <c r="Y719" s="103"/>
      <c r="Z719" s="103"/>
      <c r="AA719" s="103"/>
      <c r="AB719" s="103"/>
      <c r="AC719" s="103"/>
      <c r="AD719" s="103"/>
      <c r="AE719" s="103"/>
      <c r="AF719" s="103"/>
    </row>
    <row r="720" spans="1:32" ht="14.25" customHeight="1">
      <c r="A720" s="103"/>
      <c r="B720" s="103"/>
      <c r="C720" s="103"/>
      <c r="D720" s="103"/>
      <c r="E720" s="102"/>
      <c r="F720" s="102"/>
      <c r="G720" s="1"/>
      <c r="H720" s="102"/>
      <c r="I720" s="143"/>
      <c r="J720" s="103"/>
      <c r="K720" s="103"/>
      <c r="L720" s="103"/>
      <c r="M720" s="103"/>
      <c r="N720" s="103"/>
      <c r="O720" s="103"/>
      <c r="P720" s="103"/>
      <c r="Q720" s="103"/>
      <c r="R720" s="103"/>
      <c r="S720" s="103"/>
      <c r="T720" s="103"/>
      <c r="U720" s="103"/>
      <c r="V720" s="103"/>
      <c r="W720" s="103"/>
      <c r="X720" s="103"/>
      <c r="Y720" s="103"/>
      <c r="Z720" s="103"/>
      <c r="AA720" s="103"/>
      <c r="AB720" s="103"/>
      <c r="AC720" s="103"/>
      <c r="AD720" s="103"/>
      <c r="AE720" s="103"/>
      <c r="AF720" s="103"/>
    </row>
    <row r="721" spans="1:32" ht="14.25" customHeight="1">
      <c r="A721" s="103"/>
      <c r="B721" s="103"/>
      <c r="C721" s="103"/>
      <c r="D721" s="103"/>
      <c r="E721" s="102"/>
      <c r="F721" s="102"/>
      <c r="G721" s="1"/>
      <c r="H721" s="102"/>
      <c r="I721" s="143"/>
      <c r="J721" s="103"/>
      <c r="K721" s="103"/>
      <c r="L721" s="103"/>
      <c r="M721" s="103"/>
      <c r="N721" s="103"/>
      <c r="O721" s="103"/>
      <c r="P721" s="103"/>
      <c r="Q721" s="103"/>
      <c r="R721" s="103"/>
      <c r="S721" s="103"/>
      <c r="T721" s="103"/>
      <c r="U721" s="103"/>
      <c r="V721" s="103"/>
      <c r="W721" s="103"/>
      <c r="X721" s="103"/>
      <c r="Y721" s="103"/>
      <c r="Z721" s="103"/>
      <c r="AA721" s="103"/>
      <c r="AB721" s="103"/>
      <c r="AC721" s="103"/>
      <c r="AD721" s="103"/>
      <c r="AE721" s="103"/>
      <c r="AF721" s="103"/>
    </row>
    <row r="722" spans="1:32" ht="14.25" customHeight="1">
      <c r="A722" s="103"/>
      <c r="B722" s="103"/>
      <c r="C722" s="103"/>
      <c r="D722" s="103"/>
      <c r="E722" s="102"/>
      <c r="F722" s="102"/>
      <c r="G722" s="1"/>
      <c r="H722" s="102"/>
      <c r="I722" s="143"/>
      <c r="J722" s="103"/>
      <c r="K722" s="103"/>
      <c r="L722" s="103"/>
      <c r="M722" s="103"/>
      <c r="N722" s="103"/>
      <c r="O722" s="103"/>
      <c r="P722" s="103"/>
      <c r="Q722" s="103"/>
      <c r="R722" s="103"/>
      <c r="S722" s="103"/>
      <c r="T722" s="103"/>
      <c r="U722" s="103"/>
      <c r="V722" s="103"/>
      <c r="W722" s="103"/>
      <c r="X722" s="103"/>
      <c r="Y722" s="103"/>
      <c r="Z722" s="103"/>
      <c r="AA722" s="103"/>
      <c r="AB722" s="103"/>
      <c r="AC722" s="103"/>
      <c r="AD722" s="103"/>
      <c r="AE722" s="103"/>
      <c r="AF722" s="103"/>
    </row>
    <row r="723" spans="1:32" ht="14.25" customHeight="1">
      <c r="A723" s="103"/>
      <c r="B723" s="103"/>
      <c r="C723" s="103"/>
      <c r="D723" s="103"/>
      <c r="E723" s="102"/>
      <c r="F723" s="102"/>
      <c r="G723" s="1"/>
      <c r="H723" s="102"/>
      <c r="I723" s="143"/>
      <c r="J723" s="103"/>
      <c r="K723" s="103"/>
      <c r="L723" s="103"/>
      <c r="M723" s="103"/>
      <c r="N723" s="103"/>
      <c r="O723" s="103"/>
      <c r="P723" s="103"/>
      <c r="Q723" s="103"/>
      <c r="R723" s="103"/>
      <c r="S723" s="103"/>
      <c r="T723" s="103"/>
      <c r="U723" s="103"/>
      <c r="V723" s="103"/>
      <c r="W723" s="103"/>
      <c r="X723" s="103"/>
      <c r="Y723" s="103"/>
      <c r="Z723" s="103"/>
      <c r="AA723" s="103"/>
      <c r="AB723" s="103"/>
      <c r="AC723" s="103"/>
      <c r="AD723" s="103"/>
      <c r="AE723" s="103"/>
      <c r="AF723" s="103"/>
    </row>
    <row r="724" spans="1:32" ht="14.25" customHeight="1">
      <c r="A724" s="103"/>
      <c r="B724" s="103"/>
      <c r="C724" s="103"/>
      <c r="D724" s="103"/>
      <c r="E724" s="102"/>
      <c r="F724" s="102"/>
      <c r="G724" s="1"/>
      <c r="H724" s="102"/>
      <c r="I724" s="143"/>
      <c r="J724" s="103"/>
      <c r="K724" s="103"/>
      <c r="L724" s="103"/>
      <c r="M724" s="103"/>
      <c r="N724" s="103"/>
      <c r="O724" s="103"/>
      <c r="P724" s="103"/>
      <c r="Q724" s="103"/>
      <c r="R724" s="103"/>
      <c r="S724" s="103"/>
      <c r="T724" s="103"/>
      <c r="U724" s="103"/>
      <c r="V724" s="103"/>
      <c r="W724" s="103"/>
      <c r="X724" s="103"/>
      <c r="Y724" s="103"/>
      <c r="Z724" s="103"/>
      <c r="AA724" s="103"/>
      <c r="AB724" s="103"/>
      <c r="AC724" s="103"/>
      <c r="AD724" s="103"/>
      <c r="AE724" s="103"/>
      <c r="AF724" s="103"/>
    </row>
    <row r="725" spans="1:32" ht="14.25" customHeight="1">
      <c r="A725" s="103"/>
      <c r="B725" s="103"/>
      <c r="C725" s="103"/>
      <c r="D725" s="103"/>
      <c r="E725" s="102"/>
      <c r="F725" s="102"/>
      <c r="G725" s="1"/>
      <c r="H725" s="102"/>
      <c r="I725" s="143"/>
      <c r="J725" s="103"/>
      <c r="K725" s="103"/>
      <c r="L725" s="103"/>
      <c r="M725" s="103"/>
      <c r="N725" s="103"/>
      <c r="O725" s="103"/>
      <c r="P725" s="103"/>
      <c r="Q725" s="103"/>
      <c r="R725" s="103"/>
      <c r="S725" s="103"/>
      <c r="T725" s="103"/>
      <c r="U725" s="103"/>
      <c r="V725" s="103"/>
      <c r="W725" s="103"/>
      <c r="X725" s="103"/>
      <c r="Y725" s="103"/>
      <c r="Z725" s="103"/>
      <c r="AA725" s="103"/>
      <c r="AB725" s="103"/>
      <c r="AC725" s="103"/>
      <c r="AD725" s="103"/>
      <c r="AE725" s="103"/>
      <c r="AF725" s="103"/>
    </row>
    <row r="726" spans="1:32" ht="14.25" customHeight="1">
      <c r="A726" s="103"/>
      <c r="B726" s="103"/>
      <c r="C726" s="103"/>
      <c r="D726" s="103"/>
      <c r="E726" s="102"/>
      <c r="F726" s="102"/>
      <c r="G726" s="1"/>
      <c r="H726" s="102"/>
      <c r="I726" s="143"/>
      <c r="J726" s="103"/>
      <c r="K726" s="103"/>
      <c r="L726" s="103"/>
      <c r="M726" s="103"/>
      <c r="N726" s="103"/>
      <c r="O726" s="103"/>
      <c r="P726" s="103"/>
      <c r="Q726" s="103"/>
      <c r="R726" s="103"/>
      <c r="S726" s="103"/>
      <c r="T726" s="103"/>
      <c r="U726" s="103"/>
      <c r="V726" s="103"/>
      <c r="W726" s="103"/>
      <c r="X726" s="103"/>
      <c r="Y726" s="103"/>
      <c r="Z726" s="103"/>
      <c r="AA726" s="103"/>
      <c r="AB726" s="103"/>
      <c r="AC726" s="103"/>
      <c r="AD726" s="103"/>
      <c r="AE726" s="103"/>
      <c r="AF726" s="103"/>
    </row>
    <row r="727" spans="1:32" ht="14.25" customHeight="1">
      <c r="A727" s="103"/>
      <c r="B727" s="103"/>
      <c r="C727" s="103"/>
      <c r="D727" s="103"/>
      <c r="E727" s="102"/>
      <c r="F727" s="102"/>
      <c r="G727" s="1"/>
      <c r="H727" s="102"/>
      <c r="I727" s="143"/>
      <c r="J727" s="103"/>
      <c r="K727" s="103"/>
      <c r="L727" s="103"/>
      <c r="M727" s="103"/>
      <c r="N727" s="103"/>
      <c r="O727" s="103"/>
      <c r="P727" s="103"/>
      <c r="Q727" s="103"/>
      <c r="R727" s="103"/>
      <c r="S727" s="103"/>
      <c r="T727" s="103"/>
      <c r="U727" s="103"/>
      <c r="V727" s="103"/>
      <c r="W727" s="103"/>
      <c r="X727" s="103"/>
      <c r="Y727" s="103"/>
      <c r="Z727" s="103"/>
      <c r="AA727" s="103"/>
      <c r="AB727" s="103"/>
      <c r="AC727" s="103"/>
      <c r="AD727" s="103"/>
      <c r="AE727" s="103"/>
      <c r="AF727" s="103"/>
    </row>
    <row r="728" spans="1:32" ht="14.25" customHeight="1">
      <c r="A728" s="103"/>
      <c r="B728" s="103"/>
      <c r="C728" s="103"/>
      <c r="D728" s="103"/>
      <c r="E728" s="102"/>
      <c r="F728" s="102"/>
      <c r="G728" s="1"/>
      <c r="H728" s="102"/>
      <c r="I728" s="143"/>
      <c r="J728" s="103"/>
      <c r="K728" s="103"/>
      <c r="L728" s="103"/>
      <c r="M728" s="103"/>
      <c r="N728" s="103"/>
      <c r="O728" s="103"/>
      <c r="P728" s="103"/>
      <c r="Q728" s="103"/>
      <c r="R728" s="103"/>
      <c r="S728" s="103"/>
      <c r="T728" s="103"/>
      <c r="U728" s="103"/>
      <c r="V728" s="103"/>
      <c r="W728" s="103"/>
      <c r="X728" s="103"/>
      <c r="Y728" s="103"/>
      <c r="Z728" s="103"/>
      <c r="AA728" s="103"/>
      <c r="AB728" s="103"/>
      <c r="AC728" s="103"/>
      <c r="AD728" s="103"/>
      <c r="AE728" s="103"/>
      <c r="AF728" s="103"/>
    </row>
    <row r="729" spans="1:32" ht="14.25" customHeight="1">
      <c r="A729" s="103"/>
      <c r="B729" s="103"/>
      <c r="C729" s="103"/>
      <c r="D729" s="103"/>
      <c r="E729" s="102"/>
      <c r="F729" s="102"/>
      <c r="G729" s="1"/>
      <c r="H729" s="102"/>
      <c r="I729" s="143"/>
      <c r="J729" s="103"/>
      <c r="K729" s="103"/>
      <c r="L729" s="103"/>
      <c r="M729" s="103"/>
      <c r="N729" s="103"/>
      <c r="O729" s="103"/>
      <c r="P729" s="103"/>
      <c r="Q729" s="103"/>
      <c r="R729" s="103"/>
      <c r="S729" s="103"/>
      <c r="T729" s="103"/>
      <c r="U729" s="103"/>
      <c r="V729" s="103"/>
      <c r="W729" s="103"/>
      <c r="X729" s="103"/>
      <c r="Y729" s="103"/>
      <c r="Z729" s="103"/>
      <c r="AA729" s="103"/>
      <c r="AB729" s="103"/>
      <c r="AC729" s="103"/>
      <c r="AD729" s="103"/>
      <c r="AE729" s="103"/>
      <c r="AF729" s="103"/>
    </row>
    <row r="730" spans="1:32" ht="14.25" customHeight="1">
      <c r="A730" s="103"/>
      <c r="B730" s="103"/>
      <c r="C730" s="103"/>
      <c r="D730" s="103"/>
      <c r="E730" s="102"/>
      <c r="F730" s="102"/>
      <c r="G730" s="1"/>
      <c r="H730" s="102"/>
      <c r="I730" s="143"/>
      <c r="J730" s="103"/>
      <c r="K730" s="103"/>
      <c r="L730" s="103"/>
      <c r="M730" s="103"/>
      <c r="N730" s="103"/>
      <c r="O730" s="103"/>
      <c r="P730" s="103"/>
      <c r="Q730" s="103"/>
      <c r="R730" s="103"/>
      <c r="S730" s="103"/>
      <c r="T730" s="103"/>
      <c r="U730" s="103"/>
      <c r="V730" s="103"/>
      <c r="W730" s="103"/>
      <c r="X730" s="103"/>
      <c r="Y730" s="103"/>
      <c r="Z730" s="103"/>
      <c r="AA730" s="103"/>
      <c r="AB730" s="103"/>
      <c r="AC730" s="103"/>
      <c r="AD730" s="103"/>
      <c r="AE730" s="103"/>
      <c r="AF730" s="103"/>
    </row>
    <row r="731" spans="1:32" ht="14.25" customHeight="1">
      <c r="A731" s="103"/>
      <c r="B731" s="103"/>
      <c r="C731" s="103"/>
      <c r="D731" s="103"/>
      <c r="E731" s="102"/>
      <c r="F731" s="102"/>
      <c r="G731" s="1"/>
      <c r="H731" s="102"/>
      <c r="I731" s="143"/>
      <c r="J731" s="103"/>
      <c r="K731" s="103"/>
      <c r="L731" s="103"/>
      <c r="M731" s="103"/>
      <c r="N731" s="103"/>
      <c r="O731" s="103"/>
      <c r="P731" s="103"/>
      <c r="Q731" s="103"/>
      <c r="R731" s="103"/>
      <c r="S731" s="103"/>
      <c r="T731" s="103"/>
      <c r="U731" s="103"/>
      <c r="V731" s="103"/>
      <c r="W731" s="103"/>
      <c r="X731" s="103"/>
      <c r="Y731" s="103"/>
      <c r="Z731" s="103"/>
      <c r="AA731" s="103"/>
      <c r="AB731" s="103"/>
      <c r="AC731" s="103"/>
      <c r="AD731" s="103"/>
      <c r="AE731" s="103"/>
      <c r="AF731" s="103"/>
    </row>
    <row r="732" spans="1:32" ht="14.25" customHeight="1">
      <c r="A732" s="103"/>
      <c r="B732" s="103"/>
      <c r="C732" s="103"/>
      <c r="D732" s="103"/>
      <c r="E732" s="102"/>
      <c r="F732" s="102"/>
      <c r="G732" s="1"/>
      <c r="H732" s="102"/>
      <c r="I732" s="143"/>
      <c r="J732" s="103"/>
      <c r="K732" s="103"/>
      <c r="L732" s="103"/>
      <c r="M732" s="103"/>
      <c r="N732" s="103"/>
      <c r="O732" s="103"/>
      <c r="P732" s="103"/>
      <c r="Q732" s="103"/>
      <c r="R732" s="103"/>
      <c r="S732" s="103"/>
      <c r="T732" s="103"/>
      <c r="U732" s="103"/>
      <c r="V732" s="103"/>
      <c r="W732" s="103"/>
      <c r="X732" s="103"/>
      <c r="Y732" s="103"/>
      <c r="Z732" s="103"/>
      <c r="AA732" s="103"/>
      <c r="AB732" s="103"/>
      <c r="AC732" s="103"/>
      <c r="AD732" s="103"/>
      <c r="AE732" s="103"/>
      <c r="AF732" s="103"/>
    </row>
    <row r="733" spans="1:32" ht="14.25" customHeight="1">
      <c r="A733" s="103"/>
      <c r="B733" s="103"/>
      <c r="C733" s="103"/>
      <c r="D733" s="103"/>
      <c r="E733" s="102"/>
      <c r="F733" s="102"/>
      <c r="G733" s="1"/>
      <c r="H733" s="102"/>
      <c r="I733" s="143"/>
      <c r="J733" s="103"/>
      <c r="K733" s="103"/>
      <c r="L733" s="103"/>
      <c r="M733" s="103"/>
      <c r="N733" s="103"/>
      <c r="O733" s="103"/>
      <c r="P733" s="103"/>
      <c r="Q733" s="103"/>
      <c r="R733" s="103"/>
      <c r="S733" s="103"/>
      <c r="T733" s="103"/>
      <c r="U733" s="103"/>
      <c r="V733" s="103"/>
      <c r="W733" s="103"/>
      <c r="X733" s="103"/>
      <c r="Y733" s="103"/>
      <c r="Z733" s="103"/>
      <c r="AA733" s="103"/>
      <c r="AB733" s="103"/>
      <c r="AC733" s="103"/>
      <c r="AD733" s="103"/>
      <c r="AE733" s="103"/>
      <c r="AF733" s="103"/>
    </row>
    <row r="734" spans="1:32" ht="14.25" customHeight="1">
      <c r="A734" s="103"/>
      <c r="B734" s="103"/>
      <c r="C734" s="103"/>
      <c r="D734" s="103"/>
      <c r="E734" s="102"/>
      <c r="F734" s="102"/>
      <c r="G734" s="1"/>
      <c r="H734" s="102"/>
      <c r="I734" s="143"/>
      <c r="J734" s="103"/>
      <c r="K734" s="103"/>
      <c r="L734" s="103"/>
      <c r="M734" s="103"/>
      <c r="N734" s="103"/>
      <c r="O734" s="103"/>
      <c r="P734" s="103"/>
      <c r="Q734" s="103"/>
      <c r="R734" s="103"/>
      <c r="S734" s="103"/>
      <c r="T734" s="103"/>
      <c r="U734" s="103"/>
      <c r="V734" s="103"/>
      <c r="W734" s="103"/>
      <c r="X734" s="103"/>
      <c r="Y734" s="103"/>
      <c r="Z734" s="103"/>
      <c r="AA734" s="103"/>
      <c r="AB734" s="103"/>
      <c r="AC734" s="103"/>
      <c r="AD734" s="103"/>
      <c r="AE734" s="103"/>
      <c r="AF734" s="103"/>
    </row>
    <row r="735" spans="1:32" ht="14.25" customHeight="1">
      <c r="A735" s="103"/>
      <c r="B735" s="103"/>
      <c r="C735" s="103"/>
      <c r="D735" s="103"/>
      <c r="E735" s="102"/>
      <c r="F735" s="102"/>
      <c r="G735" s="1"/>
      <c r="H735" s="102"/>
      <c r="I735" s="143"/>
      <c r="J735" s="103"/>
      <c r="K735" s="103"/>
      <c r="L735" s="103"/>
      <c r="M735" s="103"/>
      <c r="N735" s="103"/>
      <c r="O735" s="103"/>
      <c r="P735" s="103"/>
      <c r="Q735" s="103"/>
      <c r="R735" s="103"/>
      <c r="S735" s="103"/>
      <c r="T735" s="103"/>
      <c r="U735" s="103"/>
      <c r="V735" s="103"/>
      <c r="W735" s="103"/>
      <c r="X735" s="103"/>
      <c r="Y735" s="103"/>
      <c r="Z735" s="103"/>
      <c r="AA735" s="103"/>
      <c r="AB735" s="103"/>
      <c r="AC735" s="103"/>
      <c r="AD735" s="103"/>
      <c r="AE735" s="103"/>
      <c r="AF735" s="103"/>
    </row>
    <row r="736" spans="1:32" ht="14.25" customHeight="1">
      <c r="A736" s="103"/>
      <c r="B736" s="103"/>
      <c r="C736" s="103"/>
      <c r="D736" s="103"/>
      <c r="E736" s="102"/>
      <c r="F736" s="102"/>
      <c r="G736" s="1"/>
      <c r="H736" s="102"/>
      <c r="I736" s="143"/>
      <c r="J736" s="103"/>
      <c r="K736" s="103"/>
      <c r="L736" s="103"/>
      <c r="M736" s="103"/>
      <c r="N736" s="103"/>
      <c r="O736" s="103"/>
      <c r="P736" s="103"/>
      <c r="Q736" s="103"/>
      <c r="R736" s="103"/>
      <c r="S736" s="103"/>
      <c r="T736" s="103"/>
      <c r="U736" s="103"/>
      <c r="V736" s="103"/>
      <c r="W736" s="103"/>
      <c r="X736" s="103"/>
      <c r="Y736" s="103"/>
      <c r="Z736" s="103"/>
      <c r="AA736" s="103"/>
      <c r="AB736" s="103"/>
      <c r="AC736" s="103"/>
      <c r="AD736" s="103"/>
      <c r="AE736" s="103"/>
      <c r="AF736" s="103"/>
    </row>
    <row r="737" spans="1:32" ht="14.25" customHeight="1">
      <c r="A737" s="103"/>
      <c r="B737" s="103"/>
      <c r="C737" s="103"/>
      <c r="D737" s="103"/>
      <c r="E737" s="102"/>
      <c r="F737" s="102"/>
      <c r="G737" s="1"/>
      <c r="H737" s="102"/>
      <c r="I737" s="143"/>
      <c r="J737" s="103"/>
      <c r="K737" s="103"/>
      <c r="L737" s="103"/>
      <c r="M737" s="103"/>
      <c r="N737" s="103"/>
      <c r="O737" s="103"/>
      <c r="P737" s="103"/>
      <c r="Q737" s="103"/>
      <c r="R737" s="103"/>
      <c r="S737" s="103"/>
      <c r="T737" s="103"/>
      <c r="U737" s="103"/>
      <c r="V737" s="103"/>
      <c r="W737" s="103"/>
      <c r="X737" s="103"/>
      <c r="Y737" s="103"/>
      <c r="Z737" s="103"/>
      <c r="AA737" s="103"/>
      <c r="AB737" s="103"/>
      <c r="AC737" s="103"/>
      <c r="AD737" s="103"/>
      <c r="AE737" s="103"/>
      <c r="AF737" s="103"/>
    </row>
    <row r="738" spans="1:32" ht="14.25" customHeight="1">
      <c r="A738" s="103"/>
      <c r="B738" s="103"/>
      <c r="C738" s="103"/>
      <c r="D738" s="103"/>
      <c r="E738" s="102"/>
      <c r="F738" s="102"/>
      <c r="G738" s="1"/>
      <c r="H738" s="102"/>
      <c r="I738" s="143"/>
      <c r="J738" s="103"/>
      <c r="K738" s="103"/>
      <c r="L738" s="103"/>
      <c r="M738" s="103"/>
      <c r="N738" s="103"/>
      <c r="O738" s="103"/>
      <c r="P738" s="103"/>
      <c r="Q738" s="103"/>
      <c r="R738" s="103"/>
      <c r="S738" s="103"/>
      <c r="T738" s="103"/>
      <c r="U738" s="103"/>
      <c r="V738" s="103"/>
      <c r="W738" s="103"/>
      <c r="X738" s="103"/>
      <c r="Y738" s="103"/>
      <c r="Z738" s="103"/>
      <c r="AA738" s="103"/>
      <c r="AB738" s="103"/>
      <c r="AC738" s="103"/>
      <c r="AD738" s="103"/>
      <c r="AE738" s="103"/>
      <c r="AF738" s="103"/>
    </row>
    <row r="739" spans="1:32" ht="14.25" customHeight="1">
      <c r="A739" s="103"/>
      <c r="B739" s="103"/>
      <c r="C739" s="103"/>
      <c r="D739" s="103"/>
      <c r="E739" s="102"/>
      <c r="F739" s="102"/>
      <c r="G739" s="1"/>
      <c r="H739" s="102"/>
      <c r="I739" s="143"/>
      <c r="J739" s="103"/>
      <c r="K739" s="103"/>
      <c r="L739" s="103"/>
      <c r="M739" s="103"/>
      <c r="N739" s="103"/>
      <c r="O739" s="103"/>
      <c r="P739" s="103"/>
      <c r="Q739" s="103"/>
      <c r="R739" s="103"/>
      <c r="S739" s="103"/>
      <c r="T739" s="103"/>
      <c r="U739" s="103"/>
      <c r="V739" s="103"/>
      <c r="W739" s="103"/>
      <c r="X739" s="103"/>
      <c r="Y739" s="103"/>
      <c r="Z739" s="103"/>
      <c r="AA739" s="103"/>
      <c r="AB739" s="103"/>
      <c r="AC739" s="103"/>
      <c r="AD739" s="103"/>
      <c r="AE739" s="103"/>
      <c r="AF739" s="103"/>
    </row>
    <row r="740" spans="1:32" ht="14.25" customHeight="1">
      <c r="A740" s="103"/>
      <c r="B740" s="103"/>
      <c r="C740" s="103"/>
      <c r="D740" s="103"/>
      <c r="E740" s="102"/>
      <c r="F740" s="102"/>
      <c r="G740" s="1"/>
      <c r="H740" s="102"/>
      <c r="I740" s="143"/>
      <c r="J740" s="103"/>
      <c r="K740" s="103"/>
      <c r="L740" s="103"/>
      <c r="M740" s="103"/>
      <c r="N740" s="103"/>
      <c r="O740" s="103"/>
      <c r="P740" s="103"/>
      <c r="Q740" s="103"/>
      <c r="R740" s="103"/>
      <c r="S740" s="103"/>
      <c r="T740" s="103"/>
      <c r="U740" s="103"/>
      <c r="V740" s="103"/>
      <c r="W740" s="103"/>
      <c r="X740" s="103"/>
      <c r="Y740" s="103"/>
      <c r="Z740" s="103"/>
      <c r="AA740" s="103"/>
      <c r="AB740" s="103"/>
      <c r="AC740" s="103"/>
      <c r="AD740" s="103"/>
      <c r="AE740" s="103"/>
      <c r="AF740" s="103"/>
    </row>
    <row r="741" spans="1:32" ht="14.25" customHeight="1">
      <c r="A741" s="103"/>
      <c r="B741" s="103"/>
      <c r="C741" s="103"/>
      <c r="D741" s="103"/>
      <c r="E741" s="102"/>
      <c r="F741" s="102"/>
      <c r="G741" s="1"/>
      <c r="H741" s="102"/>
      <c r="I741" s="143"/>
      <c r="J741" s="103"/>
      <c r="K741" s="103"/>
      <c r="L741" s="103"/>
      <c r="M741" s="103"/>
      <c r="N741" s="103"/>
      <c r="O741" s="103"/>
      <c r="P741" s="103"/>
      <c r="Q741" s="103"/>
      <c r="R741" s="103"/>
      <c r="S741" s="103"/>
      <c r="T741" s="103"/>
      <c r="U741" s="103"/>
      <c r="V741" s="103"/>
      <c r="W741" s="103"/>
      <c r="X741" s="103"/>
      <c r="Y741" s="103"/>
      <c r="Z741" s="103"/>
      <c r="AA741" s="103"/>
      <c r="AB741" s="103"/>
      <c r="AC741" s="103"/>
      <c r="AD741" s="103"/>
      <c r="AE741" s="103"/>
      <c r="AF741" s="103"/>
    </row>
    <row r="742" spans="1:32" ht="14.25" customHeight="1">
      <c r="A742" s="103"/>
      <c r="B742" s="103"/>
      <c r="C742" s="103"/>
      <c r="D742" s="103"/>
      <c r="E742" s="102"/>
      <c r="F742" s="102"/>
      <c r="G742" s="1"/>
      <c r="H742" s="102"/>
      <c r="I742" s="143"/>
      <c r="J742" s="103"/>
      <c r="K742" s="103"/>
      <c r="L742" s="103"/>
      <c r="M742" s="103"/>
      <c r="N742" s="103"/>
      <c r="O742" s="103"/>
      <c r="P742" s="103"/>
      <c r="Q742" s="103"/>
      <c r="R742" s="103"/>
      <c r="S742" s="103"/>
      <c r="T742" s="103"/>
      <c r="U742" s="103"/>
      <c r="V742" s="103"/>
      <c r="W742" s="103"/>
      <c r="X742" s="103"/>
      <c r="Y742" s="103"/>
      <c r="Z742" s="103"/>
      <c r="AA742" s="103"/>
      <c r="AB742" s="103"/>
      <c r="AC742" s="103"/>
      <c r="AD742" s="103"/>
      <c r="AE742" s="103"/>
      <c r="AF742" s="103"/>
    </row>
    <row r="743" spans="1:32" ht="14.25" customHeight="1">
      <c r="A743" s="103"/>
      <c r="B743" s="103"/>
      <c r="C743" s="103"/>
      <c r="D743" s="103"/>
      <c r="E743" s="102"/>
      <c r="F743" s="102"/>
      <c r="G743" s="1"/>
      <c r="H743" s="102"/>
      <c r="I743" s="143"/>
      <c r="J743" s="103"/>
      <c r="K743" s="103"/>
      <c r="L743" s="103"/>
      <c r="M743" s="103"/>
      <c r="N743" s="103"/>
      <c r="O743" s="103"/>
      <c r="P743" s="103"/>
      <c r="Q743" s="103"/>
      <c r="R743" s="103"/>
      <c r="S743" s="103"/>
      <c r="T743" s="103"/>
      <c r="U743" s="103"/>
      <c r="V743" s="103"/>
      <c r="W743" s="103"/>
      <c r="X743" s="103"/>
      <c r="Y743" s="103"/>
      <c r="Z743" s="103"/>
      <c r="AA743" s="103"/>
      <c r="AB743" s="103"/>
      <c r="AC743" s="103"/>
      <c r="AD743" s="103"/>
      <c r="AE743" s="103"/>
      <c r="AF743" s="103"/>
    </row>
    <row r="744" spans="1:32" ht="14.25" customHeight="1">
      <c r="A744" s="103"/>
      <c r="B744" s="103"/>
      <c r="C744" s="103"/>
      <c r="D744" s="103"/>
      <c r="E744" s="102"/>
      <c r="F744" s="102"/>
      <c r="G744" s="1"/>
      <c r="H744" s="102"/>
      <c r="I744" s="143"/>
      <c r="J744" s="103"/>
      <c r="K744" s="103"/>
      <c r="L744" s="103"/>
      <c r="M744" s="103"/>
      <c r="N744" s="103"/>
      <c r="O744" s="103"/>
      <c r="P744" s="103"/>
      <c r="Q744" s="103"/>
      <c r="R744" s="103"/>
      <c r="S744" s="103"/>
      <c r="T744" s="103"/>
      <c r="U744" s="103"/>
      <c r="V744" s="103"/>
      <c r="W744" s="103"/>
      <c r="X744" s="103"/>
      <c r="Y744" s="103"/>
      <c r="Z744" s="103"/>
      <c r="AA744" s="103"/>
      <c r="AB744" s="103"/>
      <c r="AC744" s="103"/>
      <c r="AD744" s="103"/>
      <c r="AE744" s="103"/>
      <c r="AF744" s="103"/>
    </row>
    <row r="745" spans="1:32" ht="14.25" customHeight="1">
      <c r="A745" s="103"/>
      <c r="B745" s="103"/>
      <c r="C745" s="103"/>
      <c r="D745" s="103"/>
      <c r="E745" s="102"/>
      <c r="F745" s="102"/>
      <c r="G745" s="1"/>
      <c r="H745" s="102"/>
      <c r="I745" s="143"/>
      <c r="J745" s="103"/>
      <c r="K745" s="103"/>
      <c r="L745" s="103"/>
      <c r="M745" s="103"/>
      <c r="N745" s="103"/>
      <c r="O745" s="103"/>
      <c r="P745" s="103"/>
      <c r="Q745" s="103"/>
      <c r="R745" s="103"/>
      <c r="S745" s="103"/>
      <c r="T745" s="103"/>
      <c r="U745" s="103"/>
      <c r="V745" s="103"/>
      <c r="W745" s="103"/>
      <c r="X745" s="103"/>
      <c r="Y745" s="103"/>
      <c r="Z745" s="103"/>
      <c r="AA745" s="103"/>
      <c r="AB745" s="103"/>
      <c r="AC745" s="103"/>
      <c r="AD745" s="103"/>
      <c r="AE745" s="103"/>
      <c r="AF745" s="103"/>
    </row>
    <row r="746" spans="1:32" ht="14.25" customHeight="1">
      <c r="A746" s="103"/>
      <c r="B746" s="103"/>
      <c r="C746" s="103"/>
      <c r="D746" s="103"/>
      <c r="E746" s="102"/>
      <c r="F746" s="102"/>
      <c r="G746" s="1"/>
      <c r="H746" s="102"/>
      <c r="I746" s="143"/>
      <c r="J746" s="103"/>
      <c r="K746" s="103"/>
      <c r="L746" s="103"/>
      <c r="M746" s="103"/>
      <c r="N746" s="103"/>
      <c r="O746" s="103"/>
      <c r="P746" s="103"/>
      <c r="Q746" s="103"/>
      <c r="R746" s="103"/>
      <c r="S746" s="103"/>
      <c r="T746" s="103"/>
      <c r="U746" s="103"/>
      <c r="V746" s="103"/>
      <c r="W746" s="103"/>
      <c r="X746" s="103"/>
      <c r="Y746" s="103"/>
      <c r="Z746" s="103"/>
      <c r="AA746" s="103"/>
      <c r="AB746" s="103"/>
      <c r="AC746" s="103"/>
      <c r="AD746" s="103"/>
      <c r="AE746" s="103"/>
      <c r="AF746" s="103"/>
    </row>
    <row r="747" spans="1:32" ht="14.25" customHeight="1">
      <c r="A747" s="103"/>
      <c r="B747" s="103"/>
      <c r="C747" s="103"/>
      <c r="D747" s="103"/>
      <c r="E747" s="102"/>
      <c r="F747" s="102"/>
      <c r="G747" s="1"/>
      <c r="H747" s="102"/>
      <c r="I747" s="143"/>
      <c r="J747" s="103"/>
      <c r="K747" s="103"/>
      <c r="L747" s="103"/>
      <c r="M747" s="103"/>
      <c r="N747" s="103"/>
      <c r="O747" s="103"/>
      <c r="P747" s="103"/>
      <c r="Q747" s="103"/>
      <c r="R747" s="103"/>
      <c r="S747" s="103"/>
      <c r="T747" s="103"/>
      <c r="U747" s="103"/>
      <c r="V747" s="103"/>
      <c r="W747" s="103"/>
      <c r="X747" s="103"/>
      <c r="Y747" s="103"/>
      <c r="Z747" s="103"/>
      <c r="AA747" s="103"/>
      <c r="AB747" s="103"/>
      <c r="AC747" s="103"/>
      <c r="AD747" s="103"/>
      <c r="AE747" s="103"/>
      <c r="AF747" s="103"/>
    </row>
    <row r="748" spans="1:32" ht="14.25" customHeight="1">
      <c r="A748" s="103"/>
      <c r="B748" s="103"/>
      <c r="C748" s="103"/>
      <c r="D748" s="103"/>
      <c r="E748" s="102"/>
      <c r="F748" s="102"/>
      <c r="G748" s="1"/>
      <c r="H748" s="102"/>
      <c r="I748" s="143"/>
      <c r="J748" s="103"/>
      <c r="K748" s="103"/>
      <c r="L748" s="103"/>
      <c r="M748" s="103"/>
      <c r="N748" s="103"/>
      <c r="O748" s="103"/>
      <c r="P748" s="103"/>
      <c r="Q748" s="103"/>
      <c r="R748" s="103"/>
      <c r="S748" s="103"/>
      <c r="T748" s="103"/>
      <c r="U748" s="103"/>
      <c r="V748" s="103"/>
      <c r="W748" s="103"/>
      <c r="X748" s="103"/>
      <c r="Y748" s="103"/>
      <c r="Z748" s="103"/>
      <c r="AA748" s="103"/>
      <c r="AB748" s="103"/>
      <c r="AC748" s="103"/>
      <c r="AD748" s="103"/>
      <c r="AE748" s="103"/>
      <c r="AF748" s="103"/>
    </row>
    <row r="749" spans="1:32" ht="14.25" customHeight="1">
      <c r="A749" s="103"/>
      <c r="B749" s="103"/>
      <c r="C749" s="103"/>
      <c r="D749" s="103"/>
      <c r="E749" s="102"/>
      <c r="F749" s="102"/>
      <c r="G749" s="1"/>
      <c r="H749" s="102"/>
      <c r="I749" s="143"/>
      <c r="J749" s="103"/>
      <c r="K749" s="103"/>
      <c r="L749" s="103"/>
      <c r="M749" s="103"/>
      <c r="N749" s="103"/>
      <c r="O749" s="103"/>
      <c r="P749" s="103"/>
      <c r="Q749" s="103"/>
      <c r="R749" s="103"/>
      <c r="S749" s="103"/>
      <c r="T749" s="103"/>
      <c r="U749" s="103"/>
      <c r="V749" s="103"/>
      <c r="W749" s="103"/>
      <c r="X749" s="103"/>
      <c r="Y749" s="103"/>
      <c r="Z749" s="103"/>
      <c r="AA749" s="103"/>
      <c r="AB749" s="103"/>
      <c r="AC749" s="103"/>
      <c r="AD749" s="103"/>
      <c r="AE749" s="103"/>
      <c r="AF749" s="103"/>
    </row>
    <row r="750" spans="1:32" ht="14.25" customHeight="1">
      <c r="A750" s="103"/>
      <c r="B750" s="103"/>
      <c r="C750" s="103"/>
      <c r="D750" s="103"/>
      <c r="E750" s="102"/>
      <c r="F750" s="102"/>
      <c r="G750" s="1"/>
      <c r="H750" s="102"/>
      <c r="I750" s="143"/>
      <c r="J750" s="103"/>
      <c r="K750" s="103"/>
      <c r="L750" s="103"/>
      <c r="M750" s="103"/>
      <c r="N750" s="103"/>
      <c r="O750" s="103"/>
      <c r="P750" s="103"/>
      <c r="Q750" s="103"/>
      <c r="R750" s="103"/>
      <c r="S750" s="103"/>
      <c r="T750" s="103"/>
      <c r="U750" s="103"/>
      <c r="V750" s="103"/>
      <c r="W750" s="103"/>
      <c r="X750" s="103"/>
      <c r="Y750" s="103"/>
      <c r="Z750" s="103"/>
      <c r="AA750" s="103"/>
      <c r="AB750" s="103"/>
      <c r="AC750" s="103"/>
      <c r="AD750" s="103"/>
      <c r="AE750" s="103"/>
      <c r="AF750" s="103"/>
    </row>
    <row r="751" spans="1:32" ht="14.25" customHeight="1">
      <c r="A751" s="103"/>
      <c r="B751" s="103"/>
      <c r="C751" s="103"/>
      <c r="D751" s="103"/>
      <c r="E751" s="102"/>
      <c r="F751" s="102"/>
      <c r="G751" s="1"/>
      <c r="H751" s="102"/>
      <c r="I751" s="143"/>
      <c r="J751" s="103"/>
      <c r="K751" s="103"/>
      <c r="L751" s="103"/>
      <c r="M751" s="103"/>
      <c r="N751" s="103"/>
      <c r="O751" s="103"/>
      <c r="P751" s="103"/>
      <c r="Q751" s="103"/>
      <c r="R751" s="103"/>
      <c r="S751" s="103"/>
      <c r="T751" s="103"/>
      <c r="U751" s="103"/>
      <c r="V751" s="103"/>
      <c r="W751" s="103"/>
      <c r="X751" s="103"/>
      <c r="Y751" s="103"/>
      <c r="Z751" s="103"/>
      <c r="AA751" s="103"/>
      <c r="AB751" s="103"/>
      <c r="AC751" s="103"/>
      <c r="AD751" s="103"/>
      <c r="AE751" s="103"/>
      <c r="AF751" s="103"/>
    </row>
    <row r="752" spans="1:32" ht="14.25" customHeight="1">
      <c r="A752" s="103"/>
      <c r="B752" s="103"/>
      <c r="C752" s="103"/>
      <c r="D752" s="103"/>
      <c r="E752" s="102"/>
      <c r="F752" s="102"/>
      <c r="G752" s="1"/>
      <c r="H752" s="102"/>
      <c r="I752" s="143"/>
      <c r="J752" s="103"/>
      <c r="K752" s="103"/>
      <c r="L752" s="103"/>
      <c r="M752" s="103"/>
      <c r="N752" s="103"/>
      <c r="O752" s="103"/>
      <c r="P752" s="103"/>
      <c r="Q752" s="103"/>
      <c r="R752" s="103"/>
      <c r="S752" s="103"/>
      <c r="T752" s="103"/>
      <c r="U752" s="103"/>
      <c r="V752" s="103"/>
      <c r="W752" s="103"/>
      <c r="X752" s="103"/>
      <c r="Y752" s="103"/>
      <c r="Z752" s="103"/>
      <c r="AA752" s="103"/>
      <c r="AB752" s="103"/>
      <c r="AC752" s="103"/>
      <c r="AD752" s="103"/>
      <c r="AE752" s="103"/>
      <c r="AF752" s="103"/>
    </row>
    <row r="753" spans="1:32" ht="14.25" customHeight="1">
      <c r="A753" s="103"/>
      <c r="B753" s="103"/>
      <c r="C753" s="103"/>
      <c r="D753" s="103"/>
      <c r="E753" s="102"/>
      <c r="F753" s="102"/>
      <c r="G753" s="1"/>
      <c r="H753" s="102"/>
      <c r="I753" s="143"/>
      <c r="J753" s="103"/>
      <c r="K753" s="103"/>
      <c r="L753" s="103"/>
      <c r="M753" s="103"/>
      <c r="N753" s="103"/>
      <c r="O753" s="103"/>
      <c r="P753" s="103"/>
      <c r="Q753" s="103"/>
      <c r="R753" s="103"/>
      <c r="S753" s="103"/>
      <c r="T753" s="103"/>
      <c r="U753" s="103"/>
      <c r="V753" s="103"/>
      <c r="W753" s="103"/>
      <c r="X753" s="103"/>
      <c r="Y753" s="103"/>
      <c r="Z753" s="103"/>
      <c r="AA753" s="103"/>
      <c r="AB753" s="103"/>
      <c r="AC753" s="103"/>
      <c r="AD753" s="103"/>
      <c r="AE753" s="103"/>
      <c r="AF753" s="103"/>
    </row>
    <row r="754" spans="1:32" ht="14.25" customHeight="1">
      <c r="A754" s="103"/>
      <c r="B754" s="103"/>
      <c r="C754" s="103"/>
      <c r="D754" s="103"/>
      <c r="E754" s="102"/>
      <c r="F754" s="102"/>
      <c r="G754" s="1"/>
      <c r="H754" s="102"/>
      <c r="I754" s="143"/>
      <c r="J754" s="103"/>
      <c r="K754" s="103"/>
      <c r="L754" s="103"/>
      <c r="M754" s="103"/>
      <c r="N754" s="103"/>
      <c r="O754" s="103"/>
      <c r="P754" s="103"/>
      <c r="Q754" s="103"/>
      <c r="R754" s="103"/>
      <c r="S754" s="103"/>
      <c r="T754" s="103"/>
      <c r="U754" s="103"/>
      <c r="V754" s="103"/>
      <c r="W754" s="103"/>
      <c r="X754" s="103"/>
      <c r="Y754" s="103"/>
      <c r="Z754" s="103"/>
      <c r="AA754" s="103"/>
      <c r="AB754" s="103"/>
      <c r="AC754" s="103"/>
      <c r="AD754" s="103"/>
      <c r="AE754" s="103"/>
      <c r="AF754" s="103"/>
    </row>
    <row r="755" spans="1:32" ht="14.25" customHeight="1">
      <c r="A755" s="103"/>
      <c r="B755" s="103"/>
      <c r="C755" s="103"/>
      <c r="D755" s="103"/>
      <c r="E755" s="102"/>
      <c r="F755" s="102"/>
      <c r="G755" s="1"/>
      <c r="H755" s="102"/>
      <c r="I755" s="143"/>
      <c r="J755" s="103"/>
      <c r="K755" s="103"/>
      <c r="L755" s="103"/>
      <c r="M755" s="103"/>
      <c r="N755" s="103"/>
      <c r="O755" s="103"/>
      <c r="P755" s="103"/>
      <c r="Q755" s="103"/>
      <c r="R755" s="103"/>
      <c r="S755" s="103"/>
      <c r="T755" s="103"/>
      <c r="U755" s="103"/>
      <c r="V755" s="103"/>
      <c r="W755" s="103"/>
      <c r="X755" s="103"/>
      <c r="Y755" s="103"/>
      <c r="Z755" s="103"/>
      <c r="AA755" s="103"/>
      <c r="AB755" s="103"/>
      <c r="AC755" s="103"/>
      <c r="AD755" s="103"/>
      <c r="AE755" s="103"/>
      <c r="AF755" s="103"/>
    </row>
    <row r="756" spans="1:32" ht="14.25" customHeight="1">
      <c r="A756" s="103"/>
      <c r="B756" s="103"/>
      <c r="C756" s="103"/>
      <c r="D756" s="103"/>
      <c r="E756" s="102"/>
      <c r="F756" s="102"/>
      <c r="G756" s="1"/>
      <c r="H756" s="102"/>
      <c r="I756" s="143"/>
      <c r="J756" s="103"/>
      <c r="K756" s="103"/>
      <c r="L756" s="103"/>
      <c r="M756" s="103"/>
      <c r="N756" s="103"/>
      <c r="O756" s="103"/>
      <c r="P756" s="103"/>
      <c r="Q756" s="103"/>
      <c r="R756" s="103"/>
      <c r="S756" s="103"/>
      <c r="T756" s="103"/>
      <c r="U756" s="103"/>
      <c r="V756" s="103"/>
      <c r="W756" s="103"/>
      <c r="X756" s="103"/>
      <c r="Y756" s="103"/>
      <c r="Z756" s="103"/>
      <c r="AA756" s="103"/>
      <c r="AB756" s="103"/>
      <c r="AC756" s="103"/>
      <c r="AD756" s="103"/>
      <c r="AE756" s="103"/>
      <c r="AF756" s="103"/>
    </row>
    <row r="757" spans="1:32" ht="14.25" customHeight="1">
      <c r="A757" s="103"/>
      <c r="B757" s="103"/>
      <c r="C757" s="103"/>
      <c r="D757" s="103"/>
      <c r="E757" s="102"/>
      <c r="F757" s="102"/>
      <c r="G757" s="1"/>
      <c r="H757" s="102"/>
      <c r="I757" s="143"/>
      <c r="J757" s="103"/>
      <c r="K757" s="103"/>
      <c r="L757" s="103"/>
      <c r="M757" s="103"/>
      <c r="N757" s="103"/>
      <c r="O757" s="103"/>
      <c r="P757" s="103"/>
      <c r="Q757" s="103"/>
      <c r="R757" s="103"/>
      <c r="S757" s="103"/>
      <c r="T757" s="103"/>
      <c r="U757" s="103"/>
      <c r="V757" s="103"/>
      <c r="W757" s="103"/>
      <c r="X757" s="103"/>
      <c r="Y757" s="103"/>
      <c r="Z757" s="103"/>
      <c r="AA757" s="103"/>
      <c r="AB757" s="103"/>
      <c r="AC757" s="103"/>
      <c r="AD757" s="103"/>
      <c r="AE757" s="103"/>
      <c r="AF757" s="103"/>
    </row>
    <row r="758" spans="1:32" ht="14.25" customHeight="1">
      <c r="A758" s="103"/>
      <c r="B758" s="103"/>
      <c r="C758" s="103"/>
      <c r="D758" s="103"/>
      <c r="E758" s="102"/>
      <c r="F758" s="102"/>
      <c r="G758" s="1"/>
      <c r="H758" s="102"/>
      <c r="I758" s="143"/>
      <c r="J758" s="103"/>
      <c r="K758" s="103"/>
      <c r="L758" s="103"/>
      <c r="M758" s="103"/>
      <c r="N758" s="103"/>
      <c r="O758" s="103"/>
      <c r="P758" s="103"/>
      <c r="Q758" s="103"/>
      <c r="R758" s="103"/>
      <c r="S758" s="103"/>
      <c r="T758" s="103"/>
      <c r="U758" s="103"/>
      <c r="V758" s="103"/>
      <c r="W758" s="103"/>
      <c r="X758" s="103"/>
      <c r="Y758" s="103"/>
      <c r="Z758" s="103"/>
      <c r="AA758" s="103"/>
      <c r="AB758" s="103"/>
      <c r="AC758" s="103"/>
      <c r="AD758" s="103"/>
      <c r="AE758" s="103"/>
      <c r="AF758" s="103"/>
    </row>
    <row r="759" spans="1:32" ht="14.25" customHeight="1">
      <c r="A759" s="103"/>
      <c r="B759" s="103"/>
      <c r="C759" s="103"/>
      <c r="D759" s="103"/>
      <c r="E759" s="102"/>
      <c r="F759" s="102"/>
      <c r="G759" s="1"/>
      <c r="H759" s="102"/>
      <c r="I759" s="143"/>
      <c r="J759" s="103"/>
      <c r="K759" s="103"/>
      <c r="L759" s="103"/>
      <c r="M759" s="103"/>
      <c r="N759" s="103"/>
      <c r="O759" s="103"/>
      <c r="P759" s="103"/>
      <c r="Q759" s="103"/>
      <c r="R759" s="103"/>
      <c r="S759" s="103"/>
      <c r="T759" s="103"/>
      <c r="U759" s="103"/>
      <c r="V759" s="103"/>
      <c r="W759" s="103"/>
      <c r="X759" s="103"/>
      <c r="Y759" s="103"/>
      <c r="Z759" s="103"/>
      <c r="AA759" s="103"/>
      <c r="AB759" s="103"/>
      <c r="AC759" s="103"/>
      <c r="AD759" s="103"/>
      <c r="AE759" s="103"/>
      <c r="AF759" s="103"/>
    </row>
    <row r="760" spans="1:32" ht="14.25" customHeight="1">
      <c r="A760" s="103"/>
      <c r="B760" s="103"/>
      <c r="C760" s="103"/>
      <c r="D760" s="103"/>
      <c r="E760" s="102"/>
      <c r="F760" s="102"/>
      <c r="G760" s="1"/>
      <c r="H760" s="102"/>
      <c r="I760" s="143"/>
      <c r="J760" s="103"/>
      <c r="K760" s="103"/>
      <c r="L760" s="103"/>
      <c r="M760" s="103"/>
      <c r="N760" s="103"/>
      <c r="O760" s="103"/>
      <c r="P760" s="103"/>
      <c r="Q760" s="103"/>
      <c r="R760" s="103"/>
      <c r="S760" s="103"/>
      <c r="T760" s="103"/>
      <c r="U760" s="103"/>
      <c r="V760" s="103"/>
      <c r="W760" s="103"/>
      <c r="X760" s="103"/>
      <c r="Y760" s="103"/>
      <c r="Z760" s="103"/>
      <c r="AA760" s="103"/>
      <c r="AB760" s="103"/>
      <c r="AC760" s="103"/>
      <c r="AD760" s="103"/>
      <c r="AE760" s="103"/>
      <c r="AF760" s="103"/>
    </row>
    <row r="761" spans="1:32" ht="14.25" customHeight="1">
      <c r="A761" s="103"/>
      <c r="B761" s="103"/>
      <c r="C761" s="103"/>
      <c r="D761" s="103"/>
      <c r="E761" s="102"/>
      <c r="F761" s="102"/>
      <c r="G761" s="1"/>
      <c r="H761" s="102"/>
      <c r="I761" s="143"/>
      <c r="J761" s="103"/>
      <c r="K761" s="103"/>
      <c r="L761" s="103"/>
      <c r="M761" s="103"/>
      <c r="N761" s="103"/>
      <c r="O761" s="103"/>
      <c r="P761" s="103"/>
      <c r="Q761" s="103"/>
      <c r="R761" s="103"/>
      <c r="S761" s="103"/>
      <c r="T761" s="103"/>
      <c r="U761" s="103"/>
      <c r="V761" s="103"/>
      <c r="W761" s="103"/>
      <c r="X761" s="103"/>
      <c r="Y761" s="103"/>
      <c r="Z761" s="103"/>
      <c r="AA761" s="103"/>
      <c r="AB761" s="103"/>
      <c r="AC761" s="103"/>
      <c r="AD761" s="103"/>
      <c r="AE761" s="103"/>
      <c r="AF761" s="103"/>
    </row>
    <row r="762" spans="1:32" ht="14.25" customHeight="1">
      <c r="A762" s="103"/>
      <c r="B762" s="103"/>
      <c r="C762" s="103"/>
      <c r="D762" s="103"/>
      <c r="E762" s="102"/>
      <c r="F762" s="102"/>
      <c r="G762" s="1"/>
      <c r="H762" s="102"/>
      <c r="I762" s="143"/>
      <c r="J762" s="103"/>
      <c r="K762" s="103"/>
      <c r="L762" s="103"/>
      <c r="M762" s="103"/>
      <c r="N762" s="103"/>
      <c r="O762" s="103"/>
      <c r="P762" s="103"/>
      <c r="Q762" s="103"/>
      <c r="R762" s="103"/>
      <c r="S762" s="103"/>
      <c r="T762" s="103"/>
      <c r="U762" s="103"/>
      <c r="V762" s="103"/>
      <c r="W762" s="103"/>
      <c r="X762" s="103"/>
      <c r="Y762" s="103"/>
      <c r="Z762" s="103"/>
      <c r="AA762" s="103"/>
      <c r="AB762" s="103"/>
      <c r="AC762" s="103"/>
      <c r="AD762" s="103"/>
      <c r="AE762" s="103"/>
      <c r="AF762" s="103"/>
    </row>
    <row r="763" spans="1:32" ht="14.25" customHeight="1">
      <c r="A763" s="103"/>
      <c r="B763" s="103"/>
      <c r="C763" s="103"/>
      <c r="D763" s="103"/>
      <c r="E763" s="102"/>
      <c r="F763" s="102"/>
      <c r="G763" s="1"/>
      <c r="H763" s="102"/>
      <c r="I763" s="143"/>
      <c r="J763" s="103"/>
      <c r="K763" s="103"/>
      <c r="L763" s="103"/>
      <c r="M763" s="103"/>
      <c r="N763" s="103"/>
      <c r="O763" s="103"/>
      <c r="P763" s="103"/>
      <c r="Q763" s="103"/>
      <c r="R763" s="103"/>
      <c r="S763" s="103"/>
      <c r="T763" s="103"/>
      <c r="U763" s="103"/>
      <c r="V763" s="103"/>
      <c r="W763" s="103"/>
      <c r="X763" s="103"/>
      <c r="Y763" s="103"/>
      <c r="Z763" s="103"/>
      <c r="AA763" s="103"/>
      <c r="AB763" s="103"/>
      <c r="AC763" s="103"/>
      <c r="AD763" s="103"/>
      <c r="AE763" s="103"/>
      <c r="AF763" s="103"/>
    </row>
    <row r="764" spans="1:32" ht="14.25" customHeight="1">
      <c r="A764" s="103"/>
      <c r="B764" s="103"/>
      <c r="C764" s="103"/>
      <c r="D764" s="103"/>
      <c r="E764" s="102"/>
      <c r="F764" s="102"/>
      <c r="G764" s="1"/>
      <c r="H764" s="102"/>
      <c r="I764" s="143"/>
      <c r="J764" s="103"/>
      <c r="K764" s="103"/>
      <c r="L764" s="103"/>
      <c r="M764" s="103"/>
      <c r="N764" s="103"/>
      <c r="O764" s="103"/>
      <c r="P764" s="103"/>
      <c r="Q764" s="103"/>
      <c r="R764" s="103"/>
      <c r="S764" s="103"/>
      <c r="T764" s="103"/>
      <c r="U764" s="103"/>
      <c r="V764" s="103"/>
      <c r="W764" s="103"/>
      <c r="X764" s="103"/>
      <c r="Y764" s="103"/>
      <c r="Z764" s="103"/>
      <c r="AA764" s="103"/>
      <c r="AB764" s="103"/>
      <c r="AC764" s="103"/>
      <c r="AD764" s="103"/>
      <c r="AE764" s="103"/>
      <c r="AF764" s="103"/>
    </row>
    <row r="765" spans="1:32" ht="14.25" customHeight="1">
      <c r="A765" s="103"/>
      <c r="B765" s="103"/>
      <c r="C765" s="103"/>
      <c r="D765" s="103"/>
      <c r="E765" s="102"/>
      <c r="F765" s="102"/>
      <c r="G765" s="1"/>
      <c r="H765" s="102"/>
      <c r="I765" s="143"/>
      <c r="J765" s="103"/>
      <c r="K765" s="103"/>
      <c r="L765" s="103"/>
      <c r="M765" s="103"/>
      <c r="N765" s="103"/>
      <c r="O765" s="103"/>
      <c r="P765" s="103"/>
      <c r="Q765" s="103"/>
      <c r="R765" s="103"/>
      <c r="S765" s="103"/>
      <c r="T765" s="103"/>
      <c r="U765" s="103"/>
      <c r="V765" s="103"/>
      <c r="W765" s="103"/>
      <c r="X765" s="103"/>
      <c r="Y765" s="103"/>
      <c r="Z765" s="103"/>
      <c r="AA765" s="103"/>
      <c r="AB765" s="103"/>
      <c r="AC765" s="103"/>
      <c r="AD765" s="103"/>
      <c r="AE765" s="103"/>
      <c r="AF765" s="103"/>
    </row>
    <row r="766" spans="1:32" ht="14.25" customHeight="1">
      <c r="A766" s="103"/>
      <c r="B766" s="103"/>
      <c r="C766" s="103"/>
      <c r="D766" s="103"/>
      <c r="E766" s="102"/>
      <c r="F766" s="102"/>
      <c r="G766" s="1"/>
      <c r="H766" s="102"/>
      <c r="I766" s="143"/>
      <c r="J766" s="103"/>
      <c r="K766" s="103"/>
      <c r="L766" s="103"/>
      <c r="M766" s="103"/>
      <c r="N766" s="103"/>
      <c r="O766" s="103"/>
      <c r="P766" s="103"/>
      <c r="Q766" s="103"/>
      <c r="R766" s="103"/>
      <c r="S766" s="103"/>
      <c r="T766" s="103"/>
      <c r="U766" s="103"/>
      <c r="V766" s="103"/>
      <c r="W766" s="103"/>
      <c r="X766" s="103"/>
      <c r="Y766" s="103"/>
      <c r="Z766" s="103"/>
      <c r="AA766" s="103"/>
      <c r="AB766" s="103"/>
      <c r="AC766" s="103"/>
      <c r="AD766" s="103"/>
      <c r="AE766" s="103"/>
      <c r="AF766" s="103"/>
    </row>
    <row r="767" spans="1:32" ht="14.25" customHeight="1">
      <c r="A767" s="103"/>
      <c r="B767" s="103"/>
      <c r="C767" s="103"/>
      <c r="D767" s="103"/>
      <c r="E767" s="102"/>
      <c r="F767" s="102"/>
      <c r="G767" s="1"/>
      <c r="H767" s="102"/>
      <c r="I767" s="143"/>
      <c r="J767" s="103"/>
      <c r="K767" s="103"/>
      <c r="L767" s="103"/>
      <c r="M767" s="103"/>
      <c r="N767" s="103"/>
      <c r="O767" s="103"/>
      <c r="P767" s="103"/>
      <c r="Q767" s="103"/>
      <c r="R767" s="103"/>
      <c r="S767" s="103"/>
      <c r="T767" s="103"/>
      <c r="U767" s="103"/>
      <c r="V767" s="103"/>
      <c r="W767" s="103"/>
      <c r="X767" s="103"/>
      <c r="Y767" s="103"/>
      <c r="Z767" s="103"/>
      <c r="AA767" s="103"/>
      <c r="AB767" s="103"/>
      <c r="AC767" s="103"/>
      <c r="AD767" s="103"/>
      <c r="AE767" s="103"/>
      <c r="AF767" s="103"/>
    </row>
    <row r="768" spans="1:32" ht="14.25" customHeight="1">
      <c r="A768" s="103"/>
      <c r="B768" s="103"/>
      <c r="C768" s="103"/>
      <c r="D768" s="103"/>
      <c r="E768" s="102"/>
      <c r="F768" s="102"/>
      <c r="G768" s="1"/>
      <c r="H768" s="102"/>
      <c r="I768" s="143"/>
      <c r="J768" s="103"/>
      <c r="K768" s="103"/>
      <c r="L768" s="103"/>
      <c r="M768" s="103"/>
      <c r="N768" s="103"/>
      <c r="O768" s="103"/>
      <c r="P768" s="103"/>
      <c r="Q768" s="103"/>
      <c r="R768" s="103"/>
      <c r="S768" s="103"/>
      <c r="T768" s="103"/>
      <c r="U768" s="103"/>
      <c r="V768" s="103"/>
      <c r="W768" s="103"/>
      <c r="X768" s="103"/>
      <c r="Y768" s="103"/>
      <c r="Z768" s="103"/>
      <c r="AA768" s="103"/>
      <c r="AB768" s="103"/>
      <c r="AC768" s="103"/>
      <c r="AD768" s="103"/>
      <c r="AE768" s="103"/>
      <c r="AF768" s="103"/>
    </row>
    <row r="769" spans="1:32" ht="14.25" customHeight="1">
      <c r="A769" s="103"/>
      <c r="B769" s="103"/>
      <c r="C769" s="103"/>
      <c r="D769" s="103"/>
      <c r="E769" s="102"/>
      <c r="F769" s="102"/>
      <c r="G769" s="1"/>
      <c r="H769" s="102"/>
      <c r="I769" s="143"/>
      <c r="J769" s="103"/>
      <c r="K769" s="103"/>
      <c r="L769" s="103"/>
      <c r="M769" s="103"/>
      <c r="N769" s="103"/>
      <c r="O769" s="103"/>
      <c r="P769" s="103"/>
      <c r="Q769" s="103"/>
      <c r="R769" s="103"/>
      <c r="S769" s="103"/>
      <c r="T769" s="103"/>
      <c r="U769" s="103"/>
      <c r="V769" s="103"/>
      <c r="W769" s="103"/>
      <c r="X769" s="103"/>
      <c r="Y769" s="103"/>
      <c r="Z769" s="103"/>
      <c r="AA769" s="103"/>
      <c r="AB769" s="103"/>
      <c r="AC769" s="103"/>
      <c r="AD769" s="103"/>
      <c r="AE769" s="103"/>
      <c r="AF769" s="103"/>
    </row>
    <row r="770" spans="1:32" ht="14.25" customHeight="1">
      <c r="A770" s="103"/>
      <c r="B770" s="103"/>
      <c r="C770" s="103"/>
      <c r="D770" s="103"/>
      <c r="E770" s="102"/>
      <c r="F770" s="102"/>
      <c r="G770" s="1"/>
      <c r="H770" s="102"/>
      <c r="I770" s="143"/>
      <c r="J770" s="103"/>
      <c r="K770" s="103"/>
      <c r="L770" s="103"/>
      <c r="M770" s="103"/>
      <c r="N770" s="103"/>
      <c r="O770" s="103"/>
      <c r="P770" s="103"/>
      <c r="Q770" s="103"/>
      <c r="R770" s="103"/>
      <c r="S770" s="103"/>
      <c r="T770" s="103"/>
      <c r="U770" s="103"/>
      <c r="V770" s="103"/>
      <c r="W770" s="103"/>
      <c r="X770" s="103"/>
      <c r="Y770" s="103"/>
      <c r="Z770" s="103"/>
      <c r="AA770" s="103"/>
      <c r="AB770" s="103"/>
      <c r="AC770" s="103"/>
      <c r="AD770" s="103"/>
      <c r="AE770" s="103"/>
      <c r="AF770" s="103"/>
    </row>
    <row r="771" spans="1:32" ht="14.25" customHeight="1">
      <c r="A771" s="103"/>
      <c r="B771" s="103"/>
      <c r="C771" s="103"/>
      <c r="D771" s="103"/>
      <c r="E771" s="102"/>
      <c r="F771" s="102"/>
      <c r="G771" s="1"/>
      <c r="H771" s="102"/>
      <c r="I771" s="143"/>
      <c r="J771" s="103"/>
      <c r="K771" s="103"/>
      <c r="L771" s="103"/>
      <c r="M771" s="103"/>
      <c r="N771" s="103"/>
      <c r="O771" s="103"/>
      <c r="P771" s="103"/>
      <c r="Q771" s="103"/>
      <c r="R771" s="103"/>
      <c r="S771" s="103"/>
      <c r="T771" s="103"/>
      <c r="U771" s="103"/>
      <c r="V771" s="103"/>
      <c r="W771" s="103"/>
      <c r="X771" s="103"/>
      <c r="Y771" s="103"/>
      <c r="Z771" s="103"/>
      <c r="AA771" s="103"/>
      <c r="AB771" s="103"/>
      <c r="AC771" s="103"/>
      <c r="AD771" s="103"/>
      <c r="AE771" s="103"/>
      <c r="AF771" s="103"/>
    </row>
    <row r="772" spans="1:32" ht="14.25" customHeight="1">
      <c r="A772" s="103"/>
      <c r="B772" s="103"/>
      <c r="C772" s="103"/>
      <c r="D772" s="103"/>
      <c r="E772" s="102"/>
      <c r="F772" s="102"/>
      <c r="G772" s="1"/>
      <c r="H772" s="102"/>
      <c r="I772" s="143"/>
      <c r="J772" s="103"/>
      <c r="K772" s="103"/>
      <c r="L772" s="103"/>
      <c r="M772" s="103"/>
      <c r="N772" s="103"/>
      <c r="O772" s="103"/>
      <c r="P772" s="103"/>
      <c r="Q772" s="103"/>
      <c r="R772" s="103"/>
      <c r="S772" s="103"/>
      <c r="T772" s="103"/>
      <c r="U772" s="103"/>
      <c r="V772" s="103"/>
      <c r="W772" s="103"/>
      <c r="X772" s="103"/>
      <c r="Y772" s="103"/>
      <c r="Z772" s="103"/>
      <c r="AA772" s="103"/>
      <c r="AB772" s="103"/>
      <c r="AC772" s="103"/>
      <c r="AD772" s="103"/>
      <c r="AE772" s="103"/>
      <c r="AF772" s="103"/>
    </row>
    <row r="773" spans="1:32" ht="14.25" customHeight="1">
      <c r="A773" s="103"/>
      <c r="B773" s="103"/>
      <c r="C773" s="103"/>
      <c r="D773" s="103"/>
      <c r="E773" s="102"/>
      <c r="F773" s="102"/>
      <c r="G773" s="1"/>
      <c r="H773" s="102"/>
      <c r="I773" s="143"/>
      <c r="J773" s="103"/>
      <c r="K773" s="103"/>
      <c r="L773" s="103"/>
      <c r="M773" s="103"/>
      <c r="N773" s="103"/>
      <c r="O773" s="103"/>
      <c r="P773" s="103"/>
      <c r="Q773" s="103"/>
      <c r="R773" s="103"/>
      <c r="S773" s="103"/>
      <c r="T773" s="103"/>
      <c r="U773" s="103"/>
      <c r="V773" s="103"/>
      <c r="W773" s="103"/>
      <c r="X773" s="103"/>
      <c r="Y773" s="103"/>
      <c r="Z773" s="103"/>
      <c r="AA773" s="103"/>
      <c r="AB773" s="103"/>
      <c r="AC773" s="103"/>
      <c r="AD773" s="103"/>
      <c r="AE773" s="103"/>
      <c r="AF773" s="103"/>
    </row>
    <row r="774" spans="1:32" ht="14.25" customHeight="1">
      <c r="A774" s="103"/>
      <c r="B774" s="103"/>
      <c r="C774" s="103"/>
      <c r="D774" s="103"/>
      <c r="E774" s="102"/>
      <c r="F774" s="102"/>
      <c r="G774" s="1"/>
      <c r="H774" s="102"/>
      <c r="I774" s="143"/>
      <c r="J774" s="103"/>
      <c r="K774" s="103"/>
      <c r="L774" s="103"/>
      <c r="M774" s="103"/>
      <c r="N774" s="103"/>
      <c r="O774" s="103"/>
      <c r="P774" s="103"/>
      <c r="Q774" s="103"/>
      <c r="R774" s="103"/>
      <c r="S774" s="103"/>
      <c r="T774" s="103"/>
      <c r="U774" s="103"/>
      <c r="V774" s="103"/>
      <c r="W774" s="103"/>
      <c r="X774" s="103"/>
      <c r="Y774" s="103"/>
      <c r="Z774" s="103"/>
      <c r="AA774" s="103"/>
      <c r="AB774" s="103"/>
      <c r="AC774" s="103"/>
      <c r="AD774" s="103"/>
      <c r="AE774" s="103"/>
      <c r="AF774" s="103"/>
    </row>
    <row r="775" spans="1:32" ht="14.25" customHeight="1">
      <c r="A775" s="103"/>
      <c r="B775" s="103"/>
      <c r="C775" s="103"/>
      <c r="D775" s="103"/>
      <c r="E775" s="102"/>
      <c r="F775" s="102"/>
      <c r="G775" s="1"/>
      <c r="H775" s="102"/>
      <c r="I775" s="143"/>
      <c r="J775" s="103"/>
      <c r="K775" s="103"/>
      <c r="L775" s="103"/>
      <c r="M775" s="103"/>
      <c r="N775" s="103"/>
      <c r="O775" s="103"/>
      <c r="P775" s="103"/>
      <c r="Q775" s="103"/>
      <c r="R775" s="103"/>
      <c r="S775" s="103"/>
      <c r="T775" s="103"/>
      <c r="U775" s="103"/>
      <c r="V775" s="103"/>
      <c r="W775" s="103"/>
      <c r="X775" s="103"/>
      <c r="Y775" s="103"/>
      <c r="Z775" s="103"/>
      <c r="AA775" s="103"/>
      <c r="AB775" s="103"/>
      <c r="AC775" s="103"/>
      <c r="AD775" s="103"/>
      <c r="AE775" s="103"/>
      <c r="AF775" s="103"/>
    </row>
    <row r="776" spans="1:32" ht="14.25" customHeight="1">
      <c r="A776" s="103"/>
      <c r="B776" s="103"/>
      <c r="C776" s="103"/>
      <c r="D776" s="103"/>
      <c r="E776" s="102"/>
      <c r="F776" s="102"/>
      <c r="G776" s="1"/>
      <c r="H776" s="102"/>
      <c r="I776" s="143"/>
      <c r="J776" s="103"/>
      <c r="K776" s="103"/>
      <c r="L776" s="103"/>
      <c r="M776" s="103"/>
      <c r="N776" s="103"/>
      <c r="O776" s="103"/>
      <c r="P776" s="103"/>
      <c r="Q776" s="103"/>
      <c r="R776" s="103"/>
      <c r="S776" s="103"/>
      <c r="T776" s="103"/>
      <c r="U776" s="103"/>
      <c r="V776" s="103"/>
      <c r="W776" s="103"/>
      <c r="X776" s="103"/>
      <c r="Y776" s="103"/>
      <c r="Z776" s="103"/>
      <c r="AA776" s="103"/>
      <c r="AB776" s="103"/>
      <c r="AC776" s="103"/>
      <c r="AD776" s="103"/>
      <c r="AE776" s="103"/>
      <c r="AF776" s="103"/>
    </row>
    <row r="777" spans="1:32" ht="14.25" customHeight="1">
      <c r="A777" s="103"/>
      <c r="B777" s="103"/>
      <c r="C777" s="103"/>
      <c r="D777" s="103"/>
      <c r="E777" s="102"/>
      <c r="F777" s="102"/>
      <c r="G777" s="1"/>
      <c r="H777" s="102"/>
      <c r="I777" s="143"/>
      <c r="J777" s="103"/>
      <c r="K777" s="103"/>
      <c r="L777" s="103"/>
      <c r="M777" s="103"/>
      <c r="N777" s="103"/>
      <c r="O777" s="103"/>
      <c r="P777" s="103"/>
      <c r="Q777" s="103"/>
      <c r="R777" s="103"/>
      <c r="S777" s="103"/>
      <c r="T777" s="103"/>
      <c r="U777" s="103"/>
      <c r="V777" s="103"/>
      <c r="W777" s="103"/>
      <c r="X777" s="103"/>
      <c r="Y777" s="103"/>
      <c r="Z777" s="103"/>
      <c r="AA777" s="103"/>
      <c r="AB777" s="103"/>
      <c r="AC777" s="103"/>
      <c r="AD777" s="103"/>
      <c r="AE777" s="103"/>
      <c r="AF777" s="103"/>
    </row>
    <row r="778" spans="1:32" ht="14.25" customHeight="1">
      <c r="A778" s="103"/>
      <c r="B778" s="103"/>
      <c r="C778" s="103"/>
      <c r="D778" s="103"/>
      <c r="E778" s="102"/>
      <c r="F778" s="102"/>
      <c r="G778" s="1"/>
      <c r="H778" s="102"/>
      <c r="I778" s="143"/>
      <c r="J778" s="103"/>
      <c r="K778" s="103"/>
      <c r="L778" s="103"/>
      <c r="M778" s="103"/>
      <c r="N778" s="103"/>
      <c r="O778" s="103"/>
      <c r="P778" s="103"/>
      <c r="Q778" s="103"/>
      <c r="R778" s="103"/>
      <c r="S778" s="103"/>
      <c r="T778" s="103"/>
      <c r="U778" s="103"/>
      <c r="V778" s="103"/>
      <c r="W778" s="103"/>
      <c r="X778" s="103"/>
      <c r="Y778" s="103"/>
      <c r="Z778" s="103"/>
      <c r="AA778" s="103"/>
      <c r="AB778" s="103"/>
      <c r="AC778" s="103"/>
      <c r="AD778" s="103"/>
      <c r="AE778" s="103"/>
      <c r="AF778" s="103"/>
    </row>
    <row r="779" spans="1:32" ht="14.25" customHeight="1">
      <c r="A779" s="103"/>
      <c r="B779" s="103"/>
      <c r="C779" s="103"/>
      <c r="D779" s="103"/>
      <c r="E779" s="102"/>
      <c r="F779" s="102"/>
      <c r="G779" s="1"/>
      <c r="H779" s="102"/>
      <c r="I779" s="143"/>
      <c r="J779" s="103"/>
      <c r="K779" s="103"/>
      <c r="L779" s="103"/>
      <c r="M779" s="103"/>
      <c r="N779" s="103"/>
      <c r="O779" s="103"/>
      <c r="P779" s="103"/>
      <c r="Q779" s="103"/>
      <c r="R779" s="103"/>
      <c r="S779" s="103"/>
      <c r="T779" s="103"/>
      <c r="U779" s="103"/>
      <c r="V779" s="103"/>
      <c r="W779" s="103"/>
      <c r="X779" s="103"/>
      <c r="Y779" s="103"/>
      <c r="Z779" s="103"/>
      <c r="AA779" s="103"/>
      <c r="AB779" s="103"/>
      <c r="AC779" s="103"/>
      <c r="AD779" s="103"/>
      <c r="AE779" s="103"/>
      <c r="AF779" s="103"/>
    </row>
    <row r="780" spans="1:32" ht="14.25" customHeight="1">
      <c r="A780" s="103"/>
      <c r="B780" s="103"/>
      <c r="C780" s="103"/>
      <c r="D780" s="103"/>
      <c r="E780" s="102"/>
      <c r="F780" s="102"/>
      <c r="G780" s="1"/>
      <c r="H780" s="102"/>
      <c r="I780" s="143"/>
      <c r="J780" s="103"/>
      <c r="K780" s="103"/>
      <c r="L780" s="103"/>
      <c r="M780" s="103"/>
      <c r="N780" s="103"/>
      <c r="O780" s="103"/>
      <c r="P780" s="103"/>
      <c r="Q780" s="103"/>
      <c r="R780" s="103"/>
      <c r="S780" s="103"/>
      <c r="T780" s="103"/>
      <c r="U780" s="103"/>
      <c r="V780" s="103"/>
      <c r="W780" s="103"/>
      <c r="X780" s="103"/>
      <c r="Y780" s="103"/>
      <c r="Z780" s="103"/>
      <c r="AA780" s="103"/>
      <c r="AB780" s="103"/>
      <c r="AC780" s="103"/>
      <c r="AD780" s="103"/>
      <c r="AE780" s="103"/>
      <c r="AF780" s="103"/>
    </row>
    <row r="781" spans="1:32" ht="14.25" customHeight="1">
      <c r="A781" s="103"/>
      <c r="B781" s="103"/>
      <c r="C781" s="103"/>
      <c r="D781" s="103"/>
      <c r="E781" s="102"/>
      <c r="F781" s="102"/>
      <c r="G781" s="1"/>
      <c r="H781" s="102"/>
      <c r="I781" s="143"/>
      <c r="J781" s="103"/>
      <c r="K781" s="103"/>
      <c r="L781" s="103"/>
      <c r="M781" s="103"/>
      <c r="N781" s="103"/>
      <c r="O781" s="103"/>
      <c r="P781" s="103"/>
      <c r="Q781" s="103"/>
      <c r="R781" s="103"/>
      <c r="S781" s="103"/>
      <c r="T781" s="103"/>
      <c r="U781" s="103"/>
      <c r="V781" s="103"/>
      <c r="W781" s="103"/>
      <c r="X781" s="103"/>
      <c r="Y781" s="103"/>
      <c r="Z781" s="103"/>
      <c r="AA781" s="103"/>
      <c r="AB781" s="103"/>
      <c r="AC781" s="103"/>
      <c r="AD781" s="103"/>
      <c r="AE781" s="103"/>
      <c r="AF781" s="103"/>
    </row>
    <row r="782" spans="1:32" ht="14.25" customHeight="1">
      <c r="A782" s="103"/>
      <c r="B782" s="103"/>
      <c r="C782" s="103"/>
      <c r="D782" s="103"/>
      <c r="E782" s="102"/>
      <c r="F782" s="102"/>
      <c r="G782" s="1"/>
      <c r="H782" s="102"/>
      <c r="I782" s="143"/>
      <c r="J782" s="103"/>
      <c r="K782" s="103"/>
      <c r="L782" s="103"/>
      <c r="M782" s="103"/>
      <c r="N782" s="103"/>
      <c r="O782" s="103"/>
      <c r="P782" s="103"/>
      <c r="Q782" s="103"/>
      <c r="R782" s="103"/>
      <c r="S782" s="103"/>
      <c r="T782" s="103"/>
      <c r="U782" s="103"/>
      <c r="V782" s="103"/>
      <c r="W782" s="103"/>
      <c r="X782" s="103"/>
      <c r="Y782" s="103"/>
      <c r="Z782" s="103"/>
      <c r="AA782" s="103"/>
      <c r="AB782" s="103"/>
      <c r="AC782" s="103"/>
      <c r="AD782" s="103"/>
      <c r="AE782" s="103"/>
      <c r="AF782" s="103"/>
    </row>
    <row r="783" spans="1:32" ht="14.25" customHeight="1">
      <c r="A783" s="103"/>
      <c r="B783" s="103"/>
      <c r="C783" s="103"/>
      <c r="D783" s="103"/>
      <c r="E783" s="102"/>
      <c r="F783" s="102"/>
      <c r="G783" s="1"/>
      <c r="H783" s="102"/>
      <c r="I783" s="143"/>
      <c r="J783" s="103"/>
      <c r="K783" s="103"/>
      <c r="L783" s="103"/>
      <c r="M783" s="103"/>
      <c r="N783" s="103"/>
      <c r="O783" s="103"/>
      <c r="P783" s="103"/>
      <c r="Q783" s="103"/>
      <c r="R783" s="103"/>
      <c r="S783" s="103"/>
      <c r="T783" s="103"/>
      <c r="U783" s="103"/>
      <c r="V783" s="103"/>
      <c r="W783" s="103"/>
      <c r="X783" s="103"/>
      <c r="Y783" s="103"/>
      <c r="Z783" s="103"/>
      <c r="AA783" s="103"/>
      <c r="AB783" s="103"/>
      <c r="AC783" s="103"/>
      <c r="AD783" s="103"/>
      <c r="AE783" s="103"/>
      <c r="AF783" s="103"/>
    </row>
    <row r="784" spans="1:32" ht="14.25" customHeight="1">
      <c r="A784" s="103"/>
      <c r="B784" s="103"/>
      <c r="C784" s="103"/>
      <c r="D784" s="103"/>
      <c r="E784" s="102"/>
      <c r="F784" s="102"/>
      <c r="G784" s="1"/>
      <c r="H784" s="102"/>
      <c r="I784" s="143"/>
      <c r="J784" s="103"/>
      <c r="K784" s="103"/>
      <c r="L784" s="103"/>
      <c r="M784" s="103"/>
      <c r="N784" s="103"/>
      <c r="O784" s="103"/>
      <c r="P784" s="103"/>
      <c r="Q784" s="103"/>
      <c r="R784" s="103"/>
      <c r="S784" s="103"/>
      <c r="T784" s="103"/>
      <c r="U784" s="103"/>
      <c r="V784" s="103"/>
      <c r="W784" s="103"/>
      <c r="X784" s="103"/>
      <c r="Y784" s="103"/>
      <c r="Z784" s="103"/>
      <c r="AA784" s="103"/>
      <c r="AB784" s="103"/>
      <c r="AC784" s="103"/>
      <c r="AD784" s="103"/>
      <c r="AE784" s="103"/>
      <c r="AF784" s="103"/>
    </row>
    <row r="785" spans="1:32" ht="14.25" customHeight="1">
      <c r="A785" s="103"/>
      <c r="B785" s="103"/>
      <c r="C785" s="103"/>
      <c r="D785" s="103"/>
      <c r="E785" s="102"/>
      <c r="F785" s="102"/>
      <c r="G785" s="1"/>
      <c r="H785" s="102"/>
      <c r="I785" s="143"/>
      <c r="J785" s="103"/>
      <c r="K785" s="103"/>
      <c r="L785" s="103"/>
      <c r="M785" s="103"/>
      <c r="N785" s="103"/>
      <c r="O785" s="103"/>
      <c r="P785" s="103"/>
      <c r="Q785" s="103"/>
      <c r="R785" s="103"/>
      <c r="S785" s="103"/>
      <c r="T785" s="103"/>
      <c r="U785" s="103"/>
      <c r="V785" s="103"/>
      <c r="W785" s="103"/>
      <c r="X785" s="103"/>
      <c r="Y785" s="103"/>
      <c r="Z785" s="103"/>
      <c r="AA785" s="103"/>
      <c r="AB785" s="103"/>
      <c r="AC785" s="103"/>
      <c r="AD785" s="103"/>
      <c r="AE785" s="103"/>
      <c r="AF785" s="103"/>
    </row>
    <row r="786" spans="1:32" ht="14.25" customHeight="1">
      <c r="A786" s="103"/>
      <c r="B786" s="103"/>
      <c r="C786" s="103"/>
      <c r="D786" s="103"/>
      <c r="E786" s="102"/>
      <c r="F786" s="102"/>
      <c r="G786" s="1"/>
      <c r="H786" s="102"/>
      <c r="I786" s="143"/>
      <c r="J786" s="103"/>
      <c r="K786" s="103"/>
      <c r="L786" s="103"/>
      <c r="M786" s="103"/>
      <c r="N786" s="103"/>
      <c r="O786" s="103"/>
      <c r="P786" s="103"/>
      <c r="Q786" s="103"/>
      <c r="R786" s="103"/>
      <c r="S786" s="103"/>
      <c r="T786" s="103"/>
      <c r="U786" s="103"/>
      <c r="V786" s="103"/>
      <c r="W786" s="103"/>
      <c r="X786" s="103"/>
      <c r="Y786" s="103"/>
      <c r="Z786" s="103"/>
      <c r="AA786" s="103"/>
      <c r="AB786" s="103"/>
      <c r="AC786" s="103"/>
      <c r="AD786" s="103"/>
      <c r="AE786" s="103"/>
      <c r="AF786" s="103"/>
    </row>
    <row r="787" spans="1:32" ht="14.25" customHeight="1">
      <c r="A787" s="103"/>
      <c r="B787" s="103"/>
      <c r="C787" s="103"/>
      <c r="D787" s="103"/>
      <c r="E787" s="102"/>
      <c r="F787" s="102"/>
      <c r="G787" s="1"/>
      <c r="H787" s="102"/>
      <c r="I787" s="143"/>
      <c r="J787" s="103"/>
      <c r="K787" s="103"/>
      <c r="L787" s="103"/>
      <c r="M787" s="103"/>
      <c r="N787" s="103"/>
      <c r="O787" s="103"/>
      <c r="P787" s="103"/>
      <c r="Q787" s="103"/>
      <c r="R787" s="103"/>
      <c r="S787" s="103"/>
      <c r="T787" s="103"/>
      <c r="U787" s="103"/>
      <c r="V787" s="103"/>
      <c r="W787" s="103"/>
      <c r="X787" s="103"/>
      <c r="Y787" s="103"/>
      <c r="Z787" s="103"/>
      <c r="AA787" s="103"/>
      <c r="AB787" s="103"/>
      <c r="AC787" s="103"/>
      <c r="AD787" s="103"/>
      <c r="AE787" s="103"/>
      <c r="AF787" s="103"/>
    </row>
    <row r="788" spans="1:32" ht="14.25" customHeight="1">
      <c r="A788" s="103"/>
      <c r="B788" s="103"/>
      <c r="C788" s="103"/>
      <c r="D788" s="103"/>
      <c r="E788" s="102"/>
      <c r="F788" s="102"/>
      <c r="G788" s="1"/>
      <c r="H788" s="102"/>
      <c r="I788" s="143"/>
      <c r="J788" s="103"/>
      <c r="K788" s="103"/>
      <c r="L788" s="103"/>
      <c r="M788" s="103"/>
      <c r="N788" s="103"/>
      <c r="O788" s="103"/>
      <c r="P788" s="103"/>
      <c r="Q788" s="103"/>
      <c r="R788" s="103"/>
      <c r="S788" s="103"/>
      <c r="T788" s="103"/>
      <c r="U788" s="103"/>
      <c r="V788" s="103"/>
      <c r="W788" s="103"/>
      <c r="X788" s="103"/>
      <c r="Y788" s="103"/>
      <c r="Z788" s="103"/>
      <c r="AA788" s="103"/>
      <c r="AB788" s="103"/>
      <c r="AC788" s="103"/>
      <c r="AD788" s="103"/>
      <c r="AE788" s="103"/>
      <c r="AF788" s="103"/>
    </row>
    <row r="789" spans="1:32" ht="14.25" customHeight="1">
      <c r="A789" s="103"/>
      <c r="B789" s="103"/>
      <c r="C789" s="103"/>
      <c r="D789" s="103"/>
      <c r="E789" s="102"/>
      <c r="F789" s="102"/>
      <c r="G789" s="1"/>
      <c r="H789" s="102"/>
      <c r="I789" s="143"/>
      <c r="J789" s="103"/>
      <c r="K789" s="103"/>
      <c r="L789" s="103"/>
      <c r="M789" s="103"/>
      <c r="N789" s="103"/>
      <c r="O789" s="103"/>
      <c r="P789" s="103"/>
      <c r="Q789" s="103"/>
      <c r="R789" s="103"/>
      <c r="S789" s="103"/>
      <c r="T789" s="103"/>
      <c r="U789" s="103"/>
      <c r="V789" s="103"/>
      <c r="W789" s="103"/>
      <c r="X789" s="103"/>
      <c r="Y789" s="103"/>
      <c r="Z789" s="103"/>
      <c r="AA789" s="103"/>
      <c r="AB789" s="103"/>
      <c r="AC789" s="103"/>
      <c r="AD789" s="103"/>
      <c r="AE789" s="103"/>
      <c r="AF789" s="103"/>
    </row>
    <row r="790" spans="1:32" ht="14.25" customHeight="1">
      <c r="A790" s="103"/>
      <c r="B790" s="103"/>
      <c r="C790" s="103"/>
      <c r="D790" s="103"/>
      <c r="E790" s="102"/>
      <c r="F790" s="102"/>
      <c r="G790" s="1"/>
      <c r="H790" s="102"/>
      <c r="I790" s="143"/>
      <c r="J790" s="103"/>
      <c r="K790" s="103"/>
      <c r="L790" s="103"/>
      <c r="M790" s="103"/>
      <c r="N790" s="103"/>
      <c r="O790" s="103"/>
      <c r="P790" s="103"/>
      <c r="Q790" s="103"/>
      <c r="R790" s="103"/>
      <c r="S790" s="103"/>
      <c r="T790" s="103"/>
      <c r="U790" s="103"/>
      <c r="V790" s="103"/>
      <c r="W790" s="103"/>
      <c r="X790" s="103"/>
      <c r="Y790" s="103"/>
      <c r="Z790" s="103"/>
      <c r="AA790" s="103"/>
      <c r="AB790" s="103"/>
      <c r="AC790" s="103"/>
      <c r="AD790" s="103"/>
      <c r="AE790" s="103"/>
      <c r="AF790" s="103"/>
    </row>
    <row r="791" spans="1:32" ht="14.25" customHeight="1">
      <c r="A791" s="103"/>
      <c r="B791" s="103"/>
      <c r="C791" s="103"/>
      <c r="D791" s="103"/>
      <c r="E791" s="102"/>
      <c r="F791" s="102"/>
      <c r="G791" s="1"/>
      <c r="H791" s="102"/>
      <c r="I791" s="143"/>
      <c r="J791" s="103"/>
      <c r="K791" s="103"/>
      <c r="L791" s="103"/>
      <c r="M791" s="103"/>
      <c r="N791" s="103"/>
      <c r="O791" s="103"/>
      <c r="P791" s="103"/>
      <c r="Q791" s="103"/>
      <c r="R791" s="103"/>
      <c r="S791" s="103"/>
      <c r="T791" s="103"/>
      <c r="U791" s="103"/>
      <c r="V791" s="103"/>
      <c r="W791" s="103"/>
      <c r="X791" s="103"/>
      <c r="Y791" s="103"/>
      <c r="Z791" s="103"/>
      <c r="AA791" s="103"/>
      <c r="AB791" s="103"/>
      <c r="AC791" s="103"/>
      <c r="AD791" s="103"/>
      <c r="AE791" s="103"/>
      <c r="AF791" s="103"/>
    </row>
    <row r="792" spans="1:32" ht="14.25" customHeight="1">
      <c r="A792" s="103"/>
      <c r="B792" s="103"/>
      <c r="C792" s="103"/>
      <c r="D792" s="103"/>
      <c r="E792" s="102"/>
      <c r="F792" s="102"/>
      <c r="G792" s="1"/>
      <c r="H792" s="102"/>
      <c r="I792" s="143"/>
      <c r="J792" s="103"/>
      <c r="K792" s="103"/>
      <c r="L792" s="103"/>
      <c r="M792" s="103"/>
      <c r="N792" s="103"/>
      <c r="O792" s="103"/>
      <c r="P792" s="103"/>
      <c r="Q792" s="103"/>
      <c r="R792" s="103"/>
      <c r="S792" s="103"/>
      <c r="T792" s="103"/>
      <c r="U792" s="103"/>
      <c r="V792" s="103"/>
      <c r="W792" s="103"/>
      <c r="X792" s="103"/>
      <c r="Y792" s="103"/>
      <c r="Z792" s="103"/>
      <c r="AA792" s="103"/>
      <c r="AB792" s="103"/>
      <c r="AC792" s="103"/>
      <c r="AD792" s="103"/>
      <c r="AE792" s="103"/>
      <c r="AF792" s="103"/>
    </row>
    <row r="793" spans="1:32" ht="14.25" customHeight="1">
      <c r="A793" s="103"/>
      <c r="B793" s="103"/>
      <c r="C793" s="103"/>
      <c r="D793" s="103"/>
      <c r="E793" s="102"/>
      <c r="F793" s="102"/>
      <c r="G793" s="1"/>
      <c r="H793" s="102"/>
      <c r="I793" s="143"/>
      <c r="J793" s="103"/>
      <c r="K793" s="103"/>
      <c r="L793" s="103"/>
      <c r="M793" s="103"/>
      <c r="N793" s="103"/>
      <c r="O793" s="103"/>
      <c r="P793" s="103"/>
      <c r="Q793" s="103"/>
      <c r="R793" s="103"/>
      <c r="S793" s="103"/>
      <c r="T793" s="103"/>
      <c r="U793" s="103"/>
      <c r="V793" s="103"/>
      <c r="W793" s="103"/>
      <c r="X793" s="103"/>
      <c r="Y793" s="103"/>
      <c r="Z793" s="103"/>
      <c r="AA793" s="103"/>
      <c r="AB793" s="103"/>
      <c r="AC793" s="103"/>
      <c r="AD793" s="103"/>
      <c r="AE793" s="103"/>
      <c r="AF793" s="103"/>
    </row>
    <row r="794" spans="1:32" ht="14.25" customHeight="1">
      <c r="A794" s="103"/>
      <c r="B794" s="103"/>
      <c r="C794" s="103"/>
      <c r="D794" s="103"/>
      <c r="E794" s="102"/>
      <c r="F794" s="102"/>
      <c r="G794" s="1"/>
      <c r="H794" s="102"/>
      <c r="I794" s="143"/>
      <c r="J794" s="103"/>
      <c r="K794" s="103"/>
      <c r="L794" s="103"/>
      <c r="M794" s="103"/>
      <c r="N794" s="103"/>
      <c r="O794" s="103"/>
      <c r="P794" s="103"/>
      <c r="Q794" s="103"/>
      <c r="R794" s="103"/>
      <c r="S794" s="103"/>
      <c r="T794" s="103"/>
      <c r="U794" s="103"/>
      <c r="V794" s="103"/>
      <c r="W794" s="103"/>
      <c r="X794" s="103"/>
      <c r="Y794" s="103"/>
      <c r="Z794" s="103"/>
      <c r="AA794" s="103"/>
      <c r="AB794" s="103"/>
      <c r="AC794" s="103"/>
      <c r="AD794" s="103"/>
      <c r="AE794" s="103"/>
      <c r="AF794" s="103"/>
    </row>
    <row r="795" spans="1:32" ht="14.25" customHeight="1">
      <c r="A795" s="103"/>
      <c r="B795" s="103"/>
      <c r="C795" s="103"/>
      <c r="D795" s="103"/>
      <c r="E795" s="102"/>
      <c r="F795" s="102"/>
      <c r="G795" s="1"/>
      <c r="H795" s="102"/>
      <c r="I795" s="143"/>
      <c r="J795" s="103"/>
      <c r="K795" s="103"/>
      <c r="L795" s="103"/>
      <c r="M795" s="103"/>
      <c r="N795" s="103"/>
      <c r="O795" s="103"/>
      <c r="P795" s="103"/>
      <c r="Q795" s="103"/>
      <c r="R795" s="103"/>
      <c r="S795" s="103"/>
      <c r="T795" s="103"/>
      <c r="U795" s="103"/>
      <c r="V795" s="103"/>
      <c r="W795" s="103"/>
      <c r="X795" s="103"/>
      <c r="Y795" s="103"/>
      <c r="Z795" s="103"/>
      <c r="AA795" s="103"/>
      <c r="AB795" s="103"/>
      <c r="AC795" s="103"/>
      <c r="AD795" s="103"/>
      <c r="AE795" s="103"/>
      <c r="AF795" s="103"/>
    </row>
    <row r="796" spans="1:32" ht="14.25" customHeight="1">
      <c r="A796" s="103"/>
      <c r="B796" s="103"/>
      <c r="C796" s="103"/>
      <c r="D796" s="103"/>
      <c r="E796" s="102"/>
      <c r="F796" s="102"/>
      <c r="G796" s="1"/>
      <c r="H796" s="102"/>
      <c r="I796" s="143"/>
      <c r="J796" s="103"/>
      <c r="K796" s="103"/>
      <c r="L796" s="103"/>
      <c r="M796" s="103"/>
      <c r="N796" s="103"/>
      <c r="O796" s="103"/>
      <c r="P796" s="103"/>
      <c r="Q796" s="103"/>
      <c r="R796" s="103"/>
      <c r="S796" s="103"/>
      <c r="T796" s="103"/>
      <c r="U796" s="103"/>
      <c r="V796" s="103"/>
      <c r="W796" s="103"/>
      <c r="X796" s="103"/>
      <c r="Y796" s="103"/>
      <c r="Z796" s="103"/>
      <c r="AA796" s="103"/>
      <c r="AB796" s="103"/>
      <c r="AC796" s="103"/>
      <c r="AD796" s="103"/>
      <c r="AE796" s="103"/>
      <c r="AF796" s="103"/>
    </row>
    <row r="797" spans="1:32" ht="14.25" customHeight="1">
      <c r="A797" s="103"/>
      <c r="B797" s="103"/>
      <c r="C797" s="103"/>
      <c r="D797" s="103"/>
      <c r="E797" s="102"/>
      <c r="F797" s="102"/>
      <c r="G797" s="1"/>
      <c r="H797" s="102"/>
      <c r="I797" s="143"/>
      <c r="J797" s="103"/>
      <c r="K797" s="103"/>
      <c r="L797" s="103"/>
      <c r="M797" s="103"/>
      <c r="N797" s="103"/>
      <c r="O797" s="103"/>
      <c r="P797" s="103"/>
      <c r="Q797" s="103"/>
      <c r="R797" s="103"/>
      <c r="S797" s="103"/>
      <c r="T797" s="103"/>
      <c r="U797" s="103"/>
      <c r="V797" s="103"/>
      <c r="W797" s="103"/>
      <c r="X797" s="103"/>
      <c r="Y797" s="103"/>
      <c r="Z797" s="103"/>
      <c r="AA797" s="103"/>
      <c r="AB797" s="103"/>
      <c r="AC797" s="103"/>
      <c r="AD797" s="103"/>
      <c r="AE797" s="103"/>
      <c r="AF797" s="103"/>
    </row>
    <row r="798" spans="1:32" ht="14.25" customHeight="1">
      <c r="A798" s="103"/>
      <c r="B798" s="103"/>
      <c r="C798" s="103"/>
      <c r="D798" s="103"/>
      <c r="E798" s="102"/>
      <c r="F798" s="102"/>
      <c r="G798" s="1"/>
      <c r="H798" s="102"/>
      <c r="I798" s="143"/>
      <c r="J798" s="103"/>
      <c r="K798" s="103"/>
      <c r="L798" s="103"/>
      <c r="M798" s="103"/>
      <c r="N798" s="103"/>
      <c r="O798" s="103"/>
      <c r="P798" s="103"/>
      <c r="Q798" s="103"/>
      <c r="R798" s="103"/>
      <c r="S798" s="103"/>
      <c r="T798" s="103"/>
      <c r="U798" s="103"/>
      <c r="V798" s="103"/>
      <c r="W798" s="103"/>
      <c r="X798" s="103"/>
      <c r="Y798" s="103"/>
      <c r="Z798" s="103"/>
      <c r="AA798" s="103"/>
      <c r="AB798" s="103"/>
      <c r="AC798" s="103"/>
      <c r="AD798" s="103"/>
      <c r="AE798" s="103"/>
      <c r="AF798" s="103"/>
    </row>
    <row r="799" spans="1:32" ht="14.25" customHeight="1">
      <c r="A799" s="103"/>
      <c r="B799" s="103"/>
      <c r="C799" s="103"/>
      <c r="D799" s="103"/>
      <c r="E799" s="102"/>
      <c r="F799" s="102"/>
      <c r="G799" s="1"/>
      <c r="H799" s="102"/>
      <c r="I799" s="143"/>
      <c r="J799" s="103"/>
      <c r="K799" s="103"/>
      <c r="L799" s="103"/>
      <c r="M799" s="103"/>
      <c r="N799" s="103"/>
      <c r="O799" s="103"/>
      <c r="P799" s="103"/>
      <c r="Q799" s="103"/>
      <c r="R799" s="103"/>
      <c r="S799" s="103"/>
      <c r="T799" s="103"/>
      <c r="U799" s="103"/>
      <c r="V799" s="103"/>
      <c r="W799" s="103"/>
      <c r="X799" s="103"/>
      <c r="Y799" s="103"/>
      <c r="Z799" s="103"/>
      <c r="AA799" s="103"/>
      <c r="AB799" s="103"/>
      <c r="AC799" s="103"/>
      <c r="AD799" s="103"/>
      <c r="AE799" s="103"/>
      <c r="AF799" s="103"/>
    </row>
    <row r="800" spans="1:32" ht="14.25" customHeight="1">
      <c r="A800" s="103"/>
      <c r="B800" s="103"/>
      <c r="C800" s="103"/>
      <c r="D800" s="103"/>
      <c r="E800" s="102"/>
      <c r="F800" s="102"/>
      <c r="G800" s="1"/>
      <c r="H800" s="102"/>
      <c r="I800" s="143"/>
      <c r="J800" s="103"/>
      <c r="K800" s="103"/>
      <c r="L800" s="103"/>
      <c r="M800" s="103"/>
      <c r="N800" s="103"/>
      <c r="O800" s="103"/>
      <c r="P800" s="103"/>
      <c r="Q800" s="103"/>
      <c r="R800" s="103"/>
      <c r="S800" s="103"/>
      <c r="T800" s="103"/>
      <c r="U800" s="103"/>
      <c r="V800" s="103"/>
      <c r="W800" s="103"/>
      <c r="X800" s="103"/>
      <c r="Y800" s="103"/>
      <c r="Z800" s="103"/>
      <c r="AA800" s="103"/>
      <c r="AB800" s="103"/>
      <c r="AC800" s="103"/>
      <c r="AD800" s="103"/>
      <c r="AE800" s="103"/>
      <c r="AF800" s="103"/>
    </row>
    <row r="801" spans="1:32" ht="14.25" customHeight="1">
      <c r="A801" s="103"/>
      <c r="B801" s="103"/>
      <c r="C801" s="103"/>
      <c r="D801" s="103"/>
      <c r="E801" s="102"/>
      <c r="F801" s="102"/>
      <c r="G801" s="1"/>
      <c r="H801" s="102"/>
      <c r="I801" s="143"/>
      <c r="J801" s="103"/>
      <c r="K801" s="103"/>
      <c r="L801" s="103"/>
      <c r="M801" s="103"/>
      <c r="N801" s="103"/>
      <c r="O801" s="103"/>
      <c r="P801" s="103"/>
      <c r="Q801" s="103"/>
      <c r="R801" s="103"/>
      <c r="S801" s="103"/>
      <c r="T801" s="103"/>
      <c r="U801" s="103"/>
      <c r="V801" s="103"/>
      <c r="W801" s="103"/>
      <c r="X801" s="103"/>
      <c r="Y801" s="103"/>
      <c r="Z801" s="103"/>
      <c r="AA801" s="103"/>
      <c r="AB801" s="103"/>
      <c r="AC801" s="103"/>
      <c r="AD801" s="103"/>
      <c r="AE801" s="103"/>
      <c r="AF801" s="103"/>
    </row>
    <row r="802" spans="1:32" ht="14.25" customHeight="1">
      <c r="A802" s="103"/>
      <c r="B802" s="103"/>
      <c r="C802" s="103"/>
      <c r="D802" s="103"/>
      <c r="E802" s="102"/>
      <c r="F802" s="102"/>
      <c r="G802" s="1"/>
      <c r="H802" s="102"/>
      <c r="I802" s="143"/>
      <c r="J802" s="103"/>
      <c r="K802" s="103"/>
      <c r="L802" s="103"/>
      <c r="M802" s="103"/>
      <c r="N802" s="103"/>
      <c r="O802" s="103"/>
      <c r="P802" s="103"/>
      <c r="Q802" s="103"/>
      <c r="R802" s="103"/>
      <c r="S802" s="103"/>
      <c r="T802" s="103"/>
      <c r="U802" s="103"/>
      <c r="V802" s="103"/>
      <c r="W802" s="103"/>
      <c r="X802" s="103"/>
      <c r="Y802" s="103"/>
      <c r="Z802" s="103"/>
      <c r="AA802" s="103"/>
      <c r="AB802" s="103"/>
      <c r="AC802" s="103"/>
      <c r="AD802" s="103"/>
      <c r="AE802" s="103"/>
      <c r="AF802" s="103"/>
    </row>
    <row r="803" spans="1:32" ht="14.25" customHeight="1">
      <c r="A803" s="103"/>
      <c r="B803" s="103"/>
      <c r="C803" s="103"/>
      <c r="D803" s="103"/>
      <c r="E803" s="102"/>
      <c r="F803" s="102"/>
      <c r="G803" s="1"/>
      <c r="H803" s="102"/>
      <c r="I803" s="143"/>
      <c r="J803" s="103"/>
      <c r="K803" s="103"/>
      <c r="L803" s="103"/>
      <c r="M803" s="103"/>
      <c r="N803" s="103"/>
      <c r="O803" s="103"/>
      <c r="P803" s="103"/>
      <c r="Q803" s="103"/>
      <c r="R803" s="103"/>
      <c r="S803" s="103"/>
      <c r="T803" s="103"/>
      <c r="U803" s="103"/>
      <c r="V803" s="103"/>
      <c r="W803" s="103"/>
      <c r="X803" s="103"/>
      <c r="Y803" s="103"/>
      <c r="Z803" s="103"/>
      <c r="AA803" s="103"/>
      <c r="AB803" s="103"/>
      <c r="AC803" s="103"/>
      <c r="AD803" s="103"/>
      <c r="AE803" s="103"/>
      <c r="AF803" s="103"/>
    </row>
    <row r="804" spans="1:32" ht="14.25" customHeight="1">
      <c r="A804" s="103"/>
      <c r="B804" s="103"/>
      <c r="C804" s="103"/>
      <c r="D804" s="103"/>
      <c r="E804" s="102"/>
      <c r="F804" s="102"/>
      <c r="G804" s="1"/>
      <c r="H804" s="102"/>
      <c r="I804" s="143"/>
      <c r="J804" s="103"/>
      <c r="K804" s="103"/>
      <c r="L804" s="103"/>
      <c r="M804" s="103"/>
      <c r="N804" s="103"/>
      <c r="O804" s="103"/>
      <c r="P804" s="103"/>
      <c r="Q804" s="103"/>
      <c r="R804" s="103"/>
      <c r="S804" s="103"/>
      <c r="T804" s="103"/>
      <c r="U804" s="103"/>
      <c r="V804" s="103"/>
      <c r="W804" s="103"/>
      <c r="X804" s="103"/>
      <c r="Y804" s="103"/>
      <c r="Z804" s="103"/>
      <c r="AA804" s="103"/>
      <c r="AB804" s="103"/>
      <c r="AC804" s="103"/>
      <c r="AD804" s="103"/>
      <c r="AE804" s="103"/>
      <c r="AF804" s="103"/>
    </row>
    <row r="805" spans="1:32" ht="14.25" customHeight="1">
      <c r="A805" s="103"/>
      <c r="B805" s="103"/>
      <c r="C805" s="103"/>
      <c r="D805" s="103"/>
      <c r="E805" s="102"/>
      <c r="F805" s="102"/>
      <c r="G805" s="1"/>
      <c r="H805" s="102"/>
      <c r="I805" s="143"/>
      <c r="J805" s="103"/>
      <c r="K805" s="103"/>
      <c r="L805" s="103"/>
      <c r="M805" s="103"/>
      <c r="N805" s="103"/>
      <c r="O805" s="103"/>
      <c r="P805" s="103"/>
      <c r="Q805" s="103"/>
      <c r="R805" s="103"/>
      <c r="S805" s="103"/>
      <c r="T805" s="103"/>
      <c r="U805" s="103"/>
      <c r="V805" s="103"/>
      <c r="W805" s="103"/>
      <c r="X805" s="103"/>
      <c r="Y805" s="103"/>
      <c r="Z805" s="103"/>
      <c r="AA805" s="103"/>
      <c r="AB805" s="103"/>
      <c r="AC805" s="103"/>
      <c r="AD805" s="103"/>
      <c r="AE805" s="103"/>
      <c r="AF805" s="103"/>
    </row>
    <row r="806" spans="1:32" ht="14.25" customHeight="1">
      <c r="A806" s="103"/>
      <c r="B806" s="103"/>
      <c r="C806" s="103"/>
      <c r="D806" s="103"/>
      <c r="E806" s="102"/>
      <c r="F806" s="102"/>
      <c r="G806" s="1"/>
      <c r="H806" s="102"/>
      <c r="I806" s="143"/>
      <c r="J806" s="103"/>
      <c r="K806" s="103"/>
      <c r="L806" s="103"/>
      <c r="M806" s="103"/>
      <c r="N806" s="103"/>
      <c r="O806" s="103"/>
      <c r="P806" s="103"/>
      <c r="Q806" s="103"/>
      <c r="R806" s="103"/>
      <c r="S806" s="103"/>
      <c r="T806" s="103"/>
      <c r="U806" s="103"/>
      <c r="V806" s="103"/>
      <c r="W806" s="103"/>
      <c r="X806" s="103"/>
      <c r="Y806" s="103"/>
      <c r="Z806" s="103"/>
      <c r="AA806" s="103"/>
      <c r="AB806" s="103"/>
      <c r="AC806" s="103"/>
      <c r="AD806" s="103"/>
      <c r="AE806" s="103"/>
      <c r="AF806" s="103"/>
    </row>
    <row r="807" spans="1:32" ht="14.25" customHeight="1">
      <c r="A807" s="103"/>
      <c r="B807" s="103"/>
      <c r="C807" s="103"/>
      <c r="D807" s="103"/>
      <c r="E807" s="102"/>
      <c r="F807" s="102"/>
      <c r="G807" s="1"/>
      <c r="H807" s="102"/>
      <c r="I807" s="143"/>
      <c r="J807" s="103"/>
      <c r="K807" s="103"/>
      <c r="L807" s="103"/>
      <c r="M807" s="103"/>
      <c r="N807" s="103"/>
      <c r="O807" s="103"/>
      <c r="P807" s="103"/>
      <c r="Q807" s="103"/>
      <c r="R807" s="103"/>
      <c r="S807" s="103"/>
      <c r="T807" s="103"/>
      <c r="U807" s="103"/>
      <c r="V807" s="103"/>
      <c r="W807" s="103"/>
      <c r="X807" s="103"/>
      <c r="Y807" s="103"/>
      <c r="Z807" s="103"/>
      <c r="AA807" s="103"/>
      <c r="AB807" s="103"/>
      <c r="AC807" s="103"/>
      <c r="AD807" s="103"/>
      <c r="AE807" s="103"/>
      <c r="AF807" s="103"/>
    </row>
    <row r="808" spans="1:32" ht="14.25" customHeight="1">
      <c r="A808" s="103"/>
      <c r="B808" s="103"/>
      <c r="C808" s="103"/>
      <c r="D808" s="103"/>
      <c r="E808" s="102"/>
      <c r="F808" s="102"/>
      <c r="G808" s="1"/>
      <c r="H808" s="102"/>
      <c r="I808" s="143"/>
      <c r="J808" s="103"/>
      <c r="K808" s="103"/>
      <c r="L808" s="103"/>
      <c r="M808" s="103"/>
      <c r="N808" s="103"/>
      <c r="O808" s="103"/>
      <c r="P808" s="103"/>
      <c r="Q808" s="103"/>
      <c r="R808" s="103"/>
      <c r="S808" s="103"/>
      <c r="T808" s="103"/>
      <c r="U808" s="103"/>
      <c r="V808" s="103"/>
      <c r="W808" s="103"/>
      <c r="X808" s="103"/>
      <c r="Y808" s="103"/>
      <c r="Z808" s="103"/>
      <c r="AA808" s="103"/>
      <c r="AB808" s="103"/>
      <c r="AC808" s="103"/>
      <c r="AD808" s="103"/>
      <c r="AE808" s="103"/>
      <c r="AF808" s="103"/>
    </row>
    <row r="809" spans="1:32" ht="14.25" customHeight="1">
      <c r="A809" s="103"/>
      <c r="B809" s="103"/>
      <c r="C809" s="103"/>
      <c r="D809" s="103"/>
      <c r="E809" s="102"/>
      <c r="F809" s="102"/>
      <c r="G809" s="1"/>
      <c r="H809" s="102"/>
      <c r="I809" s="143"/>
      <c r="J809" s="103"/>
      <c r="K809" s="103"/>
      <c r="L809" s="103"/>
      <c r="M809" s="103"/>
      <c r="N809" s="103"/>
      <c r="O809" s="103"/>
      <c r="P809" s="103"/>
      <c r="Q809" s="103"/>
      <c r="R809" s="103"/>
      <c r="S809" s="103"/>
      <c r="T809" s="103"/>
      <c r="U809" s="103"/>
      <c r="V809" s="103"/>
      <c r="W809" s="103"/>
      <c r="X809" s="103"/>
      <c r="Y809" s="103"/>
      <c r="Z809" s="103"/>
      <c r="AA809" s="103"/>
      <c r="AB809" s="103"/>
      <c r="AC809" s="103"/>
      <c r="AD809" s="103"/>
      <c r="AE809" s="103"/>
      <c r="AF809" s="103"/>
    </row>
    <row r="810" spans="1:32" ht="14.25" customHeight="1">
      <c r="A810" s="103"/>
      <c r="B810" s="103"/>
      <c r="C810" s="103"/>
      <c r="D810" s="103"/>
      <c r="E810" s="102"/>
      <c r="F810" s="102"/>
      <c r="G810" s="1"/>
      <c r="H810" s="102"/>
      <c r="I810" s="143"/>
      <c r="J810" s="103"/>
      <c r="K810" s="103"/>
      <c r="L810" s="103"/>
      <c r="M810" s="103"/>
      <c r="N810" s="103"/>
      <c r="O810" s="103"/>
      <c r="P810" s="103"/>
      <c r="Q810" s="103"/>
      <c r="R810" s="103"/>
      <c r="S810" s="103"/>
      <c r="T810" s="103"/>
      <c r="U810" s="103"/>
      <c r="V810" s="103"/>
      <c r="W810" s="103"/>
      <c r="X810" s="103"/>
      <c r="Y810" s="103"/>
      <c r="Z810" s="103"/>
      <c r="AA810" s="103"/>
      <c r="AB810" s="103"/>
      <c r="AC810" s="103"/>
      <c r="AD810" s="103"/>
      <c r="AE810" s="103"/>
      <c r="AF810" s="103"/>
    </row>
    <row r="811" spans="1:32" ht="14.25" customHeight="1">
      <c r="A811" s="103"/>
      <c r="B811" s="103"/>
      <c r="C811" s="103"/>
      <c r="D811" s="103"/>
      <c r="E811" s="102"/>
      <c r="F811" s="102"/>
      <c r="G811" s="1"/>
      <c r="H811" s="102"/>
      <c r="I811" s="143"/>
      <c r="J811" s="103"/>
      <c r="K811" s="103"/>
      <c r="L811" s="103"/>
      <c r="M811" s="103"/>
      <c r="N811" s="103"/>
      <c r="O811" s="103"/>
      <c r="P811" s="103"/>
      <c r="Q811" s="103"/>
      <c r="R811" s="103"/>
      <c r="S811" s="103"/>
      <c r="T811" s="103"/>
      <c r="U811" s="103"/>
      <c r="V811" s="103"/>
      <c r="W811" s="103"/>
      <c r="X811" s="103"/>
      <c r="Y811" s="103"/>
      <c r="Z811" s="103"/>
      <c r="AA811" s="103"/>
      <c r="AB811" s="103"/>
      <c r="AC811" s="103"/>
      <c r="AD811" s="103"/>
      <c r="AE811" s="103"/>
      <c r="AF811" s="103"/>
    </row>
    <row r="812" spans="1:32" ht="14.25" customHeight="1">
      <c r="A812" s="103"/>
      <c r="B812" s="103"/>
      <c r="C812" s="103"/>
      <c r="D812" s="103"/>
      <c r="E812" s="102"/>
      <c r="F812" s="102"/>
      <c r="G812" s="1"/>
      <c r="H812" s="102"/>
      <c r="I812" s="143"/>
      <c r="J812" s="103"/>
      <c r="K812" s="103"/>
      <c r="L812" s="103"/>
      <c r="M812" s="103"/>
      <c r="N812" s="103"/>
      <c r="O812" s="103"/>
      <c r="P812" s="103"/>
      <c r="Q812" s="103"/>
      <c r="R812" s="103"/>
      <c r="S812" s="103"/>
      <c r="T812" s="103"/>
      <c r="U812" s="103"/>
      <c r="V812" s="103"/>
      <c r="W812" s="103"/>
      <c r="X812" s="103"/>
      <c r="Y812" s="103"/>
      <c r="Z812" s="103"/>
      <c r="AA812" s="103"/>
      <c r="AB812" s="103"/>
      <c r="AC812" s="103"/>
      <c r="AD812" s="103"/>
      <c r="AE812" s="103"/>
      <c r="AF812" s="103"/>
    </row>
    <row r="813" spans="1:32" ht="14.25" customHeight="1">
      <c r="A813" s="103"/>
      <c r="B813" s="103"/>
      <c r="C813" s="103"/>
      <c r="D813" s="103"/>
      <c r="E813" s="102"/>
      <c r="F813" s="102"/>
      <c r="G813" s="1"/>
      <c r="H813" s="102"/>
      <c r="I813" s="143"/>
      <c r="J813" s="103"/>
      <c r="K813" s="103"/>
      <c r="L813" s="103"/>
      <c r="M813" s="103"/>
      <c r="N813" s="103"/>
      <c r="O813" s="103"/>
      <c r="P813" s="103"/>
      <c r="Q813" s="103"/>
      <c r="R813" s="103"/>
      <c r="S813" s="103"/>
      <c r="T813" s="103"/>
      <c r="U813" s="103"/>
      <c r="V813" s="103"/>
      <c r="W813" s="103"/>
      <c r="X813" s="103"/>
      <c r="Y813" s="103"/>
      <c r="Z813" s="103"/>
      <c r="AA813" s="103"/>
      <c r="AB813" s="103"/>
      <c r="AC813" s="103"/>
      <c r="AD813" s="103"/>
      <c r="AE813" s="103"/>
      <c r="AF813" s="103"/>
    </row>
    <row r="814" spans="1:32" ht="14.25" customHeight="1">
      <c r="A814" s="103"/>
      <c r="B814" s="103"/>
      <c r="C814" s="103"/>
      <c r="D814" s="103"/>
      <c r="E814" s="102"/>
      <c r="F814" s="102"/>
      <c r="G814" s="1"/>
      <c r="H814" s="102"/>
      <c r="I814" s="143"/>
      <c r="J814" s="103"/>
      <c r="K814" s="103"/>
      <c r="L814" s="103"/>
      <c r="M814" s="103"/>
      <c r="N814" s="103"/>
      <c r="O814" s="103"/>
      <c r="P814" s="103"/>
      <c r="Q814" s="103"/>
      <c r="R814" s="103"/>
      <c r="S814" s="103"/>
      <c r="T814" s="103"/>
      <c r="U814" s="103"/>
      <c r="V814" s="103"/>
      <c r="W814" s="103"/>
      <c r="X814" s="103"/>
      <c r="Y814" s="103"/>
      <c r="Z814" s="103"/>
      <c r="AA814" s="103"/>
      <c r="AB814" s="103"/>
      <c r="AC814" s="103"/>
      <c r="AD814" s="103"/>
      <c r="AE814" s="103"/>
      <c r="AF814" s="103"/>
    </row>
    <row r="815" spans="1:32" ht="14.25" customHeight="1">
      <c r="A815" s="103"/>
      <c r="B815" s="103"/>
      <c r="C815" s="103"/>
      <c r="D815" s="103"/>
      <c r="E815" s="102"/>
      <c r="F815" s="102"/>
      <c r="G815" s="1"/>
      <c r="H815" s="102"/>
      <c r="I815" s="143"/>
      <c r="J815" s="103"/>
      <c r="K815" s="103"/>
      <c r="L815" s="103"/>
      <c r="M815" s="103"/>
      <c r="N815" s="103"/>
      <c r="O815" s="103"/>
      <c r="P815" s="103"/>
      <c r="Q815" s="103"/>
      <c r="R815" s="103"/>
      <c r="S815" s="103"/>
      <c r="T815" s="103"/>
      <c r="U815" s="103"/>
      <c r="V815" s="103"/>
      <c r="W815" s="103"/>
      <c r="X815" s="103"/>
      <c r="Y815" s="103"/>
      <c r="Z815" s="103"/>
      <c r="AA815" s="103"/>
      <c r="AB815" s="103"/>
      <c r="AC815" s="103"/>
      <c r="AD815" s="103"/>
      <c r="AE815" s="103"/>
      <c r="AF815" s="103"/>
    </row>
    <row r="816" spans="1:32" ht="14.25" customHeight="1">
      <c r="A816" s="103"/>
      <c r="B816" s="103"/>
      <c r="C816" s="103"/>
      <c r="D816" s="103"/>
      <c r="E816" s="102"/>
      <c r="F816" s="102"/>
      <c r="G816" s="1"/>
      <c r="H816" s="102"/>
      <c r="I816" s="143"/>
      <c r="J816" s="103"/>
      <c r="K816" s="103"/>
      <c r="L816" s="103"/>
      <c r="M816" s="103"/>
      <c r="N816" s="103"/>
      <c r="O816" s="103"/>
      <c r="P816" s="103"/>
      <c r="Q816" s="103"/>
      <c r="R816" s="103"/>
      <c r="S816" s="103"/>
      <c r="T816" s="103"/>
      <c r="U816" s="103"/>
      <c r="V816" s="103"/>
      <c r="W816" s="103"/>
      <c r="X816" s="103"/>
      <c r="Y816" s="103"/>
      <c r="Z816" s="103"/>
      <c r="AA816" s="103"/>
      <c r="AB816" s="103"/>
      <c r="AC816" s="103"/>
      <c r="AD816" s="103"/>
      <c r="AE816" s="103"/>
      <c r="AF816" s="103"/>
    </row>
    <row r="817" spans="1:32" ht="14.25" customHeight="1">
      <c r="A817" s="103"/>
      <c r="B817" s="103"/>
      <c r="C817" s="103"/>
      <c r="D817" s="103"/>
      <c r="E817" s="102"/>
      <c r="F817" s="102"/>
      <c r="G817" s="1"/>
      <c r="H817" s="102"/>
      <c r="I817" s="143"/>
      <c r="J817" s="103"/>
      <c r="K817" s="103"/>
      <c r="L817" s="103"/>
      <c r="M817" s="103"/>
      <c r="N817" s="103"/>
      <c r="O817" s="103"/>
      <c r="P817" s="103"/>
      <c r="Q817" s="103"/>
      <c r="R817" s="103"/>
      <c r="S817" s="103"/>
      <c r="T817" s="103"/>
      <c r="U817" s="103"/>
      <c r="V817" s="103"/>
      <c r="W817" s="103"/>
      <c r="X817" s="103"/>
      <c r="Y817" s="103"/>
      <c r="Z817" s="103"/>
      <c r="AA817" s="103"/>
      <c r="AB817" s="103"/>
      <c r="AC817" s="103"/>
      <c r="AD817" s="103"/>
      <c r="AE817" s="103"/>
      <c r="AF817" s="103"/>
    </row>
    <row r="818" spans="1:32" ht="14.25" customHeight="1">
      <c r="A818" s="103"/>
      <c r="B818" s="103"/>
      <c r="C818" s="103"/>
      <c r="D818" s="103"/>
      <c r="E818" s="102"/>
      <c r="F818" s="102"/>
      <c r="G818" s="1"/>
      <c r="H818" s="102"/>
      <c r="I818" s="14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row>
    <row r="819" spans="1:32" ht="14.25" customHeight="1">
      <c r="A819" s="103"/>
      <c r="B819" s="103"/>
      <c r="C819" s="103"/>
      <c r="D819" s="103"/>
      <c r="E819" s="102"/>
      <c r="F819" s="102"/>
      <c r="G819" s="1"/>
      <c r="H819" s="102"/>
      <c r="I819" s="143"/>
      <c r="J819" s="103"/>
      <c r="K819" s="103"/>
      <c r="L819" s="103"/>
      <c r="M819" s="103"/>
      <c r="N819" s="103"/>
      <c r="O819" s="103"/>
      <c r="P819" s="103"/>
      <c r="Q819" s="103"/>
      <c r="R819" s="103"/>
      <c r="S819" s="103"/>
      <c r="T819" s="103"/>
      <c r="U819" s="103"/>
      <c r="V819" s="103"/>
      <c r="W819" s="103"/>
      <c r="X819" s="103"/>
      <c r="Y819" s="103"/>
      <c r="Z819" s="103"/>
      <c r="AA819" s="103"/>
      <c r="AB819" s="103"/>
      <c r="AC819" s="103"/>
      <c r="AD819" s="103"/>
      <c r="AE819" s="103"/>
      <c r="AF819" s="103"/>
    </row>
    <row r="820" spans="1:32" ht="14.25" customHeight="1">
      <c r="A820" s="103"/>
      <c r="B820" s="103"/>
      <c r="C820" s="103"/>
      <c r="D820" s="103"/>
      <c r="E820" s="102"/>
      <c r="F820" s="102"/>
      <c r="G820" s="1"/>
      <c r="H820" s="102"/>
      <c r="I820" s="143"/>
      <c r="J820" s="103"/>
      <c r="K820" s="103"/>
      <c r="L820" s="103"/>
      <c r="M820" s="103"/>
      <c r="N820" s="103"/>
      <c r="O820" s="103"/>
      <c r="P820" s="103"/>
      <c r="Q820" s="103"/>
      <c r="R820" s="103"/>
      <c r="S820" s="103"/>
      <c r="T820" s="103"/>
      <c r="U820" s="103"/>
      <c r="V820" s="103"/>
      <c r="W820" s="103"/>
      <c r="X820" s="103"/>
      <c r="Y820" s="103"/>
      <c r="Z820" s="103"/>
      <c r="AA820" s="103"/>
      <c r="AB820" s="103"/>
      <c r="AC820" s="103"/>
      <c r="AD820" s="103"/>
      <c r="AE820" s="103"/>
      <c r="AF820" s="103"/>
    </row>
    <row r="821" spans="1:32" ht="14.25" customHeight="1">
      <c r="A821" s="103"/>
      <c r="B821" s="103"/>
      <c r="C821" s="103"/>
      <c r="D821" s="103"/>
      <c r="E821" s="102"/>
      <c r="F821" s="102"/>
      <c r="G821" s="1"/>
      <c r="H821" s="102"/>
      <c r="I821" s="143"/>
      <c r="J821" s="103"/>
      <c r="K821" s="103"/>
      <c r="L821" s="103"/>
      <c r="M821" s="103"/>
      <c r="N821" s="103"/>
      <c r="O821" s="103"/>
      <c r="P821" s="103"/>
      <c r="Q821" s="103"/>
      <c r="R821" s="103"/>
      <c r="S821" s="103"/>
      <c r="T821" s="103"/>
      <c r="U821" s="103"/>
      <c r="V821" s="103"/>
      <c r="W821" s="103"/>
      <c r="X821" s="103"/>
      <c r="Y821" s="103"/>
      <c r="Z821" s="103"/>
      <c r="AA821" s="103"/>
      <c r="AB821" s="103"/>
      <c r="AC821" s="103"/>
      <c r="AD821" s="103"/>
      <c r="AE821" s="103"/>
      <c r="AF821" s="103"/>
    </row>
    <row r="822" spans="1:32" ht="14.25" customHeight="1">
      <c r="A822" s="103"/>
      <c r="B822" s="103"/>
      <c r="C822" s="103"/>
      <c r="D822" s="103"/>
      <c r="E822" s="102"/>
      <c r="F822" s="102"/>
      <c r="G822" s="1"/>
      <c r="H822" s="102"/>
      <c r="I822" s="143"/>
      <c r="J822" s="103"/>
      <c r="K822" s="103"/>
      <c r="L822" s="103"/>
      <c r="M822" s="103"/>
      <c r="N822" s="103"/>
      <c r="O822" s="103"/>
      <c r="P822" s="103"/>
      <c r="Q822" s="103"/>
      <c r="R822" s="103"/>
      <c r="S822" s="103"/>
      <c r="T822" s="103"/>
      <c r="U822" s="103"/>
      <c r="V822" s="103"/>
      <c r="W822" s="103"/>
      <c r="X822" s="103"/>
      <c r="Y822" s="103"/>
      <c r="Z822" s="103"/>
      <c r="AA822" s="103"/>
      <c r="AB822" s="103"/>
      <c r="AC822" s="103"/>
      <c r="AD822" s="103"/>
      <c r="AE822" s="103"/>
      <c r="AF822" s="103"/>
    </row>
    <row r="823" spans="1:32" ht="14.25" customHeight="1">
      <c r="A823" s="103"/>
      <c r="B823" s="103"/>
      <c r="C823" s="103"/>
      <c r="D823" s="103"/>
      <c r="E823" s="102"/>
      <c r="F823" s="102"/>
      <c r="G823" s="1"/>
      <c r="H823" s="102"/>
      <c r="I823" s="143"/>
      <c r="J823" s="103"/>
      <c r="K823" s="103"/>
      <c r="L823" s="103"/>
      <c r="M823" s="103"/>
      <c r="N823" s="103"/>
      <c r="O823" s="103"/>
      <c r="P823" s="103"/>
      <c r="Q823" s="103"/>
      <c r="R823" s="103"/>
      <c r="S823" s="103"/>
      <c r="T823" s="103"/>
      <c r="U823" s="103"/>
      <c r="V823" s="103"/>
      <c r="W823" s="103"/>
      <c r="X823" s="103"/>
      <c r="Y823" s="103"/>
      <c r="Z823" s="103"/>
      <c r="AA823" s="103"/>
      <c r="AB823" s="103"/>
      <c r="AC823" s="103"/>
      <c r="AD823" s="103"/>
      <c r="AE823" s="103"/>
      <c r="AF823" s="103"/>
    </row>
    <row r="824" spans="1:32" ht="14.25" customHeight="1">
      <c r="A824" s="103"/>
      <c r="B824" s="103"/>
      <c r="C824" s="103"/>
      <c r="D824" s="103"/>
      <c r="E824" s="102"/>
      <c r="F824" s="102"/>
      <c r="G824" s="1"/>
      <c r="H824" s="102"/>
      <c r="I824" s="143"/>
      <c r="J824" s="103"/>
      <c r="K824" s="103"/>
      <c r="L824" s="103"/>
      <c r="M824" s="103"/>
      <c r="N824" s="103"/>
      <c r="O824" s="103"/>
      <c r="P824" s="103"/>
      <c r="Q824" s="103"/>
      <c r="R824" s="103"/>
      <c r="S824" s="103"/>
      <c r="T824" s="103"/>
      <c r="U824" s="103"/>
      <c r="V824" s="103"/>
      <c r="W824" s="103"/>
      <c r="X824" s="103"/>
      <c r="Y824" s="103"/>
      <c r="Z824" s="103"/>
      <c r="AA824" s="103"/>
      <c r="AB824" s="103"/>
      <c r="AC824" s="103"/>
      <c r="AD824" s="103"/>
      <c r="AE824" s="103"/>
      <c r="AF824" s="103"/>
    </row>
    <row r="825" spans="1:32" ht="14.25" customHeight="1">
      <c r="A825" s="103"/>
      <c r="B825" s="103"/>
      <c r="C825" s="103"/>
      <c r="D825" s="103"/>
      <c r="E825" s="102"/>
      <c r="F825" s="102"/>
      <c r="G825" s="1"/>
      <c r="H825" s="102"/>
      <c r="I825" s="143"/>
      <c r="J825" s="103"/>
      <c r="K825" s="103"/>
      <c r="L825" s="103"/>
      <c r="M825" s="103"/>
      <c r="N825" s="103"/>
      <c r="O825" s="103"/>
      <c r="P825" s="103"/>
      <c r="Q825" s="103"/>
      <c r="R825" s="103"/>
      <c r="S825" s="103"/>
      <c r="T825" s="103"/>
      <c r="U825" s="103"/>
      <c r="V825" s="103"/>
      <c r="W825" s="103"/>
      <c r="X825" s="103"/>
      <c r="Y825" s="103"/>
      <c r="Z825" s="103"/>
      <c r="AA825" s="103"/>
      <c r="AB825" s="103"/>
      <c r="AC825" s="103"/>
      <c r="AD825" s="103"/>
      <c r="AE825" s="103"/>
      <c r="AF825" s="103"/>
    </row>
    <row r="826" spans="1:32" ht="14.25" customHeight="1">
      <c r="A826" s="103"/>
      <c r="B826" s="103"/>
      <c r="C826" s="103"/>
      <c r="D826" s="103"/>
      <c r="E826" s="102"/>
      <c r="F826" s="102"/>
      <c r="G826" s="1"/>
      <c r="H826" s="102"/>
      <c r="I826" s="143"/>
      <c r="J826" s="103"/>
      <c r="K826" s="103"/>
      <c r="L826" s="103"/>
      <c r="M826" s="103"/>
      <c r="N826" s="103"/>
      <c r="O826" s="103"/>
      <c r="P826" s="103"/>
      <c r="Q826" s="103"/>
      <c r="R826" s="103"/>
      <c r="S826" s="103"/>
      <c r="T826" s="103"/>
      <c r="U826" s="103"/>
      <c r="V826" s="103"/>
      <c r="W826" s="103"/>
      <c r="X826" s="103"/>
      <c r="Y826" s="103"/>
      <c r="Z826" s="103"/>
      <c r="AA826" s="103"/>
      <c r="AB826" s="103"/>
      <c r="AC826" s="103"/>
      <c r="AD826" s="103"/>
      <c r="AE826" s="103"/>
      <c r="AF826" s="103"/>
    </row>
    <row r="827" spans="1:32" ht="14.25" customHeight="1">
      <c r="A827" s="103"/>
      <c r="B827" s="103"/>
      <c r="C827" s="103"/>
      <c r="D827" s="103"/>
      <c r="E827" s="102"/>
      <c r="F827" s="102"/>
      <c r="G827" s="1"/>
      <c r="H827" s="102"/>
      <c r="I827" s="143"/>
      <c r="J827" s="103"/>
      <c r="K827" s="103"/>
      <c r="L827" s="103"/>
      <c r="M827" s="103"/>
      <c r="N827" s="103"/>
      <c r="O827" s="103"/>
      <c r="P827" s="103"/>
      <c r="Q827" s="103"/>
      <c r="R827" s="103"/>
      <c r="S827" s="103"/>
      <c r="T827" s="103"/>
      <c r="U827" s="103"/>
      <c r="V827" s="103"/>
      <c r="W827" s="103"/>
      <c r="X827" s="103"/>
      <c r="Y827" s="103"/>
      <c r="Z827" s="103"/>
      <c r="AA827" s="103"/>
      <c r="AB827" s="103"/>
      <c r="AC827" s="103"/>
      <c r="AD827" s="103"/>
      <c r="AE827" s="103"/>
      <c r="AF827" s="103"/>
    </row>
    <row r="828" spans="1:32" ht="14.25" customHeight="1">
      <c r="A828" s="103"/>
      <c r="B828" s="103"/>
      <c r="C828" s="103"/>
      <c r="D828" s="103"/>
      <c r="E828" s="102"/>
      <c r="F828" s="102"/>
      <c r="G828" s="1"/>
      <c r="H828" s="102"/>
      <c r="I828" s="143"/>
      <c r="J828" s="103"/>
      <c r="K828" s="103"/>
      <c r="L828" s="103"/>
      <c r="M828" s="103"/>
      <c r="N828" s="103"/>
      <c r="O828" s="103"/>
      <c r="P828" s="103"/>
      <c r="Q828" s="103"/>
      <c r="R828" s="103"/>
      <c r="S828" s="103"/>
      <c r="T828" s="103"/>
      <c r="U828" s="103"/>
      <c r="V828" s="103"/>
      <c r="W828" s="103"/>
      <c r="X828" s="103"/>
      <c r="Y828" s="103"/>
      <c r="Z828" s="103"/>
      <c r="AA828" s="103"/>
      <c r="AB828" s="103"/>
      <c r="AC828" s="103"/>
      <c r="AD828" s="103"/>
      <c r="AE828" s="103"/>
      <c r="AF828" s="103"/>
    </row>
    <row r="829" spans="1:32" ht="14.25" customHeight="1">
      <c r="A829" s="103"/>
      <c r="B829" s="103"/>
      <c r="C829" s="103"/>
      <c r="D829" s="103"/>
      <c r="E829" s="102"/>
      <c r="F829" s="102"/>
      <c r="G829" s="1"/>
      <c r="H829" s="102"/>
      <c r="I829" s="143"/>
      <c r="J829" s="103"/>
      <c r="K829" s="103"/>
      <c r="L829" s="103"/>
      <c r="M829" s="103"/>
      <c r="N829" s="103"/>
      <c r="O829" s="103"/>
      <c r="P829" s="103"/>
      <c r="Q829" s="103"/>
      <c r="R829" s="103"/>
      <c r="S829" s="103"/>
      <c r="T829" s="103"/>
      <c r="U829" s="103"/>
      <c r="V829" s="103"/>
      <c r="W829" s="103"/>
      <c r="X829" s="103"/>
      <c r="Y829" s="103"/>
      <c r="Z829" s="103"/>
      <c r="AA829" s="103"/>
      <c r="AB829" s="103"/>
      <c r="AC829" s="103"/>
      <c r="AD829" s="103"/>
      <c r="AE829" s="103"/>
      <c r="AF829" s="103"/>
    </row>
    <row r="830" spans="1:32" ht="14.25" customHeight="1">
      <c r="A830" s="103"/>
      <c r="B830" s="103"/>
      <c r="C830" s="103"/>
      <c r="D830" s="103"/>
      <c r="E830" s="102"/>
      <c r="F830" s="102"/>
      <c r="G830" s="1"/>
      <c r="H830" s="102"/>
      <c r="I830" s="143"/>
      <c r="J830" s="103"/>
      <c r="K830" s="103"/>
      <c r="L830" s="103"/>
      <c r="M830" s="103"/>
      <c r="N830" s="103"/>
      <c r="O830" s="103"/>
      <c r="P830" s="103"/>
      <c r="Q830" s="103"/>
      <c r="R830" s="103"/>
      <c r="S830" s="103"/>
      <c r="T830" s="103"/>
      <c r="U830" s="103"/>
      <c r="V830" s="103"/>
      <c r="W830" s="103"/>
      <c r="X830" s="103"/>
      <c r="Y830" s="103"/>
      <c r="Z830" s="103"/>
      <c r="AA830" s="103"/>
      <c r="AB830" s="103"/>
      <c r="AC830" s="103"/>
      <c r="AD830" s="103"/>
      <c r="AE830" s="103"/>
      <c r="AF830" s="103"/>
    </row>
    <row r="831" spans="1:32" ht="14.25" customHeight="1">
      <c r="A831" s="103"/>
      <c r="B831" s="103"/>
      <c r="C831" s="103"/>
      <c r="D831" s="103"/>
      <c r="E831" s="102"/>
      <c r="F831" s="102"/>
      <c r="G831" s="1"/>
      <c r="H831" s="102"/>
      <c r="I831" s="143"/>
      <c r="J831" s="103"/>
      <c r="K831" s="103"/>
      <c r="L831" s="103"/>
      <c r="M831" s="103"/>
      <c r="N831" s="103"/>
      <c r="O831" s="103"/>
      <c r="P831" s="103"/>
      <c r="Q831" s="103"/>
      <c r="R831" s="103"/>
      <c r="S831" s="103"/>
      <c r="T831" s="103"/>
      <c r="U831" s="103"/>
      <c r="V831" s="103"/>
      <c r="W831" s="103"/>
      <c r="X831" s="103"/>
      <c r="Y831" s="103"/>
      <c r="Z831" s="103"/>
      <c r="AA831" s="103"/>
      <c r="AB831" s="103"/>
      <c r="AC831" s="103"/>
      <c r="AD831" s="103"/>
      <c r="AE831" s="103"/>
      <c r="AF831" s="103"/>
    </row>
    <row r="832" spans="1:32" ht="14.25" customHeight="1">
      <c r="A832" s="103"/>
      <c r="B832" s="103"/>
      <c r="C832" s="103"/>
      <c r="D832" s="103"/>
      <c r="E832" s="102"/>
      <c r="F832" s="102"/>
      <c r="G832" s="1"/>
      <c r="H832" s="102"/>
      <c r="I832" s="143"/>
      <c r="J832" s="103"/>
      <c r="K832" s="103"/>
      <c r="L832" s="103"/>
      <c r="M832" s="103"/>
      <c r="N832" s="103"/>
      <c r="O832" s="103"/>
      <c r="P832" s="103"/>
      <c r="Q832" s="103"/>
      <c r="R832" s="103"/>
      <c r="S832" s="103"/>
      <c r="T832" s="103"/>
      <c r="U832" s="103"/>
      <c r="V832" s="103"/>
      <c r="W832" s="103"/>
      <c r="X832" s="103"/>
      <c r="Y832" s="103"/>
      <c r="Z832" s="103"/>
      <c r="AA832" s="103"/>
      <c r="AB832" s="103"/>
      <c r="AC832" s="103"/>
      <c r="AD832" s="103"/>
      <c r="AE832" s="103"/>
      <c r="AF832" s="103"/>
    </row>
    <row r="833" spans="1:32" ht="14.25" customHeight="1">
      <c r="A833" s="103"/>
      <c r="B833" s="103"/>
      <c r="C833" s="103"/>
      <c r="D833" s="103"/>
      <c r="E833" s="102"/>
      <c r="F833" s="102"/>
      <c r="G833" s="1"/>
      <c r="H833" s="102"/>
      <c r="I833" s="143"/>
      <c r="J833" s="103"/>
      <c r="K833" s="103"/>
      <c r="L833" s="103"/>
      <c r="M833" s="103"/>
      <c r="N833" s="103"/>
      <c r="O833" s="103"/>
      <c r="P833" s="103"/>
      <c r="Q833" s="103"/>
      <c r="R833" s="103"/>
      <c r="S833" s="103"/>
      <c r="T833" s="103"/>
      <c r="U833" s="103"/>
      <c r="V833" s="103"/>
      <c r="W833" s="103"/>
      <c r="X833" s="103"/>
      <c r="Y833" s="103"/>
      <c r="Z833" s="103"/>
      <c r="AA833" s="103"/>
      <c r="AB833" s="103"/>
      <c r="AC833" s="103"/>
      <c r="AD833" s="103"/>
      <c r="AE833" s="103"/>
      <c r="AF833" s="103"/>
    </row>
    <row r="834" spans="1:32" ht="14.25" customHeight="1">
      <c r="A834" s="103"/>
      <c r="B834" s="103"/>
      <c r="C834" s="103"/>
      <c r="D834" s="103"/>
      <c r="E834" s="102"/>
      <c r="F834" s="102"/>
      <c r="G834" s="1"/>
      <c r="H834" s="102"/>
      <c r="I834" s="143"/>
      <c r="J834" s="103"/>
      <c r="K834" s="103"/>
      <c r="L834" s="103"/>
      <c r="M834" s="103"/>
      <c r="N834" s="103"/>
      <c r="O834" s="103"/>
      <c r="P834" s="103"/>
      <c r="Q834" s="103"/>
      <c r="R834" s="103"/>
      <c r="S834" s="103"/>
      <c r="T834" s="103"/>
      <c r="U834" s="103"/>
      <c r="V834" s="103"/>
      <c r="W834" s="103"/>
      <c r="X834" s="103"/>
      <c r="Y834" s="103"/>
      <c r="Z834" s="103"/>
      <c r="AA834" s="103"/>
      <c r="AB834" s="103"/>
      <c r="AC834" s="103"/>
      <c r="AD834" s="103"/>
      <c r="AE834" s="103"/>
      <c r="AF834" s="103"/>
    </row>
    <row r="835" spans="1:32" ht="14.25" customHeight="1">
      <c r="A835" s="103"/>
      <c r="B835" s="103"/>
      <c r="C835" s="103"/>
      <c r="D835" s="103"/>
      <c r="E835" s="102"/>
      <c r="F835" s="102"/>
      <c r="G835" s="1"/>
      <c r="H835" s="102"/>
      <c r="I835" s="143"/>
      <c r="J835" s="103"/>
      <c r="K835" s="103"/>
      <c r="L835" s="103"/>
      <c r="M835" s="103"/>
      <c r="N835" s="103"/>
      <c r="O835" s="103"/>
      <c r="P835" s="103"/>
      <c r="Q835" s="103"/>
      <c r="R835" s="103"/>
      <c r="S835" s="103"/>
      <c r="T835" s="103"/>
      <c r="U835" s="103"/>
      <c r="V835" s="103"/>
      <c r="W835" s="103"/>
      <c r="X835" s="103"/>
      <c r="Y835" s="103"/>
      <c r="Z835" s="103"/>
      <c r="AA835" s="103"/>
      <c r="AB835" s="103"/>
      <c r="AC835" s="103"/>
      <c r="AD835" s="103"/>
      <c r="AE835" s="103"/>
      <c r="AF835" s="103"/>
    </row>
    <row r="836" spans="1:32" ht="14.25" customHeight="1">
      <c r="A836" s="103"/>
      <c r="B836" s="103"/>
      <c r="C836" s="103"/>
      <c r="D836" s="103"/>
      <c r="E836" s="102"/>
      <c r="F836" s="102"/>
      <c r="G836" s="1"/>
      <c r="H836" s="102"/>
      <c r="I836" s="143"/>
      <c r="J836" s="103"/>
      <c r="K836" s="103"/>
      <c r="L836" s="103"/>
      <c r="M836" s="103"/>
      <c r="N836" s="103"/>
      <c r="O836" s="103"/>
      <c r="P836" s="103"/>
      <c r="Q836" s="103"/>
      <c r="R836" s="103"/>
      <c r="S836" s="103"/>
      <c r="T836" s="103"/>
      <c r="U836" s="103"/>
      <c r="V836" s="103"/>
      <c r="W836" s="103"/>
      <c r="X836" s="103"/>
      <c r="Y836" s="103"/>
      <c r="Z836" s="103"/>
      <c r="AA836" s="103"/>
      <c r="AB836" s="103"/>
      <c r="AC836" s="103"/>
      <c r="AD836" s="103"/>
      <c r="AE836" s="103"/>
      <c r="AF836" s="103"/>
    </row>
    <row r="837" spans="1:32" ht="14.25" customHeight="1">
      <c r="A837" s="103"/>
      <c r="B837" s="103"/>
      <c r="C837" s="103"/>
      <c r="D837" s="103"/>
      <c r="E837" s="102"/>
      <c r="F837" s="102"/>
      <c r="G837" s="1"/>
      <c r="H837" s="102"/>
      <c r="I837" s="143"/>
      <c r="J837" s="103"/>
      <c r="K837" s="103"/>
      <c r="L837" s="103"/>
      <c r="M837" s="103"/>
      <c r="N837" s="103"/>
      <c r="O837" s="103"/>
      <c r="P837" s="103"/>
      <c r="Q837" s="103"/>
      <c r="R837" s="103"/>
      <c r="S837" s="103"/>
      <c r="T837" s="103"/>
      <c r="U837" s="103"/>
      <c r="V837" s="103"/>
      <c r="W837" s="103"/>
      <c r="X837" s="103"/>
      <c r="Y837" s="103"/>
      <c r="Z837" s="103"/>
      <c r="AA837" s="103"/>
      <c r="AB837" s="103"/>
      <c r="AC837" s="103"/>
      <c r="AD837" s="103"/>
      <c r="AE837" s="103"/>
      <c r="AF837" s="103"/>
    </row>
    <row r="838" spans="1:32" ht="14.25" customHeight="1">
      <c r="A838" s="103"/>
      <c r="B838" s="103"/>
      <c r="C838" s="103"/>
      <c r="D838" s="103"/>
      <c r="E838" s="102"/>
      <c r="F838" s="102"/>
      <c r="G838" s="1"/>
      <c r="H838" s="102"/>
      <c r="I838" s="143"/>
      <c r="J838" s="103"/>
      <c r="K838" s="103"/>
      <c r="L838" s="103"/>
      <c r="M838" s="103"/>
      <c r="N838" s="103"/>
      <c r="O838" s="103"/>
      <c r="P838" s="103"/>
      <c r="Q838" s="103"/>
      <c r="R838" s="103"/>
      <c r="S838" s="103"/>
      <c r="T838" s="103"/>
      <c r="U838" s="103"/>
      <c r="V838" s="103"/>
      <c r="W838" s="103"/>
      <c r="X838" s="103"/>
      <c r="Y838" s="103"/>
      <c r="Z838" s="103"/>
      <c r="AA838" s="103"/>
      <c r="AB838" s="103"/>
      <c r="AC838" s="103"/>
      <c r="AD838" s="103"/>
      <c r="AE838" s="103"/>
      <c r="AF838" s="103"/>
    </row>
    <row r="839" spans="1:32" ht="14.25" customHeight="1">
      <c r="A839" s="103"/>
      <c r="B839" s="103"/>
      <c r="C839" s="103"/>
      <c r="D839" s="103"/>
      <c r="E839" s="102"/>
      <c r="F839" s="102"/>
      <c r="G839" s="1"/>
      <c r="H839" s="102"/>
      <c r="I839" s="143"/>
      <c r="J839" s="103"/>
      <c r="K839" s="103"/>
      <c r="L839" s="103"/>
      <c r="M839" s="103"/>
      <c r="N839" s="103"/>
      <c r="O839" s="103"/>
      <c r="P839" s="103"/>
      <c r="Q839" s="103"/>
      <c r="R839" s="103"/>
      <c r="S839" s="103"/>
      <c r="T839" s="103"/>
      <c r="U839" s="103"/>
      <c r="V839" s="103"/>
      <c r="W839" s="103"/>
      <c r="X839" s="103"/>
      <c r="Y839" s="103"/>
      <c r="Z839" s="103"/>
      <c r="AA839" s="103"/>
      <c r="AB839" s="103"/>
      <c r="AC839" s="103"/>
      <c r="AD839" s="103"/>
      <c r="AE839" s="103"/>
      <c r="AF839" s="103"/>
    </row>
    <row r="840" spans="1:32" ht="14.25" customHeight="1">
      <c r="A840" s="103"/>
      <c r="B840" s="103"/>
      <c r="C840" s="103"/>
      <c r="D840" s="103"/>
      <c r="E840" s="102"/>
      <c r="F840" s="102"/>
      <c r="G840" s="1"/>
      <c r="H840" s="102"/>
      <c r="I840" s="143"/>
      <c r="J840" s="103"/>
      <c r="K840" s="103"/>
      <c r="L840" s="103"/>
      <c r="M840" s="103"/>
      <c r="N840" s="103"/>
      <c r="O840" s="103"/>
      <c r="P840" s="103"/>
      <c r="Q840" s="103"/>
      <c r="R840" s="103"/>
      <c r="S840" s="103"/>
      <c r="T840" s="103"/>
      <c r="U840" s="103"/>
      <c r="V840" s="103"/>
      <c r="W840" s="103"/>
      <c r="X840" s="103"/>
      <c r="Y840" s="103"/>
      <c r="Z840" s="103"/>
      <c r="AA840" s="103"/>
      <c r="AB840" s="103"/>
      <c r="AC840" s="103"/>
      <c r="AD840" s="103"/>
      <c r="AE840" s="103"/>
      <c r="AF840" s="103"/>
    </row>
    <row r="841" spans="1:32" ht="14.25" customHeight="1">
      <c r="A841" s="103"/>
      <c r="B841" s="103"/>
      <c r="C841" s="103"/>
      <c r="D841" s="103"/>
      <c r="E841" s="102"/>
      <c r="F841" s="102"/>
      <c r="G841" s="1"/>
      <c r="H841" s="102"/>
      <c r="I841" s="143"/>
      <c r="J841" s="103"/>
      <c r="K841" s="103"/>
      <c r="L841" s="103"/>
      <c r="M841" s="103"/>
      <c r="N841" s="103"/>
      <c r="O841" s="103"/>
      <c r="P841" s="103"/>
      <c r="Q841" s="103"/>
      <c r="R841" s="103"/>
      <c r="S841" s="103"/>
      <c r="T841" s="103"/>
      <c r="U841" s="103"/>
      <c r="V841" s="103"/>
      <c r="W841" s="103"/>
      <c r="X841" s="103"/>
      <c r="Y841" s="103"/>
      <c r="Z841" s="103"/>
      <c r="AA841" s="103"/>
      <c r="AB841" s="103"/>
      <c r="AC841" s="103"/>
      <c r="AD841" s="103"/>
      <c r="AE841" s="103"/>
      <c r="AF841" s="103"/>
    </row>
    <row r="842" spans="1:32" ht="14.25" customHeight="1">
      <c r="A842" s="103"/>
      <c r="B842" s="103"/>
      <c r="C842" s="103"/>
      <c r="D842" s="103"/>
      <c r="E842" s="102"/>
      <c r="F842" s="102"/>
      <c r="G842" s="1"/>
      <c r="H842" s="102"/>
      <c r="I842" s="143"/>
      <c r="J842" s="103"/>
      <c r="K842" s="103"/>
      <c r="L842" s="103"/>
      <c r="M842" s="103"/>
      <c r="N842" s="103"/>
      <c r="O842" s="103"/>
      <c r="P842" s="103"/>
      <c r="Q842" s="103"/>
      <c r="R842" s="103"/>
      <c r="S842" s="103"/>
      <c r="T842" s="103"/>
      <c r="U842" s="103"/>
      <c r="V842" s="103"/>
      <c r="W842" s="103"/>
      <c r="X842" s="103"/>
      <c r="Y842" s="103"/>
      <c r="Z842" s="103"/>
      <c r="AA842" s="103"/>
      <c r="AB842" s="103"/>
      <c r="AC842" s="103"/>
      <c r="AD842" s="103"/>
      <c r="AE842" s="103"/>
      <c r="AF842" s="103"/>
    </row>
    <row r="843" spans="1:32" ht="14.25" customHeight="1">
      <c r="A843" s="103"/>
      <c r="B843" s="103"/>
      <c r="C843" s="103"/>
      <c r="D843" s="103"/>
      <c r="E843" s="102"/>
      <c r="F843" s="102"/>
      <c r="G843" s="1"/>
      <c r="H843" s="102"/>
      <c r="I843" s="143"/>
      <c r="J843" s="103"/>
      <c r="K843" s="103"/>
      <c r="L843" s="103"/>
      <c r="M843" s="103"/>
      <c r="N843" s="103"/>
      <c r="O843" s="103"/>
      <c r="P843" s="103"/>
      <c r="Q843" s="103"/>
      <c r="R843" s="103"/>
      <c r="S843" s="103"/>
      <c r="T843" s="103"/>
      <c r="U843" s="103"/>
      <c r="V843" s="103"/>
      <c r="W843" s="103"/>
      <c r="X843" s="103"/>
      <c r="Y843" s="103"/>
      <c r="Z843" s="103"/>
      <c r="AA843" s="103"/>
      <c r="AB843" s="103"/>
      <c r="AC843" s="103"/>
      <c r="AD843" s="103"/>
      <c r="AE843" s="103"/>
      <c r="AF843" s="103"/>
    </row>
    <row r="844" spans="1:32" ht="14.25" customHeight="1">
      <c r="A844" s="103"/>
      <c r="B844" s="103"/>
      <c r="C844" s="103"/>
      <c r="D844" s="103"/>
      <c r="E844" s="102"/>
      <c r="F844" s="102"/>
      <c r="G844" s="1"/>
      <c r="H844" s="102"/>
      <c r="I844" s="143"/>
      <c r="J844" s="103"/>
      <c r="K844" s="103"/>
      <c r="L844" s="103"/>
      <c r="M844" s="103"/>
      <c r="N844" s="103"/>
      <c r="O844" s="103"/>
      <c r="P844" s="103"/>
      <c r="Q844" s="103"/>
      <c r="R844" s="103"/>
      <c r="S844" s="103"/>
      <c r="T844" s="103"/>
      <c r="U844" s="103"/>
      <c r="V844" s="103"/>
      <c r="W844" s="103"/>
      <c r="X844" s="103"/>
      <c r="Y844" s="103"/>
      <c r="Z844" s="103"/>
      <c r="AA844" s="103"/>
      <c r="AB844" s="103"/>
      <c r="AC844" s="103"/>
      <c r="AD844" s="103"/>
      <c r="AE844" s="103"/>
      <c r="AF844" s="103"/>
    </row>
    <row r="845" spans="1:32" ht="14.25" customHeight="1">
      <c r="A845" s="103"/>
      <c r="B845" s="103"/>
      <c r="C845" s="103"/>
      <c r="D845" s="103"/>
      <c r="E845" s="102"/>
      <c r="F845" s="102"/>
      <c r="G845" s="1"/>
      <c r="H845" s="102"/>
      <c r="I845" s="143"/>
      <c r="J845" s="103"/>
      <c r="K845" s="103"/>
      <c r="L845" s="103"/>
      <c r="M845" s="103"/>
      <c r="N845" s="103"/>
      <c r="O845" s="103"/>
      <c r="P845" s="103"/>
      <c r="Q845" s="103"/>
      <c r="R845" s="103"/>
      <c r="S845" s="103"/>
      <c r="T845" s="103"/>
      <c r="U845" s="103"/>
      <c r="V845" s="103"/>
      <c r="W845" s="103"/>
      <c r="X845" s="103"/>
      <c r="Y845" s="103"/>
      <c r="Z845" s="103"/>
      <c r="AA845" s="103"/>
      <c r="AB845" s="103"/>
      <c r="AC845" s="103"/>
      <c r="AD845" s="103"/>
      <c r="AE845" s="103"/>
      <c r="AF845" s="103"/>
    </row>
    <row r="846" spans="1:32" ht="14.25" customHeight="1">
      <c r="A846" s="103"/>
      <c r="B846" s="103"/>
      <c r="C846" s="103"/>
      <c r="D846" s="103"/>
      <c r="E846" s="102"/>
      <c r="F846" s="102"/>
      <c r="G846" s="1"/>
      <c r="H846" s="102"/>
      <c r="I846" s="143"/>
      <c r="J846" s="103"/>
      <c r="K846" s="103"/>
      <c r="L846" s="103"/>
      <c r="M846" s="103"/>
      <c r="N846" s="103"/>
      <c r="O846" s="103"/>
      <c r="P846" s="103"/>
      <c r="Q846" s="103"/>
      <c r="R846" s="103"/>
      <c r="S846" s="103"/>
      <c r="T846" s="103"/>
      <c r="U846" s="103"/>
      <c r="V846" s="103"/>
      <c r="W846" s="103"/>
      <c r="X846" s="103"/>
      <c r="Y846" s="103"/>
      <c r="Z846" s="103"/>
      <c r="AA846" s="103"/>
      <c r="AB846" s="103"/>
      <c r="AC846" s="103"/>
      <c r="AD846" s="103"/>
      <c r="AE846" s="103"/>
      <c r="AF846" s="103"/>
    </row>
    <row r="847" spans="1:32" ht="14.25" customHeight="1">
      <c r="A847" s="103"/>
      <c r="B847" s="103"/>
      <c r="C847" s="103"/>
      <c r="D847" s="103"/>
      <c r="E847" s="102"/>
      <c r="F847" s="102"/>
      <c r="G847" s="1"/>
      <c r="H847" s="102"/>
      <c r="I847" s="143"/>
      <c r="J847" s="103"/>
      <c r="K847" s="103"/>
      <c r="L847" s="103"/>
      <c r="M847" s="103"/>
      <c r="N847" s="103"/>
      <c r="O847" s="103"/>
      <c r="P847" s="103"/>
      <c r="Q847" s="103"/>
      <c r="R847" s="103"/>
      <c r="S847" s="103"/>
      <c r="T847" s="103"/>
      <c r="U847" s="103"/>
      <c r="V847" s="103"/>
      <c r="W847" s="103"/>
      <c r="X847" s="103"/>
      <c r="Y847" s="103"/>
      <c r="Z847" s="103"/>
      <c r="AA847" s="103"/>
      <c r="AB847" s="103"/>
      <c r="AC847" s="103"/>
      <c r="AD847" s="103"/>
      <c r="AE847" s="103"/>
      <c r="AF847" s="103"/>
    </row>
    <row r="848" spans="1:32" ht="14.25" customHeight="1">
      <c r="A848" s="103"/>
      <c r="B848" s="103"/>
      <c r="C848" s="103"/>
      <c r="D848" s="103"/>
      <c r="E848" s="102"/>
      <c r="F848" s="102"/>
      <c r="G848" s="1"/>
      <c r="H848" s="102"/>
      <c r="I848" s="143"/>
      <c r="J848" s="103"/>
      <c r="K848" s="103"/>
      <c r="L848" s="103"/>
      <c r="M848" s="103"/>
      <c r="N848" s="103"/>
      <c r="O848" s="103"/>
      <c r="P848" s="103"/>
      <c r="Q848" s="103"/>
      <c r="R848" s="103"/>
      <c r="S848" s="103"/>
      <c r="T848" s="103"/>
      <c r="U848" s="103"/>
      <c r="V848" s="103"/>
      <c r="W848" s="103"/>
      <c r="X848" s="103"/>
      <c r="Y848" s="103"/>
      <c r="Z848" s="103"/>
      <c r="AA848" s="103"/>
      <c r="AB848" s="103"/>
      <c r="AC848" s="103"/>
      <c r="AD848" s="103"/>
      <c r="AE848" s="103"/>
      <c r="AF848" s="103"/>
    </row>
    <row r="849" spans="1:32" ht="14.25" customHeight="1">
      <c r="A849" s="103"/>
      <c r="B849" s="103"/>
      <c r="C849" s="103"/>
      <c r="D849" s="103"/>
      <c r="E849" s="102"/>
      <c r="F849" s="102"/>
      <c r="G849" s="1"/>
      <c r="H849" s="102"/>
      <c r="I849" s="143"/>
      <c r="J849" s="103"/>
      <c r="K849" s="103"/>
      <c r="L849" s="103"/>
      <c r="M849" s="103"/>
      <c r="N849" s="103"/>
      <c r="O849" s="103"/>
      <c r="P849" s="103"/>
      <c r="Q849" s="103"/>
      <c r="R849" s="103"/>
      <c r="S849" s="103"/>
      <c r="T849" s="103"/>
      <c r="U849" s="103"/>
      <c r="V849" s="103"/>
      <c r="W849" s="103"/>
      <c r="X849" s="103"/>
      <c r="Y849" s="103"/>
      <c r="Z849" s="103"/>
      <c r="AA849" s="103"/>
      <c r="AB849" s="103"/>
      <c r="AC849" s="103"/>
      <c r="AD849" s="103"/>
      <c r="AE849" s="103"/>
      <c r="AF849" s="103"/>
    </row>
    <row r="850" spans="1:32" ht="14.25" customHeight="1">
      <c r="A850" s="103"/>
      <c r="B850" s="103"/>
      <c r="C850" s="103"/>
      <c r="D850" s="103"/>
      <c r="E850" s="102"/>
      <c r="F850" s="102"/>
      <c r="G850" s="1"/>
      <c r="H850" s="102"/>
      <c r="I850" s="143"/>
      <c r="J850" s="103"/>
      <c r="K850" s="103"/>
      <c r="L850" s="103"/>
      <c r="M850" s="103"/>
      <c r="N850" s="103"/>
      <c r="O850" s="103"/>
      <c r="P850" s="103"/>
      <c r="Q850" s="103"/>
      <c r="R850" s="103"/>
      <c r="S850" s="103"/>
      <c r="T850" s="103"/>
      <c r="U850" s="103"/>
      <c r="V850" s="103"/>
      <c r="W850" s="103"/>
      <c r="X850" s="103"/>
      <c r="Y850" s="103"/>
      <c r="Z850" s="103"/>
      <c r="AA850" s="103"/>
      <c r="AB850" s="103"/>
      <c r="AC850" s="103"/>
      <c r="AD850" s="103"/>
      <c r="AE850" s="103"/>
      <c r="AF850" s="103"/>
    </row>
    <row r="851" spans="1:32" ht="14.25" customHeight="1">
      <c r="A851" s="103"/>
      <c r="B851" s="103"/>
      <c r="C851" s="103"/>
      <c r="D851" s="103"/>
      <c r="E851" s="102"/>
      <c r="F851" s="102"/>
      <c r="G851" s="1"/>
      <c r="H851" s="102"/>
      <c r="I851" s="143"/>
      <c r="J851" s="103"/>
      <c r="K851" s="103"/>
      <c r="L851" s="103"/>
      <c r="M851" s="103"/>
      <c r="N851" s="103"/>
      <c r="O851" s="103"/>
      <c r="P851" s="103"/>
      <c r="Q851" s="103"/>
      <c r="R851" s="103"/>
      <c r="S851" s="103"/>
      <c r="T851" s="103"/>
      <c r="U851" s="103"/>
      <c r="V851" s="103"/>
      <c r="W851" s="103"/>
      <c r="X851" s="103"/>
      <c r="Y851" s="103"/>
      <c r="Z851" s="103"/>
      <c r="AA851" s="103"/>
      <c r="AB851" s="103"/>
      <c r="AC851" s="103"/>
      <c r="AD851" s="103"/>
      <c r="AE851" s="103"/>
      <c r="AF851" s="103"/>
    </row>
    <row r="852" spans="1:32" ht="14.25" customHeight="1">
      <c r="A852" s="103"/>
      <c r="B852" s="103"/>
      <c r="C852" s="103"/>
      <c r="D852" s="103"/>
      <c r="E852" s="102"/>
      <c r="F852" s="102"/>
      <c r="G852" s="1"/>
      <c r="H852" s="102"/>
      <c r="I852" s="143"/>
      <c r="J852" s="103"/>
      <c r="K852" s="103"/>
      <c r="L852" s="103"/>
      <c r="M852" s="103"/>
      <c r="N852" s="103"/>
      <c r="O852" s="103"/>
      <c r="P852" s="103"/>
      <c r="Q852" s="103"/>
      <c r="R852" s="103"/>
      <c r="S852" s="103"/>
      <c r="T852" s="103"/>
      <c r="U852" s="103"/>
      <c r="V852" s="103"/>
      <c r="W852" s="103"/>
      <c r="X852" s="103"/>
      <c r="Y852" s="103"/>
      <c r="Z852" s="103"/>
      <c r="AA852" s="103"/>
      <c r="AB852" s="103"/>
      <c r="AC852" s="103"/>
      <c r="AD852" s="103"/>
      <c r="AE852" s="103"/>
      <c r="AF852" s="103"/>
    </row>
    <row r="853" spans="1:32" ht="14.25" customHeight="1">
      <c r="A853" s="103"/>
      <c r="B853" s="103"/>
      <c r="C853" s="103"/>
      <c r="D853" s="103"/>
      <c r="E853" s="102"/>
      <c r="F853" s="102"/>
      <c r="G853" s="1"/>
      <c r="H853" s="102"/>
      <c r="I853" s="143"/>
      <c r="J853" s="103"/>
      <c r="K853" s="103"/>
      <c r="L853" s="103"/>
      <c r="M853" s="103"/>
      <c r="N853" s="103"/>
      <c r="O853" s="103"/>
      <c r="P853" s="103"/>
      <c r="Q853" s="103"/>
      <c r="R853" s="103"/>
      <c r="S853" s="103"/>
      <c r="T853" s="103"/>
      <c r="U853" s="103"/>
      <c r="V853" s="103"/>
      <c r="W853" s="103"/>
      <c r="X853" s="103"/>
      <c r="Y853" s="103"/>
      <c r="Z853" s="103"/>
      <c r="AA853" s="103"/>
      <c r="AB853" s="103"/>
      <c r="AC853" s="103"/>
      <c r="AD853" s="103"/>
      <c r="AE853" s="103"/>
      <c r="AF853" s="103"/>
    </row>
    <row r="854" spans="1:32" ht="14.25" customHeight="1">
      <c r="A854" s="103"/>
      <c r="B854" s="103"/>
      <c r="C854" s="103"/>
      <c r="D854" s="103"/>
      <c r="E854" s="102"/>
      <c r="F854" s="102"/>
      <c r="G854" s="1"/>
      <c r="H854" s="102"/>
      <c r="I854" s="143"/>
      <c r="J854" s="103"/>
      <c r="K854" s="103"/>
      <c r="L854" s="103"/>
      <c r="M854" s="103"/>
      <c r="N854" s="103"/>
      <c r="O854" s="103"/>
      <c r="P854" s="103"/>
      <c r="Q854" s="103"/>
      <c r="R854" s="103"/>
      <c r="S854" s="103"/>
      <c r="T854" s="103"/>
      <c r="U854" s="103"/>
      <c r="V854" s="103"/>
      <c r="W854" s="103"/>
      <c r="X854" s="103"/>
      <c r="Y854" s="103"/>
      <c r="Z854" s="103"/>
      <c r="AA854" s="103"/>
      <c r="AB854" s="103"/>
      <c r="AC854" s="103"/>
      <c r="AD854" s="103"/>
      <c r="AE854" s="103"/>
      <c r="AF854" s="103"/>
    </row>
    <row r="855" spans="1:32" ht="14.25" customHeight="1">
      <c r="A855" s="103"/>
      <c r="B855" s="103"/>
      <c r="C855" s="103"/>
      <c r="D855" s="103"/>
      <c r="E855" s="102"/>
      <c r="F855" s="102"/>
      <c r="G855" s="1"/>
      <c r="H855" s="102"/>
      <c r="I855" s="143"/>
      <c r="J855" s="103"/>
      <c r="K855" s="103"/>
      <c r="L855" s="103"/>
      <c r="M855" s="103"/>
      <c r="N855" s="103"/>
      <c r="O855" s="103"/>
      <c r="P855" s="103"/>
      <c r="Q855" s="103"/>
      <c r="R855" s="103"/>
      <c r="S855" s="103"/>
      <c r="T855" s="103"/>
      <c r="U855" s="103"/>
      <c r="V855" s="103"/>
      <c r="W855" s="103"/>
      <c r="X855" s="103"/>
      <c r="Y855" s="103"/>
      <c r="Z855" s="103"/>
      <c r="AA855" s="103"/>
      <c r="AB855" s="103"/>
      <c r="AC855" s="103"/>
      <c r="AD855" s="103"/>
      <c r="AE855" s="103"/>
      <c r="AF855" s="103"/>
    </row>
    <row r="856" spans="1:32" ht="14.25" customHeight="1">
      <c r="A856" s="103"/>
      <c r="B856" s="103"/>
      <c r="C856" s="103"/>
      <c r="D856" s="103"/>
      <c r="E856" s="102"/>
      <c r="F856" s="102"/>
      <c r="G856" s="1"/>
      <c r="H856" s="102"/>
      <c r="I856" s="143"/>
      <c r="J856" s="103"/>
      <c r="K856" s="103"/>
      <c r="L856" s="103"/>
      <c r="M856" s="103"/>
      <c r="N856" s="103"/>
      <c r="O856" s="103"/>
      <c r="P856" s="103"/>
      <c r="Q856" s="103"/>
      <c r="R856" s="103"/>
      <c r="S856" s="103"/>
      <c r="T856" s="103"/>
      <c r="U856" s="103"/>
      <c r="V856" s="103"/>
      <c r="W856" s="103"/>
      <c r="X856" s="103"/>
      <c r="Y856" s="103"/>
      <c r="Z856" s="103"/>
      <c r="AA856" s="103"/>
      <c r="AB856" s="103"/>
      <c r="AC856" s="103"/>
      <c r="AD856" s="103"/>
      <c r="AE856" s="103"/>
      <c r="AF856" s="103"/>
    </row>
    <row r="857" spans="1:32" ht="14.25" customHeight="1">
      <c r="A857" s="103"/>
      <c r="B857" s="103"/>
      <c r="C857" s="103"/>
      <c r="D857" s="103"/>
      <c r="E857" s="102"/>
      <c r="F857" s="102"/>
      <c r="G857" s="1"/>
      <c r="H857" s="102"/>
      <c r="I857" s="143"/>
      <c r="J857" s="103"/>
      <c r="K857" s="103"/>
      <c r="L857" s="103"/>
      <c r="M857" s="103"/>
      <c r="N857" s="103"/>
      <c r="O857" s="103"/>
      <c r="P857" s="103"/>
      <c r="Q857" s="103"/>
      <c r="R857" s="103"/>
      <c r="S857" s="103"/>
      <c r="T857" s="103"/>
      <c r="U857" s="103"/>
      <c r="V857" s="103"/>
      <c r="W857" s="103"/>
      <c r="X857" s="103"/>
      <c r="Y857" s="103"/>
      <c r="Z857" s="103"/>
      <c r="AA857" s="103"/>
      <c r="AB857" s="103"/>
      <c r="AC857" s="103"/>
      <c r="AD857" s="103"/>
      <c r="AE857" s="103"/>
      <c r="AF857" s="103"/>
    </row>
    <row r="858" spans="1:32" ht="14.25" customHeight="1">
      <c r="A858" s="103"/>
      <c r="B858" s="103"/>
      <c r="C858" s="103"/>
      <c r="D858" s="103"/>
      <c r="E858" s="102"/>
      <c r="F858" s="102"/>
      <c r="G858" s="1"/>
      <c r="H858" s="102"/>
      <c r="I858" s="143"/>
      <c r="J858" s="103"/>
      <c r="K858" s="103"/>
      <c r="L858" s="103"/>
      <c r="M858" s="103"/>
      <c r="N858" s="103"/>
      <c r="O858" s="103"/>
      <c r="P858" s="103"/>
      <c r="Q858" s="103"/>
      <c r="R858" s="103"/>
      <c r="S858" s="103"/>
      <c r="T858" s="103"/>
      <c r="U858" s="103"/>
      <c r="V858" s="103"/>
      <c r="W858" s="103"/>
      <c r="X858" s="103"/>
      <c r="Y858" s="103"/>
      <c r="Z858" s="103"/>
      <c r="AA858" s="103"/>
      <c r="AB858" s="103"/>
      <c r="AC858" s="103"/>
      <c r="AD858" s="103"/>
      <c r="AE858" s="103"/>
      <c r="AF858" s="103"/>
    </row>
    <row r="859" spans="1:32" ht="14.25" customHeight="1">
      <c r="A859" s="103"/>
      <c r="B859" s="103"/>
      <c r="C859" s="103"/>
      <c r="D859" s="103"/>
      <c r="E859" s="102"/>
      <c r="F859" s="102"/>
      <c r="G859" s="1"/>
      <c r="H859" s="102"/>
      <c r="I859" s="143"/>
      <c r="J859" s="103"/>
      <c r="K859" s="103"/>
      <c r="L859" s="103"/>
      <c r="M859" s="103"/>
      <c r="N859" s="103"/>
      <c r="O859" s="103"/>
      <c r="P859" s="103"/>
      <c r="Q859" s="103"/>
      <c r="R859" s="103"/>
      <c r="S859" s="103"/>
      <c r="T859" s="103"/>
      <c r="U859" s="103"/>
      <c r="V859" s="103"/>
      <c r="W859" s="103"/>
      <c r="X859" s="103"/>
      <c r="Y859" s="103"/>
      <c r="Z859" s="103"/>
      <c r="AA859" s="103"/>
      <c r="AB859" s="103"/>
      <c r="AC859" s="103"/>
      <c r="AD859" s="103"/>
      <c r="AE859" s="103"/>
      <c r="AF859" s="103"/>
    </row>
    <row r="860" spans="1:32" ht="14.25" customHeight="1">
      <c r="A860" s="103"/>
      <c r="B860" s="103"/>
      <c r="C860" s="103"/>
      <c r="D860" s="103"/>
      <c r="E860" s="102"/>
      <c r="F860" s="102"/>
      <c r="G860" s="1"/>
      <c r="H860" s="102"/>
      <c r="I860" s="143"/>
      <c r="J860" s="103"/>
      <c r="K860" s="103"/>
      <c r="L860" s="103"/>
      <c r="M860" s="103"/>
      <c r="N860" s="103"/>
      <c r="O860" s="103"/>
      <c r="P860" s="103"/>
      <c r="Q860" s="103"/>
      <c r="R860" s="103"/>
      <c r="S860" s="103"/>
      <c r="T860" s="103"/>
      <c r="U860" s="103"/>
      <c r="V860" s="103"/>
      <c r="W860" s="103"/>
      <c r="X860" s="103"/>
      <c r="Y860" s="103"/>
      <c r="Z860" s="103"/>
      <c r="AA860" s="103"/>
      <c r="AB860" s="103"/>
      <c r="AC860" s="103"/>
      <c r="AD860" s="103"/>
      <c r="AE860" s="103"/>
      <c r="AF860" s="103"/>
    </row>
    <row r="861" spans="1:32" ht="14.25" customHeight="1">
      <c r="A861" s="103"/>
      <c r="B861" s="103"/>
      <c r="C861" s="103"/>
      <c r="D861" s="103"/>
      <c r="E861" s="102"/>
      <c r="F861" s="102"/>
      <c r="G861" s="1"/>
      <c r="H861" s="102"/>
      <c r="I861" s="143"/>
      <c r="J861" s="103"/>
      <c r="K861" s="103"/>
      <c r="L861" s="103"/>
      <c r="M861" s="103"/>
      <c r="N861" s="103"/>
      <c r="O861" s="103"/>
      <c r="P861" s="103"/>
      <c r="Q861" s="103"/>
      <c r="R861" s="103"/>
      <c r="S861" s="103"/>
      <c r="T861" s="103"/>
      <c r="U861" s="103"/>
      <c r="V861" s="103"/>
      <c r="W861" s="103"/>
      <c r="X861" s="103"/>
      <c r="Y861" s="103"/>
      <c r="Z861" s="103"/>
      <c r="AA861" s="103"/>
      <c r="AB861" s="103"/>
      <c r="AC861" s="103"/>
      <c r="AD861" s="103"/>
      <c r="AE861" s="103"/>
      <c r="AF861" s="103"/>
    </row>
    <row r="862" spans="1:32" ht="14.25" customHeight="1">
      <c r="A862" s="103"/>
      <c r="B862" s="103"/>
      <c r="C862" s="103"/>
      <c r="D862" s="103"/>
      <c r="E862" s="102"/>
      <c r="F862" s="102"/>
      <c r="G862" s="1"/>
      <c r="H862" s="102"/>
      <c r="I862" s="143"/>
      <c r="J862" s="103"/>
      <c r="K862" s="103"/>
      <c r="L862" s="103"/>
      <c r="M862" s="103"/>
      <c r="N862" s="103"/>
      <c r="O862" s="103"/>
      <c r="P862" s="103"/>
      <c r="Q862" s="103"/>
      <c r="R862" s="103"/>
      <c r="S862" s="103"/>
      <c r="T862" s="103"/>
      <c r="U862" s="103"/>
      <c r="V862" s="103"/>
      <c r="W862" s="103"/>
      <c r="X862" s="103"/>
      <c r="Y862" s="103"/>
      <c r="Z862" s="103"/>
      <c r="AA862" s="103"/>
      <c r="AB862" s="103"/>
      <c r="AC862" s="103"/>
      <c r="AD862" s="103"/>
      <c r="AE862" s="103"/>
      <c r="AF862" s="103"/>
    </row>
    <row r="863" spans="1:32" ht="14.25" customHeight="1">
      <c r="A863" s="103"/>
      <c r="B863" s="103"/>
      <c r="C863" s="103"/>
      <c r="D863" s="103"/>
      <c r="E863" s="102"/>
      <c r="F863" s="102"/>
      <c r="G863" s="1"/>
      <c r="H863" s="102"/>
      <c r="I863" s="143"/>
      <c r="J863" s="103"/>
      <c r="K863" s="103"/>
      <c r="L863" s="103"/>
      <c r="M863" s="103"/>
      <c r="N863" s="103"/>
      <c r="O863" s="103"/>
      <c r="P863" s="103"/>
      <c r="Q863" s="103"/>
      <c r="R863" s="103"/>
      <c r="S863" s="103"/>
      <c r="T863" s="103"/>
      <c r="U863" s="103"/>
      <c r="V863" s="103"/>
      <c r="W863" s="103"/>
      <c r="X863" s="103"/>
      <c r="Y863" s="103"/>
      <c r="Z863" s="103"/>
      <c r="AA863" s="103"/>
      <c r="AB863" s="103"/>
      <c r="AC863" s="103"/>
      <c r="AD863" s="103"/>
      <c r="AE863" s="103"/>
      <c r="AF863" s="103"/>
    </row>
    <row r="864" spans="1:32" ht="14.25" customHeight="1">
      <c r="A864" s="103"/>
      <c r="B864" s="103"/>
      <c r="C864" s="103"/>
      <c r="D864" s="103"/>
      <c r="E864" s="102"/>
      <c r="F864" s="102"/>
      <c r="G864" s="1"/>
      <c r="H864" s="102"/>
      <c r="I864" s="143"/>
      <c r="J864" s="103"/>
      <c r="K864" s="103"/>
      <c r="L864" s="103"/>
      <c r="M864" s="103"/>
      <c r="N864" s="103"/>
      <c r="O864" s="103"/>
      <c r="P864" s="103"/>
      <c r="Q864" s="103"/>
      <c r="R864" s="103"/>
      <c r="S864" s="103"/>
      <c r="T864" s="103"/>
      <c r="U864" s="103"/>
      <c r="V864" s="103"/>
      <c r="W864" s="103"/>
      <c r="X864" s="103"/>
      <c r="Y864" s="103"/>
      <c r="Z864" s="103"/>
      <c r="AA864" s="103"/>
      <c r="AB864" s="103"/>
      <c r="AC864" s="103"/>
      <c r="AD864" s="103"/>
      <c r="AE864" s="103"/>
      <c r="AF864" s="103"/>
    </row>
    <row r="865" spans="1:32" ht="14.25" customHeight="1">
      <c r="A865" s="103"/>
      <c r="B865" s="103"/>
      <c r="C865" s="103"/>
      <c r="D865" s="103"/>
      <c r="E865" s="102"/>
      <c r="F865" s="102"/>
      <c r="G865" s="1"/>
      <c r="H865" s="102"/>
      <c r="I865" s="143"/>
      <c r="J865" s="103"/>
      <c r="K865" s="103"/>
      <c r="L865" s="103"/>
      <c r="M865" s="103"/>
      <c r="N865" s="103"/>
      <c r="O865" s="103"/>
      <c r="P865" s="103"/>
      <c r="Q865" s="103"/>
      <c r="R865" s="103"/>
      <c r="S865" s="103"/>
      <c r="T865" s="103"/>
      <c r="U865" s="103"/>
      <c r="V865" s="103"/>
      <c r="W865" s="103"/>
      <c r="X865" s="103"/>
      <c r="Y865" s="103"/>
      <c r="Z865" s="103"/>
      <c r="AA865" s="103"/>
      <c r="AB865" s="103"/>
      <c r="AC865" s="103"/>
      <c r="AD865" s="103"/>
      <c r="AE865" s="103"/>
      <c r="AF865" s="103"/>
    </row>
    <row r="866" spans="1:32" ht="14.25" customHeight="1">
      <c r="A866" s="103"/>
      <c r="B866" s="103"/>
      <c r="C866" s="103"/>
      <c r="D866" s="103"/>
      <c r="E866" s="102"/>
      <c r="F866" s="102"/>
      <c r="G866" s="1"/>
      <c r="H866" s="102"/>
      <c r="I866" s="143"/>
      <c r="J866" s="103"/>
      <c r="K866" s="103"/>
      <c r="L866" s="103"/>
      <c r="M866" s="103"/>
      <c r="N866" s="103"/>
      <c r="O866" s="103"/>
      <c r="P866" s="103"/>
      <c r="Q866" s="103"/>
      <c r="R866" s="103"/>
      <c r="S866" s="103"/>
      <c r="T866" s="103"/>
      <c r="U866" s="103"/>
      <c r="V866" s="103"/>
      <c r="W866" s="103"/>
      <c r="X866" s="103"/>
      <c r="Y866" s="103"/>
      <c r="Z866" s="103"/>
      <c r="AA866" s="103"/>
      <c r="AB866" s="103"/>
      <c r="AC866" s="103"/>
      <c r="AD866" s="103"/>
      <c r="AE866" s="103"/>
      <c r="AF866" s="103"/>
    </row>
    <row r="867" spans="1:32" ht="14.25" customHeight="1">
      <c r="A867" s="103"/>
      <c r="B867" s="103"/>
      <c r="C867" s="103"/>
      <c r="D867" s="103"/>
      <c r="E867" s="102"/>
      <c r="F867" s="102"/>
      <c r="G867" s="1"/>
      <c r="H867" s="102"/>
      <c r="I867" s="143"/>
      <c r="J867" s="103"/>
      <c r="K867" s="103"/>
      <c r="L867" s="103"/>
      <c r="M867" s="103"/>
      <c r="N867" s="103"/>
      <c r="O867" s="103"/>
      <c r="P867" s="103"/>
      <c r="Q867" s="103"/>
      <c r="R867" s="103"/>
      <c r="S867" s="103"/>
      <c r="T867" s="103"/>
      <c r="U867" s="103"/>
      <c r="V867" s="103"/>
      <c r="W867" s="103"/>
      <c r="X867" s="103"/>
      <c r="Y867" s="103"/>
      <c r="Z867" s="103"/>
      <c r="AA867" s="103"/>
      <c r="AB867" s="103"/>
      <c r="AC867" s="103"/>
      <c r="AD867" s="103"/>
      <c r="AE867" s="103"/>
      <c r="AF867" s="103"/>
    </row>
    <row r="868" spans="1:32" ht="14.25" customHeight="1">
      <c r="A868" s="103"/>
      <c r="B868" s="103"/>
      <c r="C868" s="103"/>
      <c r="D868" s="103"/>
      <c r="E868" s="102"/>
      <c r="F868" s="102"/>
      <c r="G868" s="1"/>
      <c r="H868" s="102"/>
      <c r="I868" s="143"/>
      <c r="J868" s="103"/>
      <c r="K868" s="103"/>
      <c r="L868" s="103"/>
      <c r="M868" s="103"/>
      <c r="N868" s="103"/>
      <c r="O868" s="103"/>
      <c r="P868" s="103"/>
      <c r="Q868" s="103"/>
      <c r="R868" s="103"/>
      <c r="S868" s="103"/>
      <c r="T868" s="103"/>
      <c r="U868" s="103"/>
      <c r="V868" s="103"/>
      <c r="W868" s="103"/>
      <c r="X868" s="103"/>
      <c r="Y868" s="103"/>
      <c r="Z868" s="103"/>
      <c r="AA868" s="103"/>
      <c r="AB868" s="103"/>
      <c r="AC868" s="103"/>
      <c r="AD868" s="103"/>
      <c r="AE868" s="103"/>
      <c r="AF868" s="103"/>
    </row>
    <row r="869" spans="1:32" ht="14.25" customHeight="1">
      <c r="A869" s="103"/>
      <c r="B869" s="103"/>
      <c r="C869" s="103"/>
      <c r="D869" s="103"/>
      <c r="E869" s="102"/>
      <c r="F869" s="102"/>
      <c r="G869" s="1"/>
      <c r="H869" s="102"/>
      <c r="I869" s="143"/>
      <c r="J869" s="103"/>
      <c r="K869" s="103"/>
      <c r="L869" s="103"/>
      <c r="M869" s="103"/>
      <c r="N869" s="103"/>
      <c r="O869" s="103"/>
      <c r="P869" s="103"/>
      <c r="Q869" s="103"/>
      <c r="R869" s="103"/>
      <c r="S869" s="103"/>
      <c r="T869" s="103"/>
      <c r="U869" s="103"/>
      <c r="V869" s="103"/>
      <c r="W869" s="103"/>
      <c r="X869" s="103"/>
      <c r="Y869" s="103"/>
      <c r="Z869" s="103"/>
      <c r="AA869" s="103"/>
      <c r="AB869" s="103"/>
      <c r="AC869" s="103"/>
      <c r="AD869" s="103"/>
      <c r="AE869" s="103"/>
      <c r="AF869" s="103"/>
    </row>
    <row r="870" spans="1:32" ht="14.25" customHeight="1">
      <c r="A870" s="103"/>
      <c r="B870" s="103"/>
      <c r="C870" s="103"/>
      <c r="D870" s="103"/>
      <c r="E870" s="102"/>
      <c r="F870" s="102"/>
      <c r="G870" s="1"/>
      <c r="H870" s="102"/>
      <c r="I870" s="143"/>
      <c r="J870" s="103"/>
      <c r="K870" s="103"/>
      <c r="L870" s="103"/>
      <c r="M870" s="103"/>
      <c r="N870" s="103"/>
      <c r="O870" s="103"/>
      <c r="P870" s="103"/>
      <c r="Q870" s="103"/>
      <c r="R870" s="103"/>
      <c r="S870" s="103"/>
      <c r="T870" s="103"/>
      <c r="U870" s="103"/>
      <c r="V870" s="103"/>
      <c r="W870" s="103"/>
      <c r="X870" s="103"/>
      <c r="Y870" s="103"/>
      <c r="Z870" s="103"/>
      <c r="AA870" s="103"/>
      <c r="AB870" s="103"/>
      <c r="AC870" s="103"/>
      <c r="AD870" s="103"/>
      <c r="AE870" s="103"/>
      <c r="AF870" s="103"/>
    </row>
    <row r="871" spans="1:32" ht="14.25" customHeight="1">
      <c r="A871" s="103"/>
      <c r="B871" s="103"/>
      <c r="C871" s="103"/>
      <c r="D871" s="103"/>
      <c r="E871" s="102"/>
      <c r="F871" s="102"/>
      <c r="G871" s="1"/>
      <c r="H871" s="102"/>
      <c r="I871" s="143"/>
      <c r="J871" s="103"/>
      <c r="K871" s="103"/>
      <c r="L871" s="103"/>
      <c r="M871" s="103"/>
      <c r="N871" s="103"/>
      <c r="O871" s="103"/>
      <c r="P871" s="103"/>
      <c r="Q871" s="103"/>
      <c r="R871" s="103"/>
      <c r="S871" s="103"/>
      <c r="T871" s="103"/>
      <c r="U871" s="103"/>
      <c r="V871" s="103"/>
      <c r="W871" s="103"/>
      <c r="X871" s="103"/>
      <c r="Y871" s="103"/>
      <c r="Z871" s="103"/>
      <c r="AA871" s="103"/>
      <c r="AB871" s="103"/>
      <c r="AC871" s="103"/>
      <c r="AD871" s="103"/>
      <c r="AE871" s="103"/>
      <c r="AF871" s="103"/>
    </row>
    <row r="872" spans="1:32" ht="14.25" customHeight="1">
      <c r="A872" s="103"/>
      <c r="B872" s="103"/>
      <c r="C872" s="103"/>
      <c r="D872" s="103"/>
      <c r="E872" s="102"/>
      <c r="F872" s="102"/>
      <c r="G872" s="1"/>
      <c r="H872" s="102"/>
      <c r="I872" s="143"/>
      <c r="J872" s="103"/>
      <c r="K872" s="103"/>
      <c r="L872" s="103"/>
      <c r="M872" s="103"/>
      <c r="N872" s="103"/>
      <c r="O872" s="103"/>
      <c r="P872" s="103"/>
      <c r="Q872" s="103"/>
      <c r="R872" s="103"/>
      <c r="S872" s="103"/>
      <c r="T872" s="103"/>
      <c r="U872" s="103"/>
      <c r="V872" s="103"/>
      <c r="W872" s="103"/>
      <c r="X872" s="103"/>
      <c r="Y872" s="103"/>
      <c r="Z872" s="103"/>
      <c r="AA872" s="103"/>
      <c r="AB872" s="103"/>
      <c r="AC872" s="103"/>
      <c r="AD872" s="103"/>
      <c r="AE872" s="103"/>
      <c r="AF872" s="103"/>
    </row>
    <row r="873" spans="1:32" ht="14.25" customHeight="1">
      <c r="A873" s="103"/>
      <c r="B873" s="103"/>
      <c r="C873" s="103"/>
      <c r="D873" s="103"/>
      <c r="E873" s="102"/>
      <c r="F873" s="102"/>
      <c r="G873" s="1"/>
      <c r="H873" s="102"/>
      <c r="I873" s="143"/>
      <c r="J873" s="103"/>
      <c r="K873" s="103"/>
      <c r="L873" s="103"/>
      <c r="M873" s="103"/>
      <c r="N873" s="103"/>
      <c r="O873" s="103"/>
      <c r="P873" s="103"/>
      <c r="Q873" s="103"/>
      <c r="R873" s="103"/>
      <c r="S873" s="103"/>
      <c r="T873" s="103"/>
      <c r="U873" s="103"/>
      <c r="V873" s="103"/>
      <c r="W873" s="103"/>
      <c r="X873" s="103"/>
      <c r="Y873" s="103"/>
      <c r="Z873" s="103"/>
      <c r="AA873" s="103"/>
      <c r="AB873" s="103"/>
      <c r="AC873" s="103"/>
      <c r="AD873" s="103"/>
      <c r="AE873" s="103"/>
      <c r="AF873" s="103"/>
    </row>
    <row r="874" spans="1:32" ht="14.25" customHeight="1">
      <c r="A874" s="103"/>
      <c r="B874" s="103"/>
      <c r="C874" s="103"/>
      <c r="D874" s="103"/>
      <c r="E874" s="102"/>
      <c r="F874" s="102"/>
      <c r="G874" s="1"/>
      <c r="H874" s="102"/>
      <c r="I874" s="143"/>
      <c r="J874" s="103"/>
      <c r="K874" s="103"/>
      <c r="L874" s="103"/>
      <c r="M874" s="103"/>
      <c r="N874" s="103"/>
      <c r="O874" s="103"/>
      <c r="P874" s="103"/>
      <c r="Q874" s="103"/>
      <c r="R874" s="103"/>
      <c r="S874" s="103"/>
      <c r="T874" s="103"/>
      <c r="U874" s="103"/>
      <c r="V874" s="103"/>
      <c r="W874" s="103"/>
      <c r="X874" s="103"/>
      <c r="Y874" s="103"/>
      <c r="Z874" s="103"/>
      <c r="AA874" s="103"/>
      <c r="AB874" s="103"/>
      <c r="AC874" s="103"/>
      <c r="AD874" s="103"/>
      <c r="AE874" s="103"/>
      <c r="AF874" s="103"/>
    </row>
    <row r="875" spans="1:32" ht="14.25" customHeight="1">
      <c r="A875" s="103"/>
      <c r="B875" s="103"/>
      <c r="C875" s="103"/>
      <c r="D875" s="103"/>
      <c r="E875" s="102"/>
      <c r="F875" s="102"/>
      <c r="G875" s="1"/>
      <c r="H875" s="102"/>
      <c r="I875" s="143"/>
      <c r="J875" s="103"/>
      <c r="K875" s="103"/>
      <c r="L875" s="103"/>
      <c r="M875" s="103"/>
      <c r="N875" s="103"/>
      <c r="O875" s="103"/>
      <c r="P875" s="103"/>
      <c r="Q875" s="103"/>
      <c r="R875" s="103"/>
      <c r="S875" s="103"/>
      <c r="T875" s="103"/>
      <c r="U875" s="103"/>
      <c r="V875" s="103"/>
      <c r="W875" s="103"/>
      <c r="X875" s="103"/>
      <c r="Y875" s="103"/>
      <c r="Z875" s="103"/>
      <c r="AA875" s="103"/>
      <c r="AB875" s="103"/>
      <c r="AC875" s="103"/>
      <c r="AD875" s="103"/>
      <c r="AE875" s="103"/>
      <c r="AF875" s="103"/>
    </row>
    <row r="876" spans="1:32" ht="14.25" customHeight="1">
      <c r="A876" s="103"/>
      <c r="B876" s="103"/>
      <c r="C876" s="103"/>
      <c r="D876" s="103"/>
      <c r="E876" s="102"/>
      <c r="F876" s="102"/>
      <c r="G876" s="1"/>
      <c r="H876" s="102"/>
      <c r="I876" s="143"/>
      <c r="J876" s="103"/>
      <c r="K876" s="103"/>
      <c r="L876" s="103"/>
      <c r="M876" s="103"/>
      <c r="N876" s="103"/>
      <c r="O876" s="103"/>
      <c r="P876" s="103"/>
      <c r="Q876" s="103"/>
      <c r="R876" s="103"/>
      <c r="S876" s="103"/>
      <c r="T876" s="103"/>
      <c r="U876" s="103"/>
      <c r="V876" s="103"/>
      <c r="W876" s="103"/>
      <c r="X876" s="103"/>
      <c r="Y876" s="103"/>
      <c r="Z876" s="103"/>
      <c r="AA876" s="103"/>
      <c r="AB876" s="103"/>
      <c r="AC876" s="103"/>
      <c r="AD876" s="103"/>
      <c r="AE876" s="103"/>
      <c r="AF876" s="103"/>
    </row>
    <row r="877" spans="1:32" ht="14.25" customHeight="1">
      <c r="A877" s="103"/>
      <c r="B877" s="103"/>
      <c r="C877" s="103"/>
      <c r="D877" s="103"/>
      <c r="E877" s="102"/>
      <c r="F877" s="102"/>
      <c r="G877" s="1"/>
      <c r="H877" s="102"/>
      <c r="I877" s="143"/>
      <c r="J877" s="103"/>
      <c r="K877" s="103"/>
      <c r="L877" s="103"/>
      <c r="M877" s="103"/>
      <c r="N877" s="103"/>
      <c r="O877" s="103"/>
      <c r="P877" s="103"/>
      <c r="Q877" s="103"/>
      <c r="R877" s="103"/>
      <c r="S877" s="103"/>
      <c r="T877" s="103"/>
      <c r="U877" s="103"/>
      <c r="V877" s="103"/>
      <c r="W877" s="103"/>
      <c r="X877" s="103"/>
      <c r="Y877" s="103"/>
      <c r="Z877" s="103"/>
      <c r="AA877" s="103"/>
      <c r="AB877" s="103"/>
      <c r="AC877" s="103"/>
      <c r="AD877" s="103"/>
      <c r="AE877" s="103"/>
      <c r="AF877" s="103"/>
    </row>
    <row r="878" spans="1:32" ht="14.25" customHeight="1">
      <c r="A878" s="103"/>
      <c r="B878" s="103"/>
      <c r="C878" s="103"/>
      <c r="D878" s="103"/>
      <c r="E878" s="102"/>
      <c r="F878" s="102"/>
      <c r="G878" s="1"/>
      <c r="H878" s="102"/>
      <c r="I878" s="143"/>
      <c r="J878" s="103"/>
      <c r="K878" s="103"/>
      <c r="L878" s="103"/>
      <c r="M878" s="103"/>
      <c r="N878" s="103"/>
      <c r="O878" s="103"/>
      <c r="P878" s="103"/>
      <c r="Q878" s="103"/>
      <c r="R878" s="103"/>
      <c r="S878" s="103"/>
      <c r="T878" s="103"/>
      <c r="U878" s="103"/>
      <c r="V878" s="103"/>
      <c r="W878" s="103"/>
      <c r="X878" s="103"/>
      <c r="Y878" s="103"/>
      <c r="Z878" s="103"/>
      <c r="AA878" s="103"/>
      <c r="AB878" s="103"/>
      <c r="AC878" s="103"/>
      <c r="AD878" s="103"/>
      <c r="AE878" s="103"/>
      <c r="AF878" s="103"/>
    </row>
    <row r="879" spans="1:32" ht="14.25" customHeight="1">
      <c r="A879" s="103"/>
      <c r="B879" s="103"/>
      <c r="C879" s="103"/>
      <c r="D879" s="103"/>
      <c r="E879" s="102"/>
      <c r="F879" s="102"/>
      <c r="G879" s="1"/>
      <c r="H879" s="102"/>
      <c r="I879" s="143"/>
      <c r="J879" s="103"/>
      <c r="K879" s="103"/>
      <c r="L879" s="103"/>
      <c r="M879" s="103"/>
      <c r="N879" s="103"/>
      <c r="O879" s="103"/>
      <c r="P879" s="103"/>
      <c r="Q879" s="103"/>
      <c r="R879" s="103"/>
      <c r="S879" s="103"/>
      <c r="T879" s="103"/>
      <c r="U879" s="103"/>
      <c r="V879" s="103"/>
      <c r="W879" s="103"/>
      <c r="X879" s="103"/>
      <c r="Y879" s="103"/>
      <c r="Z879" s="103"/>
      <c r="AA879" s="103"/>
      <c r="AB879" s="103"/>
      <c r="AC879" s="103"/>
      <c r="AD879" s="103"/>
      <c r="AE879" s="103"/>
      <c r="AF879" s="103"/>
    </row>
    <row r="880" spans="1:32" ht="14.25" customHeight="1">
      <c r="A880" s="103"/>
      <c r="B880" s="103"/>
      <c r="C880" s="103"/>
      <c r="D880" s="103"/>
      <c r="E880" s="102"/>
      <c r="F880" s="102"/>
      <c r="G880" s="1"/>
      <c r="H880" s="102"/>
      <c r="I880" s="143"/>
      <c r="J880" s="103"/>
      <c r="K880" s="103"/>
      <c r="L880" s="103"/>
      <c r="M880" s="103"/>
      <c r="N880" s="103"/>
      <c r="O880" s="103"/>
      <c r="P880" s="103"/>
      <c r="Q880" s="103"/>
      <c r="R880" s="103"/>
      <c r="S880" s="103"/>
      <c r="T880" s="103"/>
      <c r="U880" s="103"/>
      <c r="V880" s="103"/>
      <c r="W880" s="103"/>
      <c r="X880" s="103"/>
      <c r="Y880" s="103"/>
      <c r="Z880" s="103"/>
      <c r="AA880" s="103"/>
      <c r="AB880" s="103"/>
      <c r="AC880" s="103"/>
      <c r="AD880" s="103"/>
      <c r="AE880" s="103"/>
      <c r="AF880" s="103"/>
    </row>
    <row r="881" spans="1:32" ht="14.25" customHeight="1">
      <c r="A881" s="103"/>
      <c r="B881" s="103"/>
      <c r="C881" s="103"/>
      <c r="D881" s="103"/>
      <c r="E881" s="102"/>
      <c r="F881" s="102"/>
      <c r="G881" s="1"/>
      <c r="H881" s="102"/>
      <c r="I881" s="143"/>
      <c r="J881" s="103"/>
      <c r="K881" s="103"/>
      <c r="L881" s="103"/>
      <c r="M881" s="103"/>
      <c r="N881" s="103"/>
      <c r="O881" s="103"/>
      <c r="P881" s="103"/>
      <c r="Q881" s="103"/>
      <c r="R881" s="103"/>
      <c r="S881" s="103"/>
      <c r="T881" s="103"/>
      <c r="U881" s="103"/>
      <c r="V881" s="103"/>
      <c r="W881" s="103"/>
      <c r="X881" s="103"/>
      <c r="Y881" s="103"/>
      <c r="Z881" s="103"/>
      <c r="AA881" s="103"/>
      <c r="AB881" s="103"/>
      <c r="AC881" s="103"/>
      <c r="AD881" s="103"/>
      <c r="AE881" s="103"/>
      <c r="AF881" s="103"/>
    </row>
    <row r="882" spans="1:32" ht="14.25" customHeight="1">
      <c r="A882" s="103"/>
      <c r="B882" s="103"/>
      <c r="C882" s="103"/>
      <c r="D882" s="103"/>
      <c r="E882" s="102"/>
      <c r="F882" s="102"/>
      <c r="G882" s="1"/>
      <c r="H882" s="102"/>
      <c r="I882" s="143"/>
      <c r="J882" s="103"/>
      <c r="K882" s="103"/>
      <c r="L882" s="103"/>
      <c r="M882" s="103"/>
      <c r="N882" s="103"/>
      <c r="O882" s="103"/>
      <c r="P882" s="103"/>
      <c r="Q882" s="103"/>
      <c r="R882" s="103"/>
      <c r="S882" s="103"/>
      <c r="T882" s="103"/>
      <c r="U882" s="103"/>
      <c r="V882" s="103"/>
      <c r="W882" s="103"/>
      <c r="X882" s="103"/>
      <c r="Y882" s="103"/>
      <c r="Z882" s="103"/>
      <c r="AA882" s="103"/>
      <c r="AB882" s="103"/>
      <c r="AC882" s="103"/>
      <c r="AD882" s="103"/>
      <c r="AE882" s="103"/>
      <c r="AF882" s="103"/>
    </row>
    <row r="883" spans="1:32" ht="14.25" customHeight="1">
      <c r="A883" s="103"/>
      <c r="B883" s="103"/>
      <c r="C883" s="103"/>
      <c r="D883" s="103"/>
      <c r="E883" s="102"/>
      <c r="F883" s="102"/>
      <c r="G883" s="1"/>
      <c r="H883" s="102"/>
      <c r="I883" s="143"/>
      <c r="J883" s="103"/>
      <c r="K883" s="103"/>
      <c r="L883" s="103"/>
      <c r="M883" s="103"/>
      <c r="N883" s="103"/>
      <c r="O883" s="103"/>
      <c r="P883" s="103"/>
      <c r="Q883" s="103"/>
      <c r="R883" s="103"/>
      <c r="S883" s="103"/>
      <c r="T883" s="103"/>
      <c r="U883" s="103"/>
      <c r="V883" s="103"/>
      <c r="W883" s="103"/>
      <c r="X883" s="103"/>
      <c r="Y883" s="103"/>
      <c r="Z883" s="103"/>
      <c r="AA883" s="103"/>
      <c r="AB883" s="103"/>
      <c r="AC883" s="103"/>
      <c r="AD883" s="103"/>
      <c r="AE883" s="103"/>
      <c r="AF883" s="103"/>
    </row>
    <row r="884" spans="1:32" ht="14.25" customHeight="1">
      <c r="A884" s="103"/>
      <c r="B884" s="103"/>
      <c r="C884" s="103"/>
      <c r="D884" s="103"/>
      <c r="E884" s="102"/>
      <c r="F884" s="102"/>
      <c r="G884" s="1"/>
      <c r="H884" s="102"/>
      <c r="I884" s="143"/>
      <c r="J884" s="103"/>
      <c r="K884" s="103"/>
      <c r="L884" s="103"/>
      <c r="M884" s="103"/>
      <c r="N884" s="103"/>
      <c r="O884" s="103"/>
      <c r="P884" s="103"/>
      <c r="Q884" s="103"/>
      <c r="R884" s="103"/>
      <c r="S884" s="103"/>
      <c r="T884" s="103"/>
      <c r="U884" s="103"/>
      <c r="V884" s="103"/>
      <c r="W884" s="103"/>
      <c r="X884" s="103"/>
      <c r="Y884" s="103"/>
      <c r="Z884" s="103"/>
      <c r="AA884" s="103"/>
      <c r="AB884" s="103"/>
      <c r="AC884" s="103"/>
      <c r="AD884" s="103"/>
      <c r="AE884" s="103"/>
      <c r="AF884" s="103"/>
    </row>
    <row r="885" spans="1:32" ht="14.25" customHeight="1">
      <c r="A885" s="103"/>
      <c r="B885" s="103"/>
      <c r="C885" s="103"/>
      <c r="D885" s="103"/>
      <c r="E885" s="102"/>
      <c r="F885" s="102"/>
      <c r="G885" s="1"/>
      <c r="H885" s="102"/>
      <c r="I885" s="143"/>
      <c r="J885" s="103"/>
      <c r="K885" s="103"/>
      <c r="L885" s="103"/>
      <c r="M885" s="103"/>
      <c r="N885" s="103"/>
      <c r="O885" s="103"/>
      <c r="P885" s="103"/>
      <c r="Q885" s="103"/>
      <c r="R885" s="103"/>
      <c r="S885" s="103"/>
      <c r="T885" s="103"/>
      <c r="U885" s="103"/>
      <c r="V885" s="103"/>
      <c r="W885" s="103"/>
      <c r="X885" s="103"/>
      <c r="Y885" s="103"/>
      <c r="Z885" s="103"/>
      <c r="AA885" s="103"/>
      <c r="AB885" s="103"/>
      <c r="AC885" s="103"/>
      <c r="AD885" s="103"/>
      <c r="AE885" s="103"/>
      <c r="AF885" s="103"/>
    </row>
    <row r="886" spans="1:32" ht="14.25" customHeight="1">
      <c r="A886" s="103"/>
      <c r="B886" s="103"/>
      <c r="C886" s="103"/>
      <c r="D886" s="103"/>
      <c r="E886" s="102"/>
      <c r="F886" s="102"/>
      <c r="G886" s="1"/>
      <c r="H886" s="102"/>
      <c r="I886" s="143"/>
      <c r="J886" s="103"/>
      <c r="K886" s="103"/>
      <c r="L886" s="103"/>
      <c r="M886" s="103"/>
      <c r="N886" s="103"/>
      <c r="O886" s="103"/>
      <c r="P886" s="103"/>
      <c r="Q886" s="103"/>
      <c r="R886" s="103"/>
      <c r="S886" s="103"/>
      <c r="T886" s="103"/>
      <c r="U886" s="103"/>
      <c r="V886" s="103"/>
      <c r="W886" s="103"/>
      <c r="X886" s="103"/>
      <c r="Y886" s="103"/>
      <c r="Z886" s="103"/>
      <c r="AA886" s="103"/>
      <c r="AB886" s="103"/>
      <c r="AC886" s="103"/>
      <c r="AD886" s="103"/>
      <c r="AE886" s="103"/>
      <c r="AF886" s="103"/>
    </row>
    <row r="887" spans="1:32" ht="14.25" customHeight="1">
      <c r="A887" s="103"/>
      <c r="B887" s="103"/>
      <c r="C887" s="103"/>
      <c r="D887" s="103"/>
      <c r="E887" s="102"/>
      <c r="F887" s="102"/>
      <c r="G887" s="1"/>
      <c r="H887" s="102"/>
      <c r="I887" s="143"/>
      <c r="J887" s="103"/>
      <c r="K887" s="103"/>
      <c r="L887" s="103"/>
      <c r="M887" s="103"/>
      <c r="N887" s="103"/>
      <c r="O887" s="103"/>
      <c r="P887" s="103"/>
      <c r="Q887" s="103"/>
      <c r="R887" s="103"/>
      <c r="S887" s="103"/>
      <c r="T887" s="103"/>
      <c r="U887" s="103"/>
      <c r="V887" s="103"/>
      <c r="W887" s="103"/>
      <c r="X887" s="103"/>
      <c r="Y887" s="103"/>
      <c r="Z887" s="103"/>
      <c r="AA887" s="103"/>
      <c r="AB887" s="103"/>
      <c r="AC887" s="103"/>
      <c r="AD887" s="103"/>
      <c r="AE887" s="103"/>
      <c r="AF887" s="103"/>
    </row>
    <row r="888" spans="1:32" ht="14.25" customHeight="1">
      <c r="A888" s="103"/>
      <c r="B888" s="103"/>
      <c r="C888" s="103"/>
      <c r="D888" s="103"/>
      <c r="E888" s="102"/>
      <c r="F888" s="102"/>
      <c r="G888" s="1"/>
      <c r="H888" s="102"/>
      <c r="I888" s="143"/>
      <c r="J888" s="103"/>
      <c r="K888" s="103"/>
      <c r="L888" s="103"/>
      <c r="M888" s="103"/>
      <c r="N888" s="103"/>
      <c r="O888" s="103"/>
      <c r="P888" s="103"/>
      <c r="Q888" s="103"/>
      <c r="R888" s="103"/>
      <c r="S888" s="103"/>
      <c r="T888" s="103"/>
      <c r="U888" s="103"/>
      <c r="V888" s="103"/>
      <c r="W888" s="103"/>
      <c r="X888" s="103"/>
      <c r="Y888" s="103"/>
      <c r="Z888" s="103"/>
      <c r="AA888" s="103"/>
      <c r="AB888" s="103"/>
      <c r="AC888" s="103"/>
      <c r="AD888" s="103"/>
      <c r="AE888" s="103"/>
      <c r="AF888" s="103"/>
    </row>
    <row r="889" spans="1:32" ht="14.25" customHeight="1">
      <c r="A889" s="103"/>
      <c r="B889" s="103"/>
      <c r="C889" s="103"/>
      <c r="D889" s="103"/>
      <c r="E889" s="102"/>
      <c r="F889" s="102"/>
      <c r="G889" s="1"/>
      <c r="H889" s="102"/>
      <c r="I889" s="143"/>
      <c r="J889" s="103"/>
      <c r="K889" s="103"/>
      <c r="L889" s="103"/>
      <c r="M889" s="103"/>
      <c r="N889" s="103"/>
      <c r="O889" s="103"/>
      <c r="P889" s="103"/>
      <c r="Q889" s="103"/>
      <c r="R889" s="103"/>
      <c r="S889" s="103"/>
      <c r="T889" s="103"/>
      <c r="U889" s="103"/>
      <c r="V889" s="103"/>
      <c r="W889" s="103"/>
      <c r="X889" s="103"/>
      <c r="Y889" s="103"/>
      <c r="Z889" s="103"/>
      <c r="AA889" s="103"/>
      <c r="AB889" s="103"/>
      <c r="AC889" s="103"/>
      <c r="AD889" s="103"/>
      <c r="AE889" s="103"/>
      <c r="AF889" s="103"/>
    </row>
    <row r="890" spans="1:32" ht="14.25" customHeight="1">
      <c r="A890" s="103"/>
      <c r="B890" s="103"/>
      <c r="C890" s="103"/>
      <c r="D890" s="103"/>
      <c r="E890" s="102"/>
      <c r="F890" s="102"/>
      <c r="G890" s="1"/>
      <c r="H890" s="102"/>
      <c r="I890" s="143"/>
      <c r="J890" s="103"/>
      <c r="K890" s="103"/>
      <c r="L890" s="103"/>
      <c r="M890" s="103"/>
      <c r="N890" s="103"/>
      <c r="O890" s="103"/>
      <c r="P890" s="103"/>
      <c r="Q890" s="103"/>
      <c r="R890" s="103"/>
      <c r="S890" s="103"/>
      <c r="T890" s="103"/>
      <c r="U890" s="103"/>
      <c r="V890" s="103"/>
      <c r="W890" s="103"/>
      <c r="X890" s="103"/>
      <c r="Y890" s="103"/>
      <c r="Z890" s="103"/>
      <c r="AA890" s="103"/>
      <c r="AB890" s="103"/>
      <c r="AC890" s="103"/>
      <c r="AD890" s="103"/>
      <c r="AE890" s="103"/>
      <c r="AF890" s="103"/>
    </row>
    <row r="891" spans="1:32" ht="14.25" customHeight="1">
      <c r="A891" s="103"/>
      <c r="B891" s="103"/>
      <c r="C891" s="103"/>
      <c r="D891" s="103"/>
      <c r="E891" s="102"/>
      <c r="F891" s="102"/>
      <c r="G891" s="1"/>
      <c r="H891" s="102"/>
      <c r="I891" s="143"/>
      <c r="J891" s="103"/>
      <c r="K891" s="103"/>
      <c r="L891" s="103"/>
      <c r="M891" s="103"/>
      <c r="N891" s="103"/>
      <c r="O891" s="103"/>
      <c r="P891" s="103"/>
      <c r="Q891" s="103"/>
      <c r="R891" s="103"/>
      <c r="S891" s="103"/>
      <c r="T891" s="103"/>
      <c r="U891" s="103"/>
      <c r="V891" s="103"/>
      <c r="W891" s="103"/>
      <c r="X891" s="103"/>
      <c r="Y891" s="103"/>
      <c r="Z891" s="103"/>
      <c r="AA891" s="103"/>
      <c r="AB891" s="103"/>
      <c r="AC891" s="103"/>
      <c r="AD891" s="103"/>
      <c r="AE891" s="103"/>
      <c r="AF891" s="103"/>
    </row>
    <row r="892" spans="1:32" ht="14.25" customHeight="1">
      <c r="A892" s="103"/>
      <c r="B892" s="103"/>
      <c r="C892" s="103"/>
      <c r="D892" s="103"/>
      <c r="E892" s="102"/>
      <c r="F892" s="102"/>
      <c r="G892" s="1"/>
      <c r="H892" s="102"/>
      <c r="I892" s="143"/>
      <c r="J892" s="103"/>
      <c r="K892" s="103"/>
      <c r="L892" s="103"/>
      <c r="M892" s="103"/>
      <c r="N892" s="103"/>
      <c r="O892" s="103"/>
      <c r="P892" s="103"/>
      <c r="Q892" s="103"/>
      <c r="R892" s="103"/>
      <c r="S892" s="103"/>
      <c r="T892" s="103"/>
      <c r="U892" s="103"/>
      <c r="V892" s="103"/>
      <c r="W892" s="103"/>
      <c r="X892" s="103"/>
      <c r="Y892" s="103"/>
      <c r="Z892" s="103"/>
      <c r="AA892" s="103"/>
      <c r="AB892" s="103"/>
      <c r="AC892" s="103"/>
      <c r="AD892" s="103"/>
      <c r="AE892" s="103"/>
      <c r="AF892" s="103"/>
    </row>
    <row r="893" spans="1:32" ht="14.25" customHeight="1">
      <c r="A893" s="103"/>
      <c r="B893" s="103"/>
      <c r="C893" s="103"/>
      <c r="D893" s="103"/>
      <c r="E893" s="102"/>
      <c r="F893" s="102"/>
      <c r="G893" s="1"/>
      <c r="H893" s="102"/>
      <c r="I893" s="143"/>
      <c r="J893" s="103"/>
      <c r="K893" s="103"/>
      <c r="L893" s="103"/>
      <c r="M893" s="103"/>
      <c r="N893" s="103"/>
      <c r="O893" s="103"/>
      <c r="P893" s="103"/>
      <c r="Q893" s="103"/>
      <c r="R893" s="103"/>
      <c r="S893" s="103"/>
      <c r="T893" s="103"/>
      <c r="U893" s="103"/>
      <c r="V893" s="103"/>
      <c r="W893" s="103"/>
      <c r="X893" s="103"/>
      <c r="Y893" s="103"/>
      <c r="Z893" s="103"/>
      <c r="AA893" s="103"/>
      <c r="AB893" s="103"/>
      <c r="AC893" s="103"/>
      <c r="AD893" s="103"/>
      <c r="AE893" s="103"/>
      <c r="AF893" s="103"/>
    </row>
    <row r="894" spans="1:32" ht="14.25" customHeight="1">
      <c r="A894" s="103"/>
      <c r="B894" s="103"/>
      <c r="C894" s="103"/>
      <c r="D894" s="103"/>
      <c r="E894" s="102"/>
      <c r="F894" s="102"/>
      <c r="G894" s="1"/>
      <c r="H894" s="102"/>
      <c r="I894" s="143"/>
      <c r="J894" s="103"/>
      <c r="K894" s="103"/>
      <c r="L894" s="103"/>
      <c r="M894" s="103"/>
      <c r="N894" s="103"/>
      <c r="O894" s="103"/>
      <c r="P894" s="103"/>
      <c r="Q894" s="103"/>
      <c r="R894" s="103"/>
      <c r="S894" s="103"/>
      <c r="T894" s="103"/>
      <c r="U894" s="103"/>
      <c r="V894" s="103"/>
      <c r="W894" s="103"/>
      <c r="X894" s="103"/>
      <c r="Y894" s="103"/>
      <c r="Z894" s="103"/>
      <c r="AA894" s="103"/>
      <c r="AB894" s="103"/>
      <c r="AC894" s="103"/>
      <c r="AD894" s="103"/>
      <c r="AE894" s="103"/>
      <c r="AF894" s="103"/>
    </row>
    <row r="895" spans="1:32" ht="14.25" customHeight="1">
      <c r="A895" s="103"/>
      <c r="B895" s="103"/>
      <c r="C895" s="103"/>
      <c r="D895" s="103"/>
      <c r="E895" s="102"/>
      <c r="F895" s="102"/>
      <c r="G895" s="1"/>
      <c r="H895" s="102"/>
      <c r="I895" s="143"/>
      <c r="J895" s="103"/>
      <c r="K895" s="103"/>
      <c r="L895" s="103"/>
      <c r="M895" s="103"/>
      <c r="N895" s="103"/>
      <c r="O895" s="103"/>
      <c r="P895" s="103"/>
      <c r="Q895" s="103"/>
      <c r="R895" s="103"/>
      <c r="S895" s="103"/>
      <c r="T895" s="103"/>
      <c r="U895" s="103"/>
      <c r="V895" s="103"/>
      <c r="W895" s="103"/>
      <c r="X895" s="103"/>
      <c r="Y895" s="103"/>
      <c r="Z895" s="103"/>
      <c r="AA895" s="103"/>
      <c r="AB895" s="103"/>
      <c r="AC895" s="103"/>
      <c r="AD895" s="103"/>
      <c r="AE895" s="103"/>
      <c r="AF895" s="103"/>
    </row>
    <row r="896" spans="1:32" ht="14.25" customHeight="1">
      <c r="A896" s="103"/>
      <c r="B896" s="103"/>
      <c r="C896" s="103"/>
      <c r="D896" s="103"/>
      <c r="E896" s="102"/>
      <c r="F896" s="102"/>
      <c r="G896" s="1"/>
      <c r="H896" s="102"/>
      <c r="I896" s="143"/>
      <c r="J896" s="103"/>
      <c r="K896" s="103"/>
      <c r="L896" s="103"/>
      <c r="M896" s="103"/>
      <c r="N896" s="103"/>
      <c r="O896" s="103"/>
      <c r="P896" s="103"/>
      <c r="Q896" s="103"/>
      <c r="R896" s="103"/>
      <c r="S896" s="103"/>
      <c r="T896" s="103"/>
      <c r="U896" s="103"/>
      <c r="V896" s="103"/>
      <c r="W896" s="103"/>
      <c r="X896" s="103"/>
      <c r="Y896" s="103"/>
      <c r="Z896" s="103"/>
      <c r="AA896" s="103"/>
      <c r="AB896" s="103"/>
      <c r="AC896" s="103"/>
      <c r="AD896" s="103"/>
      <c r="AE896" s="103"/>
      <c r="AF896" s="103"/>
    </row>
    <row r="897" spans="1:32" ht="14.25" customHeight="1">
      <c r="A897" s="103"/>
      <c r="B897" s="103"/>
      <c r="C897" s="103"/>
      <c r="D897" s="103"/>
      <c r="E897" s="102"/>
      <c r="F897" s="102"/>
      <c r="G897" s="1"/>
      <c r="H897" s="102"/>
      <c r="I897" s="143"/>
      <c r="J897" s="103"/>
      <c r="K897" s="103"/>
      <c r="L897" s="103"/>
      <c r="M897" s="103"/>
      <c r="N897" s="103"/>
      <c r="O897" s="103"/>
      <c r="P897" s="103"/>
      <c r="Q897" s="103"/>
      <c r="R897" s="103"/>
      <c r="S897" s="103"/>
      <c r="T897" s="103"/>
      <c r="U897" s="103"/>
      <c r="V897" s="103"/>
      <c r="W897" s="103"/>
      <c r="X897" s="103"/>
      <c r="Y897" s="103"/>
      <c r="Z897" s="103"/>
      <c r="AA897" s="103"/>
      <c r="AB897" s="103"/>
      <c r="AC897" s="103"/>
      <c r="AD897" s="103"/>
      <c r="AE897" s="103"/>
      <c r="AF897" s="103"/>
    </row>
    <row r="898" spans="1:32" ht="14.25" customHeight="1">
      <c r="A898" s="103"/>
      <c r="B898" s="103"/>
      <c r="C898" s="103"/>
      <c r="D898" s="103"/>
      <c r="E898" s="102"/>
      <c r="F898" s="102"/>
      <c r="G898" s="1"/>
      <c r="H898" s="102"/>
      <c r="I898" s="143"/>
      <c r="J898" s="103"/>
      <c r="K898" s="103"/>
      <c r="L898" s="103"/>
      <c r="M898" s="103"/>
      <c r="N898" s="103"/>
      <c r="O898" s="103"/>
      <c r="P898" s="103"/>
      <c r="Q898" s="103"/>
      <c r="R898" s="103"/>
      <c r="S898" s="103"/>
      <c r="T898" s="103"/>
      <c r="U898" s="103"/>
      <c r="V898" s="103"/>
      <c r="W898" s="103"/>
      <c r="X898" s="103"/>
      <c r="Y898" s="103"/>
      <c r="Z898" s="103"/>
      <c r="AA898" s="103"/>
      <c r="AB898" s="103"/>
      <c r="AC898" s="103"/>
      <c r="AD898" s="103"/>
      <c r="AE898" s="103"/>
      <c r="AF898" s="103"/>
    </row>
    <row r="899" spans="1:32" ht="14.25" customHeight="1">
      <c r="A899" s="103"/>
      <c r="B899" s="103"/>
      <c r="C899" s="103"/>
      <c r="D899" s="103"/>
      <c r="E899" s="102"/>
      <c r="F899" s="102"/>
      <c r="G899" s="1"/>
      <c r="H899" s="102"/>
      <c r="I899" s="143"/>
      <c r="J899" s="103"/>
      <c r="K899" s="103"/>
      <c r="L899" s="103"/>
      <c r="M899" s="103"/>
      <c r="N899" s="103"/>
      <c r="O899" s="103"/>
      <c r="P899" s="103"/>
      <c r="Q899" s="103"/>
      <c r="R899" s="103"/>
      <c r="S899" s="103"/>
      <c r="T899" s="103"/>
      <c r="U899" s="103"/>
      <c r="V899" s="103"/>
      <c r="W899" s="103"/>
      <c r="X899" s="103"/>
      <c r="Y899" s="103"/>
      <c r="Z899" s="103"/>
      <c r="AA899" s="103"/>
      <c r="AB899" s="103"/>
      <c r="AC899" s="103"/>
      <c r="AD899" s="103"/>
      <c r="AE899" s="103"/>
      <c r="AF899" s="103"/>
    </row>
    <row r="900" spans="1:32" ht="14.25" customHeight="1">
      <c r="A900" s="103"/>
      <c r="B900" s="103"/>
      <c r="C900" s="103"/>
      <c r="D900" s="103"/>
      <c r="E900" s="102"/>
      <c r="F900" s="102"/>
      <c r="G900" s="1"/>
      <c r="H900" s="102"/>
      <c r="I900" s="143"/>
      <c r="J900" s="103"/>
      <c r="K900" s="103"/>
      <c r="L900" s="103"/>
      <c r="M900" s="103"/>
      <c r="N900" s="103"/>
      <c r="O900" s="103"/>
      <c r="P900" s="103"/>
      <c r="Q900" s="103"/>
      <c r="R900" s="103"/>
      <c r="S900" s="103"/>
      <c r="T900" s="103"/>
      <c r="U900" s="103"/>
      <c r="V900" s="103"/>
      <c r="W900" s="103"/>
      <c r="X900" s="103"/>
      <c r="Y900" s="103"/>
      <c r="Z900" s="103"/>
      <c r="AA900" s="103"/>
      <c r="AB900" s="103"/>
      <c r="AC900" s="103"/>
      <c r="AD900" s="103"/>
      <c r="AE900" s="103"/>
      <c r="AF900" s="103"/>
    </row>
    <row r="901" spans="1:32" ht="14.25" customHeight="1">
      <c r="A901" s="103"/>
      <c r="B901" s="103"/>
      <c r="C901" s="103"/>
      <c r="D901" s="103"/>
      <c r="E901" s="102"/>
      <c r="F901" s="102"/>
      <c r="G901" s="1"/>
      <c r="H901" s="102"/>
      <c r="I901" s="143"/>
      <c r="J901" s="103"/>
      <c r="K901" s="103"/>
      <c r="L901" s="103"/>
      <c r="M901" s="103"/>
      <c r="N901" s="103"/>
      <c r="O901" s="103"/>
      <c r="P901" s="103"/>
      <c r="Q901" s="103"/>
      <c r="R901" s="103"/>
      <c r="S901" s="103"/>
      <c r="T901" s="103"/>
      <c r="U901" s="103"/>
      <c r="V901" s="103"/>
      <c r="W901" s="103"/>
      <c r="X901" s="103"/>
      <c r="Y901" s="103"/>
      <c r="Z901" s="103"/>
      <c r="AA901" s="103"/>
      <c r="AB901" s="103"/>
      <c r="AC901" s="103"/>
      <c r="AD901" s="103"/>
      <c r="AE901" s="103"/>
      <c r="AF901" s="103"/>
    </row>
    <row r="902" spans="1:32" ht="14.25" customHeight="1">
      <c r="A902" s="103"/>
      <c r="B902" s="103"/>
      <c r="C902" s="103"/>
      <c r="D902" s="103"/>
      <c r="E902" s="102"/>
      <c r="F902" s="102"/>
      <c r="G902" s="1"/>
      <c r="H902" s="102"/>
      <c r="I902" s="143"/>
      <c r="J902" s="103"/>
      <c r="K902" s="103"/>
      <c r="L902" s="103"/>
      <c r="M902" s="103"/>
      <c r="N902" s="103"/>
      <c r="O902" s="103"/>
      <c r="P902" s="103"/>
      <c r="Q902" s="103"/>
      <c r="R902" s="103"/>
      <c r="S902" s="103"/>
      <c r="T902" s="103"/>
      <c r="U902" s="103"/>
      <c r="V902" s="103"/>
      <c r="W902" s="103"/>
      <c r="X902" s="103"/>
      <c r="Y902" s="103"/>
      <c r="Z902" s="103"/>
      <c r="AA902" s="103"/>
      <c r="AB902" s="103"/>
      <c r="AC902" s="103"/>
      <c r="AD902" s="103"/>
      <c r="AE902" s="103"/>
      <c r="AF902" s="103"/>
    </row>
    <row r="903" spans="1:32" ht="14.25" customHeight="1">
      <c r="A903" s="103"/>
      <c r="B903" s="103"/>
      <c r="C903" s="103"/>
      <c r="D903" s="103"/>
      <c r="E903" s="102"/>
      <c r="F903" s="102"/>
      <c r="G903" s="1"/>
      <c r="H903" s="102"/>
      <c r="I903" s="143"/>
      <c r="J903" s="103"/>
      <c r="K903" s="103"/>
      <c r="L903" s="103"/>
      <c r="M903" s="103"/>
      <c r="N903" s="103"/>
      <c r="O903" s="103"/>
      <c r="P903" s="103"/>
      <c r="Q903" s="103"/>
      <c r="R903" s="103"/>
      <c r="S903" s="103"/>
      <c r="T903" s="103"/>
      <c r="U903" s="103"/>
      <c r="V903" s="103"/>
      <c r="W903" s="103"/>
      <c r="X903" s="103"/>
      <c r="Y903" s="103"/>
      <c r="Z903" s="103"/>
      <c r="AA903" s="103"/>
      <c r="AB903" s="103"/>
      <c r="AC903" s="103"/>
      <c r="AD903" s="103"/>
      <c r="AE903" s="103"/>
      <c r="AF903" s="103"/>
    </row>
    <row r="904" spans="1:32" ht="14.25" customHeight="1">
      <c r="A904" s="103"/>
      <c r="B904" s="103"/>
      <c r="C904" s="103"/>
      <c r="D904" s="103"/>
      <c r="E904" s="102"/>
      <c r="F904" s="102"/>
      <c r="G904" s="1"/>
      <c r="H904" s="102"/>
      <c r="I904" s="143"/>
      <c r="J904" s="103"/>
      <c r="K904" s="103"/>
      <c r="L904" s="103"/>
      <c r="M904" s="103"/>
      <c r="N904" s="103"/>
      <c r="O904" s="103"/>
      <c r="P904" s="103"/>
      <c r="Q904" s="103"/>
      <c r="R904" s="103"/>
      <c r="S904" s="103"/>
      <c r="T904" s="103"/>
      <c r="U904" s="103"/>
      <c r="V904" s="103"/>
      <c r="W904" s="103"/>
      <c r="X904" s="103"/>
      <c r="Y904" s="103"/>
      <c r="Z904" s="103"/>
      <c r="AA904" s="103"/>
      <c r="AB904" s="103"/>
      <c r="AC904" s="103"/>
      <c r="AD904" s="103"/>
      <c r="AE904" s="103"/>
      <c r="AF904" s="103"/>
    </row>
    <row r="905" spans="1:32" ht="14.25" customHeight="1">
      <c r="A905" s="103"/>
      <c r="B905" s="103"/>
      <c r="C905" s="103"/>
      <c r="D905" s="103"/>
      <c r="E905" s="102"/>
      <c r="F905" s="102"/>
      <c r="G905" s="1"/>
      <c r="H905" s="102"/>
      <c r="I905" s="143"/>
      <c r="J905" s="103"/>
      <c r="K905" s="103"/>
      <c r="L905" s="103"/>
      <c r="M905" s="103"/>
      <c r="N905" s="103"/>
      <c r="O905" s="103"/>
      <c r="P905" s="103"/>
      <c r="Q905" s="103"/>
      <c r="R905" s="103"/>
      <c r="S905" s="103"/>
      <c r="T905" s="103"/>
      <c r="U905" s="103"/>
      <c r="V905" s="103"/>
      <c r="W905" s="103"/>
      <c r="X905" s="103"/>
      <c r="Y905" s="103"/>
      <c r="Z905" s="103"/>
      <c r="AA905" s="103"/>
      <c r="AB905" s="103"/>
      <c r="AC905" s="103"/>
      <c r="AD905" s="103"/>
      <c r="AE905" s="103"/>
      <c r="AF905" s="103"/>
    </row>
    <row r="906" spans="1:32" ht="14.25" customHeight="1">
      <c r="A906" s="103"/>
      <c r="B906" s="103"/>
      <c r="C906" s="103"/>
      <c r="D906" s="103"/>
      <c r="E906" s="102"/>
      <c r="F906" s="102"/>
      <c r="G906" s="1"/>
      <c r="H906" s="102"/>
      <c r="I906" s="143"/>
      <c r="J906" s="103"/>
      <c r="K906" s="103"/>
      <c r="L906" s="103"/>
      <c r="M906" s="103"/>
      <c r="N906" s="103"/>
      <c r="O906" s="103"/>
      <c r="P906" s="103"/>
      <c r="Q906" s="103"/>
      <c r="R906" s="103"/>
      <c r="S906" s="103"/>
      <c r="T906" s="103"/>
      <c r="U906" s="103"/>
      <c r="V906" s="103"/>
      <c r="W906" s="103"/>
      <c r="X906" s="103"/>
      <c r="Y906" s="103"/>
      <c r="Z906" s="103"/>
      <c r="AA906" s="103"/>
      <c r="AB906" s="103"/>
      <c r="AC906" s="103"/>
      <c r="AD906" s="103"/>
      <c r="AE906" s="103"/>
      <c r="AF906" s="103"/>
    </row>
    <row r="907" spans="1:32" ht="14.25" customHeight="1">
      <c r="A907" s="103"/>
      <c r="B907" s="103"/>
      <c r="C907" s="103"/>
      <c r="D907" s="103"/>
      <c r="E907" s="102"/>
      <c r="F907" s="102"/>
      <c r="G907" s="1"/>
      <c r="H907" s="102"/>
      <c r="I907" s="143"/>
      <c r="J907" s="103"/>
      <c r="K907" s="103"/>
      <c r="L907" s="103"/>
      <c r="M907" s="103"/>
      <c r="N907" s="103"/>
      <c r="O907" s="103"/>
      <c r="P907" s="103"/>
      <c r="Q907" s="103"/>
      <c r="R907" s="103"/>
      <c r="S907" s="103"/>
      <c r="T907" s="103"/>
      <c r="U907" s="103"/>
      <c r="V907" s="103"/>
      <c r="W907" s="103"/>
      <c r="X907" s="103"/>
      <c r="Y907" s="103"/>
      <c r="Z907" s="103"/>
      <c r="AA907" s="103"/>
      <c r="AB907" s="103"/>
      <c r="AC907" s="103"/>
      <c r="AD907" s="103"/>
      <c r="AE907" s="103"/>
      <c r="AF907" s="103"/>
    </row>
    <row r="908" spans="1:32" ht="14.25" customHeight="1">
      <c r="A908" s="103"/>
      <c r="B908" s="103"/>
      <c r="C908" s="103"/>
      <c r="D908" s="103"/>
      <c r="E908" s="102"/>
      <c r="F908" s="102"/>
      <c r="G908" s="1"/>
      <c r="H908" s="102"/>
      <c r="I908" s="143"/>
      <c r="J908" s="103"/>
      <c r="K908" s="103"/>
      <c r="L908" s="103"/>
      <c r="M908" s="103"/>
      <c r="N908" s="103"/>
      <c r="O908" s="103"/>
      <c r="P908" s="103"/>
      <c r="Q908" s="103"/>
      <c r="R908" s="103"/>
      <c r="S908" s="103"/>
      <c r="T908" s="103"/>
      <c r="U908" s="103"/>
      <c r="V908" s="103"/>
      <c r="W908" s="103"/>
      <c r="X908" s="103"/>
      <c r="Y908" s="103"/>
      <c r="Z908" s="103"/>
      <c r="AA908" s="103"/>
      <c r="AB908" s="103"/>
      <c r="AC908" s="103"/>
      <c r="AD908" s="103"/>
      <c r="AE908" s="103"/>
      <c r="AF908" s="103"/>
    </row>
    <row r="909" spans="1:32" ht="14.25" customHeight="1">
      <c r="A909" s="103"/>
      <c r="B909" s="103"/>
      <c r="C909" s="103"/>
      <c r="D909" s="103"/>
      <c r="E909" s="102"/>
      <c r="F909" s="102"/>
      <c r="G909" s="1"/>
      <c r="H909" s="102"/>
      <c r="I909" s="143"/>
      <c r="J909" s="103"/>
      <c r="K909" s="103"/>
      <c r="L909" s="103"/>
      <c r="M909" s="103"/>
      <c r="N909" s="103"/>
      <c r="O909" s="103"/>
      <c r="P909" s="103"/>
      <c r="Q909" s="103"/>
      <c r="R909" s="103"/>
      <c r="S909" s="103"/>
      <c r="T909" s="103"/>
      <c r="U909" s="103"/>
      <c r="V909" s="103"/>
      <c r="W909" s="103"/>
      <c r="X909" s="103"/>
      <c r="Y909" s="103"/>
      <c r="Z909" s="103"/>
      <c r="AA909" s="103"/>
      <c r="AB909" s="103"/>
      <c r="AC909" s="103"/>
      <c r="AD909" s="103"/>
      <c r="AE909" s="103"/>
      <c r="AF909" s="103"/>
    </row>
    <row r="910" spans="1:32" ht="14.25" customHeight="1">
      <c r="A910" s="103"/>
      <c r="B910" s="103"/>
      <c r="C910" s="103"/>
      <c r="D910" s="103"/>
      <c r="E910" s="102"/>
      <c r="F910" s="102"/>
      <c r="G910" s="1"/>
      <c r="H910" s="102"/>
      <c r="I910" s="143"/>
      <c r="J910" s="103"/>
      <c r="K910" s="103"/>
      <c r="L910" s="103"/>
      <c r="M910" s="103"/>
      <c r="N910" s="103"/>
      <c r="O910" s="103"/>
      <c r="P910" s="103"/>
      <c r="Q910" s="103"/>
      <c r="R910" s="103"/>
      <c r="S910" s="103"/>
      <c r="T910" s="103"/>
      <c r="U910" s="103"/>
      <c r="V910" s="103"/>
      <c r="W910" s="103"/>
      <c r="X910" s="103"/>
      <c r="Y910" s="103"/>
      <c r="Z910" s="103"/>
      <c r="AA910" s="103"/>
      <c r="AB910" s="103"/>
      <c r="AC910" s="103"/>
      <c r="AD910" s="103"/>
      <c r="AE910" s="103"/>
      <c r="AF910" s="103"/>
    </row>
    <row r="911" spans="1:32" ht="14.25" customHeight="1">
      <c r="A911" s="103"/>
      <c r="B911" s="103"/>
      <c r="C911" s="103"/>
      <c r="D911" s="103"/>
      <c r="E911" s="102"/>
      <c r="F911" s="102"/>
      <c r="G911" s="1"/>
      <c r="H911" s="102"/>
      <c r="I911" s="143"/>
      <c r="J911" s="103"/>
      <c r="K911" s="103"/>
      <c r="L911" s="103"/>
      <c r="M911" s="103"/>
      <c r="N911" s="103"/>
      <c r="O911" s="103"/>
      <c r="P911" s="103"/>
      <c r="Q911" s="103"/>
      <c r="R911" s="103"/>
      <c r="S911" s="103"/>
      <c r="T911" s="103"/>
      <c r="U911" s="103"/>
      <c r="V911" s="103"/>
      <c r="W911" s="103"/>
      <c r="X911" s="103"/>
      <c r="Y911" s="103"/>
      <c r="Z911" s="103"/>
      <c r="AA911" s="103"/>
      <c r="AB911" s="103"/>
      <c r="AC911" s="103"/>
      <c r="AD911" s="103"/>
      <c r="AE911" s="103"/>
      <c r="AF911" s="103"/>
    </row>
    <row r="912" spans="1:32" ht="14.25" customHeight="1">
      <c r="A912" s="103"/>
      <c r="B912" s="103"/>
      <c r="C912" s="103"/>
      <c r="D912" s="103"/>
      <c r="E912" s="102"/>
      <c r="F912" s="102"/>
      <c r="G912" s="1"/>
      <c r="H912" s="102"/>
      <c r="I912" s="143"/>
      <c r="J912" s="103"/>
      <c r="K912" s="103"/>
      <c r="L912" s="103"/>
      <c r="M912" s="103"/>
      <c r="N912" s="103"/>
      <c r="O912" s="103"/>
      <c r="P912" s="103"/>
      <c r="Q912" s="103"/>
      <c r="R912" s="103"/>
      <c r="S912" s="103"/>
      <c r="T912" s="103"/>
      <c r="U912" s="103"/>
      <c r="V912" s="103"/>
      <c r="W912" s="103"/>
      <c r="X912" s="103"/>
      <c r="Y912" s="103"/>
      <c r="Z912" s="103"/>
      <c r="AA912" s="103"/>
      <c r="AB912" s="103"/>
      <c r="AC912" s="103"/>
      <c r="AD912" s="103"/>
      <c r="AE912" s="103"/>
      <c r="AF912" s="103"/>
    </row>
    <row r="913" spans="1:32" ht="14.25" customHeight="1">
      <c r="A913" s="103"/>
      <c r="B913" s="103"/>
      <c r="C913" s="103"/>
      <c r="D913" s="103"/>
      <c r="E913" s="102"/>
      <c r="F913" s="102"/>
      <c r="G913" s="1"/>
      <c r="H913" s="102"/>
      <c r="I913" s="143"/>
      <c r="J913" s="103"/>
      <c r="K913" s="103"/>
      <c r="L913" s="103"/>
      <c r="M913" s="103"/>
      <c r="N913" s="103"/>
      <c r="O913" s="103"/>
      <c r="P913" s="103"/>
      <c r="Q913" s="103"/>
      <c r="R913" s="103"/>
      <c r="S913" s="103"/>
      <c r="T913" s="103"/>
      <c r="U913" s="103"/>
      <c r="V913" s="103"/>
      <c r="W913" s="103"/>
      <c r="X913" s="103"/>
      <c r="Y913" s="103"/>
      <c r="Z913" s="103"/>
      <c r="AA913" s="103"/>
      <c r="AB913" s="103"/>
      <c r="AC913" s="103"/>
      <c r="AD913" s="103"/>
      <c r="AE913" s="103"/>
      <c r="AF913" s="103"/>
    </row>
    <row r="914" spans="1:32" ht="14.25" customHeight="1">
      <c r="A914" s="103"/>
      <c r="B914" s="103"/>
      <c r="C914" s="103"/>
      <c r="D914" s="103"/>
      <c r="E914" s="102"/>
      <c r="F914" s="102"/>
      <c r="G914" s="1"/>
      <c r="H914" s="102"/>
      <c r="I914" s="143"/>
      <c r="J914" s="103"/>
      <c r="K914" s="103"/>
      <c r="L914" s="103"/>
      <c r="M914" s="103"/>
      <c r="N914" s="103"/>
      <c r="O914" s="103"/>
      <c r="P914" s="103"/>
      <c r="Q914" s="103"/>
      <c r="R914" s="103"/>
      <c r="S914" s="103"/>
      <c r="T914" s="103"/>
      <c r="U914" s="103"/>
      <c r="V914" s="103"/>
      <c r="W914" s="103"/>
      <c r="X914" s="103"/>
      <c r="Y914" s="103"/>
      <c r="Z914" s="103"/>
      <c r="AA914" s="103"/>
      <c r="AB914" s="103"/>
      <c r="AC914" s="103"/>
      <c r="AD914" s="103"/>
      <c r="AE914" s="103"/>
      <c r="AF914" s="103"/>
    </row>
    <row r="915" spans="1:32" ht="14.25" customHeight="1">
      <c r="A915" s="103"/>
      <c r="B915" s="103"/>
      <c r="C915" s="103"/>
      <c r="D915" s="103"/>
      <c r="E915" s="102"/>
      <c r="F915" s="102"/>
      <c r="G915" s="1"/>
      <c r="H915" s="102"/>
      <c r="I915" s="143"/>
      <c r="J915" s="103"/>
      <c r="K915" s="103"/>
      <c r="L915" s="103"/>
      <c r="M915" s="103"/>
      <c r="N915" s="103"/>
      <c r="O915" s="103"/>
      <c r="P915" s="103"/>
      <c r="Q915" s="103"/>
      <c r="R915" s="103"/>
      <c r="S915" s="103"/>
      <c r="T915" s="103"/>
      <c r="U915" s="103"/>
      <c r="V915" s="103"/>
      <c r="W915" s="103"/>
      <c r="X915" s="103"/>
      <c r="Y915" s="103"/>
      <c r="Z915" s="103"/>
      <c r="AA915" s="103"/>
      <c r="AB915" s="103"/>
      <c r="AC915" s="103"/>
      <c r="AD915" s="103"/>
      <c r="AE915" s="103"/>
      <c r="AF915" s="103"/>
    </row>
    <row r="916" spans="1:32" ht="14.25" customHeight="1">
      <c r="A916" s="103"/>
      <c r="B916" s="103"/>
      <c r="C916" s="103"/>
      <c r="D916" s="103"/>
      <c r="E916" s="102"/>
      <c r="F916" s="102"/>
      <c r="G916" s="1"/>
      <c r="H916" s="102"/>
      <c r="I916" s="143"/>
      <c r="J916" s="103"/>
      <c r="K916" s="103"/>
      <c r="L916" s="103"/>
      <c r="M916" s="103"/>
      <c r="N916" s="103"/>
      <c r="O916" s="103"/>
      <c r="P916" s="103"/>
      <c r="Q916" s="103"/>
      <c r="R916" s="103"/>
      <c r="S916" s="103"/>
      <c r="T916" s="103"/>
      <c r="U916" s="103"/>
      <c r="V916" s="103"/>
      <c r="W916" s="103"/>
      <c r="X916" s="103"/>
      <c r="Y916" s="103"/>
      <c r="Z916" s="103"/>
      <c r="AA916" s="103"/>
      <c r="AB916" s="103"/>
      <c r="AC916" s="103"/>
      <c r="AD916" s="103"/>
      <c r="AE916" s="103"/>
      <c r="AF916" s="103"/>
    </row>
    <row r="917" spans="1:32" ht="14.25" customHeight="1">
      <c r="A917" s="103"/>
      <c r="B917" s="103"/>
      <c r="C917" s="103"/>
      <c r="D917" s="103"/>
      <c r="E917" s="102"/>
      <c r="F917" s="102"/>
      <c r="G917" s="1"/>
      <c r="H917" s="102"/>
      <c r="I917" s="143"/>
      <c r="J917" s="103"/>
      <c r="K917" s="103"/>
      <c r="L917" s="103"/>
      <c r="M917" s="103"/>
      <c r="N917" s="103"/>
      <c r="O917" s="103"/>
      <c r="P917" s="103"/>
      <c r="Q917" s="103"/>
      <c r="R917" s="103"/>
      <c r="S917" s="103"/>
      <c r="T917" s="103"/>
      <c r="U917" s="103"/>
      <c r="V917" s="103"/>
      <c r="W917" s="103"/>
      <c r="X917" s="103"/>
      <c r="Y917" s="103"/>
      <c r="Z917" s="103"/>
      <c r="AA917" s="103"/>
      <c r="AB917" s="103"/>
      <c r="AC917" s="103"/>
      <c r="AD917" s="103"/>
      <c r="AE917" s="103"/>
      <c r="AF917" s="103"/>
    </row>
    <row r="918" spans="1:32" ht="14.25" customHeight="1">
      <c r="A918" s="103"/>
      <c r="B918" s="103"/>
      <c r="C918" s="103"/>
      <c r="D918" s="103"/>
      <c r="E918" s="102"/>
      <c r="F918" s="102"/>
      <c r="G918" s="1"/>
      <c r="H918" s="102"/>
      <c r="I918" s="143"/>
      <c r="J918" s="103"/>
      <c r="K918" s="103"/>
      <c r="L918" s="103"/>
      <c r="M918" s="103"/>
      <c r="N918" s="103"/>
      <c r="O918" s="103"/>
      <c r="P918" s="103"/>
      <c r="Q918" s="103"/>
      <c r="R918" s="103"/>
      <c r="S918" s="103"/>
      <c r="T918" s="103"/>
      <c r="U918" s="103"/>
      <c r="V918" s="103"/>
      <c r="W918" s="103"/>
      <c r="X918" s="103"/>
      <c r="Y918" s="103"/>
      <c r="Z918" s="103"/>
      <c r="AA918" s="103"/>
      <c r="AB918" s="103"/>
      <c r="AC918" s="103"/>
      <c r="AD918" s="103"/>
      <c r="AE918" s="103"/>
      <c r="AF918" s="103"/>
    </row>
    <row r="919" spans="1:32" ht="14.25" customHeight="1">
      <c r="A919" s="103"/>
      <c r="B919" s="103"/>
      <c r="C919" s="103"/>
      <c r="D919" s="103"/>
      <c r="E919" s="102"/>
      <c r="F919" s="102"/>
      <c r="G919" s="1"/>
      <c r="H919" s="102"/>
      <c r="I919" s="143"/>
      <c r="J919" s="103"/>
      <c r="K919" s="103"/>
      <c r="L919" s="103"/>
      <c r="M919" s="103"/>
      <c r="N919" s="103"/>
      <c r="O919" s="103"/>
      <c r="P919" s="103"/>
      <c r="Q919" s="103"/>
      <c r="R919" s="103"/>
      <c r="S919" s="103"/>
      <c r="T919" s="103"/>
      <c r="U919" s="103"/>
      <c r="V919" s="103"/>
      <c r="W919" s="103"/>
      <c r="X919" s="103"/>
      <c r="Y919" s="103"/>
      <c r="Z919" s="103"/>
      <c r="AA919" s="103"/>
      <c r="AB919" s="103"/>
      <c r="AC919" s="103"/>
      <c r="AD919" s="103"/>
      <c r="AE919" s="103"/>
      <c r="AF919" s="103"/>
    </row>
    <row r="920" spans="1:32" ht="14.25" customHeight="1">
      <c r="A920" s="103"/>
      <c r="B920" s="103"/>
      <c r="C920" s="103"/>
      <c r="D920" s="103"/>
      <c r="E920" s="102"/>
      <c r="F920" s="102"/>
      <c r="G920" s="1"/>
      <c r="H920" s="102"/>
      <c r="I920" s="143"/>
      <c r="J920" s="103"/>
      <c r="K920" s="103"/>
      <c r="L920" s="103"/>
      <c r="M920" s="103"/>
      <c r="N920" s="103"/>
      <c r="O920" s="103"/>
      <c r="P920" s="103"/>
      <c r="Q920" s="103"/>
      <c r="R920" s="103"/>
      <c r="S920" s="103"/>
      <c r="T920" s="103"/>
      <c r="U920" s="103"/>
      <c r="V920" s="103"/>
      <c r="W920" s="103"/>
      <c r="X920" s="103"/>
      <c r="Y920" s="103"/>
      <c r="Z920" s="103"/>
      <c r="AA920" s="103"/>
      <c r="AB920" s="103"/>
      <c r="AC920" s="103"/>
      <c r="AD920" s="103"/>
      <c r="AE920" s="103"/>
      <c r="AF920" s="103"/>
    </row>
    <row r="921" spans="1:32" ht="14.25" customHeight="1">
      <c r="A921" s="103"/>
      <c r="B921" s="103"/>
      <c r="C921" s="103"/>
      <c r="D921" s="103"/>
      <c r="E921" s="102"/>
      <c r="F921" s="102"/>
      <c r="G921" s="1"/>
      <c r="H921" s="102"/>
      <c r="I921" s="143"/>
      <c r="J921" s="103"/>
      <c r="K921" s="103"/>
      <c r="L921" s="103"/>
      <c r="M921" s="103"/>
      <c r="N921" s="103"/>
      <c r="O921" s="103"/>
      <c r="P921" s="103"/>
      <c r="Q921" s="103"/>
      <c r="R921" s="103"/>
      <c r="S921" s="103"/>
      <c r="T921" s="103"/>
      <c r="U921" s="103"/>
      <c r="V921" s="103"/>
      <c r="W921" s="103"/>
      <c r="X921" s="103"/>
      <c r="Y921" s="103"/>
      <c r="Z921" s="103"/>
      <c r="AA921" s="103"/>
      <c r="AB921" s="103"/>
      <c r="AC921" s="103"/>
      <c r="AD921" s="103"/>
      <c r="AE921" s="103"/>
      <c r="AF921" s="103"/>
    </row>
    <row r="922" spans="1:32" ht="14.25" customHeight="1">
      <c r="A922" s="103"/>
      <c r="B922" s="103"/>
      <c r="C922" s="103"/>
      <c r="D922" s="103"/>
      <c r="E922" s="102"/>
      <c r="F922" s="102"/>
      <c r="G922" s="1"/>
      <c r="H922" s="102"/>
      <c r="I922" s="143"/>
      <c r="J922" s="103"/>
      <c r="K922" s="103"/>
      <c r="L922" s="103"/>
      <c r="M922" s="103"/>
      <c r="N922" s="103"/>
      <c r="O922" s="103"/>
      <c r="P922" s="103"/>
      <c r="Q922" s="103"/>
      <c r="R922" s="103"/>
      <c r="S922" s="103"/>
      <c r="T922" s="103"/>
      <c r="U922" s="103"/>
      <c r="V922" s="103"/>
      <c r="W922" s="103"/>
      <c r="X922" s="103"/>
      <c r="Y922" s="103"/>
      <c r="Z922" s="103"/>
      <c r="AA922" s="103"/>
      <c r="AB922" s="103"/>
      <c r="AC922" s="103"/>
      <c r="AD922" s="103"/>
      <c r="AE922" s="103"/>
      <c r="AF922" s="103"/>
    </row>
    <row r="923" spans="1:32" ht="14.25" customHeight="1">
      <c r="A923" s="103"/>
      <c r="B923" s="103"/>
      <c r="C923" s="103"/>
      <c r="D923" s="103"/>
      <c r="E923" s="102"/>
      <c r="F923" s="102"/>
      <c r="G923" s="1"/>
      <c r="H923" s="102"/>
      <c r="I923" s="143"/>
      <c r="J923" s="103"/>
      <c r="K923" s="103"/>
      <c r="L923" s="103"/>
      <c r="M923" s="103"/>
      <c r="N923" s="103"/>
      <c r="O923" s="103"/>
      <c r="P923" s="103"/>
      <c r="Q923" s="103"/>
      <c r="R923" s="103"/>
      <c r="S923" s="103"/>
      <c r="T923" s="103"/>
      <c r="U923" s="103"/>
      <c r="V923" s="103"/>
      <c r="W923" s="103"/>
      <c r="X923" s="103"/>
      <c r="Y923" s="103"/>
      <c r="Z923" s="103"/>
      <c r="AA923" s="103"/>
      <c r="AB923" s="103"/>
      <c r="AC923" s="103"/>
      <c r="AD923" s="103"/>
      <c r="AE923" s="103"/>
      <c r="AF923" s="103"/>
    </row>
    <row r="924" spans="1:32" ht="14.25" customHeight="1">
      <c r="A924" s="103"/>
      <c r="B924" s="103"/>
      <c r="C924" s="103"/>
      <c r="D924" s="103"/>
      <c r="E924" s="102"/>
      <c r="F924" s="102"/>
      <c r="G924" s="1"/>
      <c r="H924" s="102"/>
      <c r="I924" s="143"/>
      <c r="J924" s="103"/>
      <c r="K924" s="103"/>
      <c r="L924" s="103"/>
      <c r="M924" s="103"/>
      <c r="N924" s="103"/>
      <c r="O924" s="103"/>
      <c r="P924" s="103"/>
      <c r="Q924" s="103"/>
      <c r="R924" s="103"/>
      <c r="S924" s="103"/>
      <c r="T924" s="103"/>
      <c r="U924" s="103"/>
      <c r="V924" s="103"/>
      <c r="W924" s="103"/>
      <c r="X924" s="103"/>
      <c r="Y924" s="103"/>
      <c r="Z924" s="103"/>
      <c r="AA924" s="103"/>
      <c r="AB924" s="103"/>
      <c r="AC924" s="103"/>
      <c r="AD924" s="103"/>
      <c r="AE924" s="103"/>
      <c r="AF924" s="103"/>
    </row>
    <row r="925" spans="1:32" ht="14.25" customHeight="1">
      <c r="A925" s="103"/>
      <c r="B925" s="103"/>
      <c r="C925" s="103"/>
      <c r="D925" s="103"/>
      <c r="E925" s="102"/>
      <c r="F925" s="102"/>
      <c r="G925" s="1"/>
      <c r="H925" s="102"/>
      <c r="I925" s="143"/>
      <c r="J925" s="103"/>
      <c r="K925" s="103"/>
      <c r="L925" s="103"/>
      <c r="M925" s="103"/>
      <c r="N925" s="103"/>
      <c r="O925" s="103"/>
      <c r="P925" s="103"/>
      <c r="Q925" s="103"/>
      <c r="R925" s="103"/>
      <c r="S925" s="103"/>
      <c r="T925" s="103"/>
      <c r="U925" s="103"/>
      <c r="V925" s="103"/>
      <c r="W925" s="103"/>
      <c r="X925" s="103"/>
      <c r="Y925" s="103"/>
      <c r="Z925" s="103"/>
      <c r="AA925" s="103"/>
      <c r="AB925" s="103"/>
      <c r="AC925" s="103"/>
      <c r="AD925" s="103"/>
      <c r="AE925" s="103"/>
      <c r="AF925" s="103"/>
    </row>
    <row r="926" spans="1:32" ht="14.25" customHeight="1">
      <c r="A926" s="103"/>
      <c r="B926" s="103"/>
      <c r="C926" s="103"/>
      <c r="D926" s="103"/>
      <c r="E926" s="102"/>
      <c r="F926" s="102"/>
      <c r="G926" s="1"/>
      <c r="H926" s="102"/>
      <c r="I926" s="143"/>
      <c r="J926" s="103"/>
      <c r="K926" s="103"/>
      <c r="L926" s="103"/>
      <c r="M926" s="103"/>
      <c r="N926" s="103"/>
      <c r="O926" s="103"/>
      <c r="P926" s="103"/>
      <c r="Q926" s="103"/>
      <c r="R926" s="103"/>
      <c r="S926" s="103"/>
      <c r="T926" s="103"/>
      <c r="U926" s="103"/>
      <c r="V926" s="103"/>
      <c r="W926" s="103"/>
      <c r="X926" s="103"/>
      <c r="Y926" s="103"/>
      <c r="Z926" s="103"/>
      <c r="AA926" s="103"/>
      <c r="AB926" s="103"/>
      <c r="AC926" s="103"/>
      <c r="AD926" s="103"/>
      <c r="AE926" s="103"/>
      <c r="AF926" s="103"/>
    </row>
    <row r="927" spans="1:32" ht="14.25" customHeight="1">
      <c r="A927" s="103"/>
      <c r="B927" s="103"/>
      <c r="C927" s="103"/>
      <c r="D927" s="103"/>
      <c r="E927" s="102"/>
      <c r="F927" s="102"/>
      <c r="G927" s="1"/>
      <c r="H927" s="102"/>
      <c r="I927" s="143"/>
      <c r="J927" s="103"/>
      <c r="K927" s="103"/>
      <c r="L927" s="103"/>
      <c r="M927" s="103"/>
      <c r="N927" s="103"/>
      <c r="O927" s="103"/>
      <c r="P927" s="103"/>
      <c r="Q927" s="103"/>
      <c r="R927" s="103"/>
      <c r="S927" s="103"/>
      <c r="T927" s="103"/>
      <c r="U927" s="103"/>
      <c r="V927" s="103"/>
      <c r="W927" s="103"/>
      <c r="X927" s="103"/>
      <c r="Y927" s="103"/>
      <c r="Z927" s="103"/>
      <c r="AA927" s="103"/>
      <c r="AB927" s="103"/>
      <c r="AC927" s="103"/>
      <c r="AD927" s="103"/>
      <c r="AE927" s="103"/>
      <c r="AF927" s="103"/>
    </row>
    <row r="928" spans="1:32" ht="14.25" customHeight="1">
      <c r="A928" s="103"/>
      <c r="B928" s="103"/>
      <c r="C928" s="103"/>
      <c r="D928" s="103"/>
      <c r="E928" s="102"/>
      <c r="F928" s="102"/>
      <c r="G928" s="1"/>
      <c r="H928" s="102"/>
      <c r="I928" s="143"/>
      <c r="J928" s="103"/>
      <c r="K928" s="103"/>
      <c r="L928" s="103"/>
      <c r="M928" s="103"/>
      <c r="N928" s="103"/>
      <c r="O928" s="103"/>
      <c r="P928" s="103"/>
      <c r="Q928" s="103"/>
      <c r="R928" s="103"/>
      <c r="S928" s="103"/>
      <c r="T928" s="103"/>
      <c r="U928" s="103"/>
      <c r="V928" s="103"/>
      <c r="W928" s="103"/>
      <c r="X928" s="103"/>
      <c r="Y928" s="103"/>
      <c r="Z928" s="103"/>
      <c r="AA928" s="103"/>
      <c r="AB928" s="103"/>
      <c r="AC928" s="103"/>
      <c r="AD928" s="103"/>
      <c r="AE928" s="103"/>
      <c r="AF928" s="103"/>
    </row>
    <row r="929" spans="1:32" ht="14.25" customHeight="1">
      <c r="A929" s="103"/>
      <c r="B929" s="103"/>
      <c r="C929" s="103"/>
      <c r="D929" s="103"/>
      <c r="E929" s="102"/>
      <c r="F929" s="102"/>
      <c r="G929" s="1"/>
      <c r="H929" s="102"/>
      <c r="I929" s="143"/>
      <c r="J929" s="103"/>
      <c r="K929" s="103"/>
      <c r="L929" s="103"/>
      <c r="M929" s="103"/>
      <c r="N929" s="103"/>
      <c r="O929" s="103"/>
      <c r="P929" s="103"/>
      <c r="Q929" s="103"/>
      <c r="R929" s="103"/>
      <c r="S929" s="103"/>
      <c r="T929" s="103"/>
      <c r="U929" s="103"/>
      <c r="V929" s="103"/>
      <c r="W929" s="103"/>
      <c r="X929" s="103"/>
      <c r="Y929" s="103"/>
      <c r="Z929" s="103"/>
      <c r="AA929" s="103"/>
      <c r="AB929" s="103"/>
      <c r="AC929" s="103"/>
      <c r="AD929" s="103"/>
      <c r="AE929" s="103"/>
      <c r="AF929" s="103"/>
    </row>
    <row r="930" spans="1:32" ht="14.25" customHeight="1">
      <c r="A930" s="103"/>
      <c r="B930" s="103"/>
      <c r="C930" s="103"/>
      <c r="D930" s="103"/>
      <c r="E930" s="102"/>
      <c r="F930" s="102"/>
      <c r="G930" s="1"/>
      <c r="H930" s="102"/>
      <c r="I930" s="143"/>
      <c r="J930" s="103"/>
      <c r="K930" s="103"/>
      <c r="L930" s="103"/>
      <c r="M930" s="103"/>
      <c r="N930" s="103"/>
      <c r="O930" s="103"/>
      <c r="P930" s="103"/>
      <c r="Q930" s="103"/>
      <c r="R930" s="103"/>
      <c r="S930" s="103"/>
      <c r="T930" s="103"/>
      <c r="U930" s="103"/>
      <c r="V930" s="103"/>
      <c r="W930" s="103"/>
      <c r="X930" s="103"/>
      <c r="Y930" s="103"/>
      <c r="Z930" s="103"/>
      <c r="AA930" s="103"/>
      <c r="AB930" s="103"/>
      <c r="AC930" s="103"/>
      <c r="AD930" s="103"/>
      <c r="AE930" s="103"/>
      <c r="AF930" s="103"/>
    </row>
    <row r="931" spans="1:32" ht="14.25" customHeight="1">
      <c r="A931" s="103"/>
      <c r="B931" s="103"/>
      <c r="C931" s="103"/>
      <c r="D931" s="103"/>
      <c r="E931" s="102"/>
      <c r="F931" s="102"/>
      <c r="G931" s="1"/>
      <c r="H931" s="102"/>
      <c r="I931" s="143"/>
      <c r="J931" s="103"/>
      <c r="K931" s="103"/>
      <c r="L931" s="103"/>
      <c r="M931" s="103"/>
      <c r="N931" s="103"/>
      <c r="O931" s="103"/>
      <c r="P931" s="103"/>
      <c r="Q931" s="103"/>
      <c r="R931" s="103"/>
      <c r="S931" s="103"/>
      <c r="T931" s="103"/>
      <c r="U931" s="103"/>
      <c r="V931" s="103"/>
      <c r="W931" s="103"/>
      <c r="X931" s="103"/>
      <c r="Y931" s="103"/>
      <c r="Z931" s="103"/>
      <c r="AA931" s="103"/>
      <c r="AB931" s="103"/>
      <c r="AC931" s="103"/>
      <c r="AD931" s="103"/>
      <c r="AE931" s="103"/>
      <c r="AF931" s="103"/>
    </row>
    <row r="932" spans="1:32" ht="14.25" customHeight="1">
      <c r="A932" s="103"/>
      <c r="B932" s="103"/>
      <c r="C932" s="103"/>
      <c r="D932" s="103"/>
      <c r="E932" s="102"/>
      <c r="F932" s="102"/>
      <c r="G932" s="1"/>
      <c r="H932" s="102"/>
      <c r="I932" s="143"/>
      <c r="J932" s="103"/>
      <c r="K932" s="103"/>
      <c r="L932" s="103"/>
      <c r="M932" s="103"/>
      <c r="N932" s="103"/>
      <c r="O932" s="103"/>
      <c r="P932" s="103"/>
      <c r="Q932" s="103"/>
      <c r="R932" s="103"/>
      <c r="S932" s="103"/>
      <c r="T932" s="103"/>
      <c r="U932" s="103"/>
      <c r="V932" s="103"/>
      <c r="W932" s="103"/>
      <c r="X932" s="103"/>
      <c r="Y932" s="103"/>
      <c r="Z932" s="103"/>
      <c r="AA932" s="103"/>
      <c r="AB932" s="103"/>
      <c r="AC932" s="103"/>
      <c r="AD932" s="103"/>
      <c r="AE932" s="103"/>
      <c r="AF932" s="103"/>
    </row>
    <row r="933" spans="1:32" ht="14.25" customHeight="1">
      <c r="A933" s="103"/>
      <c r="B933" s="103"/>
      <c r="C933" s="103"/>
      <c r="D933" s="103"/>
      <c r="E933" s="102"/>
      <c r="F933" s="102"/>
      <c r="G933" s="1"/>
      <c r="H933" s="102"/>
      <c r="I933" s="143"/>
      <c r="J933" s="103"/>
      <c r="K933" s="103"/>
      <c r="L933" s="103"/>
      <c r="M933" s="103"/>
      <c r="N933" s="103"/>
      <c r="O933" s="103"/>
      <c r="P933" s="103"/>
      <c r="Q933" s="103"/>
      <c r="R933" s="103"/>
      <c r="S933" s="103"/>
      <c r="T933" s="103"/>
      <c r="U933" s="103"/>
      <c r="V933" s="103"/>
      <c r="W933" s="103"/>
      <c r="X933" s="103"/>
      <c r="Y933" s="103"/>
      <c r="Z933" s="103"/>
      <c r="AA933" s="103"/>
      <c r="AB933" s="103"/>
      <c r="AC933" s="103"/>
      <c r="AD933" s="103"/>
      <c r="AE933" s="103"/>
      <c r="AF933" s="103"/>
    </row>
    <row r="934" spans="1:32" ht="14.25" customHeight="1">
      <c r="A934" s="103"/>
      <c r="B934" s="103"/>
      <c r="C934" s="103"/>
      <c r="D934" s="103"/>
      <c r="E934" s="102"/>
      <c r="F934" s="102"/>
      <c r="G934" s="1"/>
      <c r="H934" s="102"/>
      <c r="I934" s="143"/>
      <c r="J934" s="103"/>
      <c r="K934" s="103"/>
      <c r="L934" s="103"/>
      <c r="M934" s="103"/>
      <c r="N934" s="103"/>
      <c r="O934" s="103"/>
      <c r="P934" s="103"/>
      <c r="Q934" s="103"/>
      <c r="R934" s="103"/>
      <c r="S934" s="103"/>
      <c r="T934" s="103"/>
      <c r="U934" s="103"/>
      <c r="V934" s="103"/>
      <c r="W934" s="103"/>
      <c r="X934" s="103"/>
      <c r="Y934" s="103"/>
      <c r="Z934" s="103"/>
      <c r="AA934" s="103"/>
      <c r="AB934" s="103"/>
      <c r="AC934" s="103"/>
      <c r="AD934" s="103"/>
      <c r="AE934" s="103"/>
      <c r="AF934" s="103"/>
    </row>
    <row r="935" spans="1:32" ht="14.25" customHeight="1">
      <c r="A935" s="103"/>
      <c r="B935" s="103"/>
      <c r="C935" s="103"/>
      <c r="D935" s="103"/>
      <c r="E935" s="102"/>
      <c r="F935" s="102"/>
      <c r="G935" s="1"/>
      <c r="H935" s="102"/>
      <c r="I935" s="143"/>
      <c r="J935" s="103"/>
      <c r="K935" s="103"/>
      <c r="L935" s="103"/>
      <c r="M935" s="103"/>
      <c r="N935" s="103"/>
      <c r="O935" s="103"/>
      <c r="P935" s="103"/>
      <c r="Q935" s="103"/>
      <c r="R935" s="103"/>
      <c r="S935" s="103"/>
      <c r="T935" s="103"/>
      <c r="U935" s="103"/>
      <c r="V935" s="103"/>
      <c r="W935" s="103"/>
      <c r="X935" s="103"/>
      <c r="Y935" s="103"/>
      <c r="Z935" s="103"/>
      <c r="AA935" s="103"/>
      <c r="AB935" s="103"/>
      <c r="AC935" s="103"/>
      <c r="AD935" s="103"/>
      <c r="AE935" s="103"/>
      <c r="AF935" s="103"/>
    </row>
    <row r="936" spans="1:32" ht="14.25" customHeight="1">
      <c r="A936" s="103"/>
      <c r="B936" s="103"/>
      <c r="C936" s="103"/>
      <c r="D936" s="103"/>
      <c r="E936" s="102"/>
      <c r="F936" s="102"/>
      <c r="G936" s="1"/>
      <c r="H936" s="102"/>
      <c r="I936" s="143"/>
      <c r="J936" s="103"/>
      <c r="K936" s="103"/>
      <c r="L936" s="103"/>
      <c r="M936" s="103"/>
      <c r="N936" s="103"/>
      <c r="O936" s="103"/>
      <c r="P936" s="103"/>
      <c r="Q936" s="103"/>
      <c r="R936" s="103"/>
      <c r="S936" s="103"/>
      <c r="T936" s="103"/>
      <c r="U936" s="103"/>
      <c r="V936" s="103"/>
      <c r="W936" s="103"/>
      <c r="X936" s="103"/>
      <c r="Y936" s="103"/>
      <c r="Z936" s="103"/>
      <c r="AA936" s="103"/>
      <c r="AB936" s="103"/>
      <c r="AC936" s="103"/>
      <c r="AD936" s="103"/>
      <c r="AE936" s="103"/>
      <c r="AF936" s="103"/>
    </row>
    <row r="937" spans="1:32" ht="14.25" customHeight="1">
      <c r="A937" s="103"/>
      <c r="B937" s="103"/>
      <c r="C937" s="103"/>
      <c r="D937" s="103"/>
      <c r="E937" s="102"/>
      <c r="F937" s="102"/>
      <c r="G937" s="1"/>
      <c r="H937" s="102"/>
      <c r="I937" s="143"/>
      <c r="J937" s="103"/>
      <c r="K937" s="103"/>
      <c r="L937" s="103"/>
      <c r="M937" s="103"/>
      <c r="N937" s="103"/>
      <c r="O937" s="103"/>
      <c r="P937" s="103"/>
      <c r="Q937" s="103"/>
      <c r="R937" s="103"/>
      <c r="S937" s="103"/>
      <c r="T937" s="103"/>
      <c r="U937" s="103"/>
      <c r="V937" s="103"/>
      <c r="W937" s="103"/>
      <c r="X937" s="103"/>
      <c r="Y937" s="103"/>
      <c r="Z937" s="103"/>
      <c r="AA937" s="103"/>
      <c r="AB937" s="103"/>
      <c r="AC937" s="103"/>
      <c r="AD937" s="103"/>
      <c r="AE937" s="103"/>
      <c r="AF937" s="103"/>
    </row>
    <row r="938" spans="1:32" ht="14.25" customHeight="1">
      <c r="A938" s="103"/>
      <c r="B938" s="103"/>
      <c r="C938" s="103"/>
      <c r="D938" s="103"/>
      <c r="E938" s="102"/>
      <c r="F938" s="102"/>
      <c r="G938" s="1"/>
      <c r="H938" s="102"/>
      <c r="I938" s="143"/>
      <c r="J938" s="103"/>
      <c r="K938" s="103"/>
      <c r="L938" s="103"/>
      <c r="M938" s="103"/>
      <c r="N938" s="103"/>
      <c r="O938" s="103"/>
      <c r="P938" s="103"/>
      <c r="Q938" s="103"/>
      <c r="R938" s="103"/>
      <c r="S938" s="103"/>
      <c r="T938" s="103"/>
      <c r="U938" s="103"/>
      <c r="V938" s="103"/>
      <c r="W938" s="103"/>
      <c r="X938" s="103"/>
      <c r="Y938" s="103"/>
      <c r="Z938" s="103"/>
      <c r="AA938" s="103"/>
      <c r="AB938" s="103"/>
      <c r="AC938" s="103"/>
      <c r="AD938" s="103"/>
      <c r="AE938" s="103"/>
      <c r="AF938" s="103"/>
    </row>
    <row r="939" spans="1:32" ht="14.25" customHeight="1">
      <c r="A939" s="103"/>
      <c r="B939" s="103"/>
      <c r="C939" s="103"/>
      <c r="D939" s="103"/>
      <c r="E939" s="102"/>
      <c r="F939" s="102"/>
      <c r="G939" s="1"/>
      <c r="H939" s="102"/>
      <c r="I939" s="143"/>
      <c r="J939" s="103"/>
      <c r="K939" s="103"/>
      <c r="L939" s="103"/>
      <c r="M939" s="103"/>
      <c r="N939" s="103"/>
      <c r="O939" s="103"/>
      <c r="P939" s="103"/>
      <c r="Q939" s="103"/>
      <c r="R939" s="103"/>
      <c r="S939" s="103"/>
      <c r="T939" s="103"/>
      <c r="U939" s="103"/>
      <c r="V939" s="103"/>
      <c r="W939" s="103"/>
      <c r="X939" s="103"/>
      <c r="Y939" s="103"/>
      <c r="Z939" s="103"/>
      <c r="AA939" s="103"/>
      <c r="AB939" s="103"/>
      <c r="AC939" s="103"/>
      <c r="AD939" s="103"/>
      <c r="AE939" s="103"/>
      <c r="AF939" s="103"/>
    </row>
    <row r="940" spans="1:32" ht="14.25" customHeight="1">
      <c r="A940" s="103"/>
      <c r="B940" s="103"/>
      <c r="C940" s="103"/>
      <c r="D940" s="103"/>
      <c r="E940" s="102"/>
      <c r="F940" s="102"/>
      <c r="G940" s="1"/>
      <c r="H940" s="102"/>
      <c r="I940" s="143"/>
      <c r="J940" s="103"/>
      <c r="K940" s="103"/>
      <c r="L940" s="103"/>
      <c r="M940" s="103"/>
      <c r="N940" s="103"/>
      <c r="O940" s="103"/>
      <c r="P940" s="103"/>
      <c r="Q940" s="103"/>
      <c r="R940" s="103"/>
      <c r="S940" s="103"/>
      <c r="T940" s="103"/>
      <c r="U940" s="103"/>
      <c r="V940" s="103"/>
      <c r="W940" s="103"/>
      <c r="X940" s="103"/>
      <c r="Y940" s="103"/>
      <c r="Z940" s="103"/>
      <c r="AA940" s="103"/>
      <c r="AB940" s="103"/>
      <c r="AC940" s="103"/>
      <c r="AD940" s="103"/>
      <c r="AE940" s="103"/>
      <c r="AF940" s="103"/>
    </row>
    <row r="941" spans="1:32" ht="14.25" customHeight="1">
      <c r="A941" s="103"/>
      <c r="B941" s="103"/>
      <c r="C941" s="103"/>
      <c r="D941" s="103"/>
      <c r="E941" s="102"/>
      <c r="F941" s="102"/>
      <c r="G941" s="1"/>
      <c r="H941" s="102"/>
      <c r="I941" s="143"/>
      <c r="J941" s="103"/>
      <c r="K941" s="103"/>
      <c r="L941" s="103"/>
      <c r="M941" s="103"/>
      <c r="N941" s="103"/>
      <c r="O941" s="103"/>
      <c r="P941" s="103"/>
      <c r="Q941" s="103"/>
      <c r="R941" s="103"/>
      <c r="S941" s="103"/>
      <c r="T941" s="103"/>
      <c r="U941" s="103"/>
      <c r="V941" s="103"/>
      <c r="W941" s="103"/>
      <c r="X941" s="103"/>
      <c r="Y941" s="103"/>
      <c r="Z941" s="103"/>
      <c r="AA941" s="103"/>
      <c r="AB941" s="103"/>
      <c r="AC941" s="103"/>
      <c r="AD941" s="103"/>
      <c r="AE941" s="103"/>
      <c r="AF941" s="103"/>
    </row>
    <row r="942" spans="1:32" ht="14.25" customHeight="1">
      <c r="A942" s="103"/>
      <c r="B942" s="103"/>
      <c r="C942" s="103"/>
      <c r="D942" s="103"/>
      <c r="E942" s="102"/>
      <c r="F942" s="102"/>
      <c r="G942" s="1"/>
      <c r="H942" s="102"/>
      <c r="I942" s="143"/>
      <c r="J942" s="103"/>
      <c r="K942" s="103"/>
      <c r="L942" s="103"/>
      <c r="M942" s="103"/>
      <c r="N942" s="103"/>
      <c r="O942" s="103"/>
      <c r="P942" s="103"/>
      <c r="Q942" s="103"/>
      <c r="R942" s="103"/>
      <c r="S942" s="103"/>
      <c r="T942" s="103"/>
      <c r="U942" s="103"/>
      <c r="V942" s="103"/>
      <c r="W942" s="103"/>
      <c r="X942" s="103"/>
      <c r="Y942" s="103"/>
      <c r="Z942" s="103"/>
      <c r="AA942" s="103"/>
      <c r="AB942" s="103"/>
      <c r="AC942" s="103"/>
      <c r="AD942" s="103"/>
      <c r="AE942" s="103"/>
      <c r="AF942" s="103"/>
    </row>
    <row r="943" spans="1:32" ht="14.25" customHeight="1">
      <c r="A943" s="103"/>
      <c r="B943" s="103"/>
      <c r="C943" s="103"/>
      <c r="D943" s="103"/>
      <c r="E943" s="102"/>
      <c r="F943" s="102"/>
      <c r="G943" s="1"/>
      <c r="H943" s="102"/>
      <c r="I943" s="143"/>
      <c r="J943" s="103"/>
      <c r="K943" s="103"/>
      <c r="L943" s="103"/>
      <c r="M943" s="103"/>
      <c r="N943" s="103"/>
      <c r="O943" s="103"/>
      <c r="P943" s="103"/>
      <c r="Q943" s="103"/>
      <c r="R943" s="103"/>
      <c r="S943" s="103"/>
      <c r="T943" s="103"/>
      <c r="U943" s="103"/>
      <c r="V943" s="103"/>
      <c r="W943" s="103"/>
      <c r="X943" s="103"/>
      <c r="Y943" s="103"/>
      <c r="Z943" s="103"/>
      <c r="AA943" s="103"/>
      <c r="AB943" s="103"/>
      <c r="AC943" s="103"/>
      <c r="AD943" s="103"/>
      <c r="AE943" s="103"/>
      <c r="AF943" s="103"/>
    </row>
    <row r="944" spans="1:32" ht="14.25" customHeight="1">
      <c r="A944" s="103"/>
      <c r="B944" s="103"/>
      <c r="C944" s="103"/>
      <c r="D944" s="103"/>
      <c r="E944" s="102"/>
      <c r="F944" s="102"/>
      <c r="G944" s="1"/>
      <c r="H944" s="102"/>
      <c r="I944" s="143"/>
      <c r="J944" s="103"/>
      <c r="K944" s="103"/>
      <c r="L944" s="103"/>
      <c r="M944" s="103"/>
      <c r="N944" s="103"/>
      <c r="O944" s="103"/>
      <c r="P944" s="103"/>
      <c r="Q944" s="103"/>
      <c r="R944" s="103"/>
      <c r="S944" s="103"/>
      <c r="T944" s="103"/>
      <c r="U944" s="103"/>
      <c r="V944" s="103"/>
      <c r="W944" s="103"/>
      <c r="X944" s="103"/>
      <c r="Y944" s="103"/>
      <c r="Z944" s="103"/>
      <c r="AA944" s="103"/>
      <c r="AB944" s="103"/>
      <c r="AC944" s="103"/>
      <c r="AD944" s="103"/>
      <c r="AE944" s="103"/>
      <c r="AF944" s="103"/>
    </row>
    <row r="945" spans="1:32" ht="14.25" customHeight="1">
      <c r="A945" s="103"/>
      <c r="B945" s="103"/>
      <c r="C945" s="103"/>
      <c r="D945" s="103"/>
      <c r="E945" s="102"/>
      <c r="F945" s="102"/>
      <c r="G945" s="1"/>
      <c r="H945" s="102"/>
      <c r="I945" s="143"/>
      <c r="J945" s="103"/>
      <c r="K945" s="103"/>
      <c r="L945" s="103"/>
      <c r="M945" s="103"/>
      <c r="N945" s="103"/>
      <c r="O945" s="103"/>
      <c r="P945" s="103"/>
      <c r="Q945" s="103"/>
      <c r="R945" s="103"/>
      <c r="S945" s="103"/>
      <c r="T945" s="103"/>
      <c r="U945" s="103"/>
      <c r="V945" s="103"/>
      <c r="W945" s="103"/>
      <c r="X945" s="103"/>
      <c r="Y945" s="103"/>
      <c r="Z945" s="103"/>
      <c r="AA945" s="103"/>
      <c r="AB945" s="103"/>
      <c r="AC945" s="103"/>
      <c r="AD945" s="103"/>
      <c r="AE945" s="103"/>
      <c r="AF945" s="103"/>
    </row>
    <row r="946" spans="1:32" ht="14.25" customHeight="1">
      <c r="A946" s="103"/>
      <c r="B946" s="103"/>
      <c r="C946" s="103"/>
      <c r="D946" s="103"/>
      <c r="E946" s="102"/>
      <c r="F946" s="102"/>
      <c r="G946" s="1"/>
      <c r="H946" s="102"/>
      <c r="I946" s="143"/>
      <c r="J946" s="103"/>
      <c r="K946" s="103"/>
      <c r="L946" s="103"/>
      <c r="M946" s="103"/>
      <c r="N946" s="103"/>
      <c r="O946" s="103"/>
      <c r="P946" s="103"/>
      <c r="Q946" s="103"/>
      <c r="R946" s="103"/>
      <c r="S946" s="103"/>
      <c r="T946" s="103"/>
      <c r="U946" s="103"/>
      <c r="V946" s="103"/>
      <c r="W946" s="103"/>
      <c r="X946" s="103"/>
      <c r="Y946" s="103"/>
      <c r="Z946" s="103"/>
      <c r="AA946" s="103"/>
      <c r="AB946" s="103"/>
      <c r="AC946" s="103"/>
      <c r="AD946" s="103"/>
      <c r="AE946" s="103"/>
      <c r="AF946" s="103"/>
    </row>
    <row r="947" spans="1:32" ht="14.25" customHeight="1">
      <c r="A947" s="103"/>
      <c r="B947" s="103"/>
      <c r="C947" s="103"/>
      <c r="D947" s="103"/>
      <c r="E947" s="102"/>
      <c r="F947" s="102"/>
      <c r="G947" s="1"/>
      <c r="H947" s="102"/>
      <c r="I947" s="143"/>
      <c r="J947" s="103"/>
      <c r="K947" s="103"/>
      <c r="L947" s="103"/>
      <c r="M947" s="103"/>
      <c r="N947" s="103"/>
      <c r="O947" s="103"/>
      <c r="P947" s="103"/>
      <c r="Q947" s="103"/>
      <c r="R947" s="103"/>
      <c r="S947" s="103"/>
      <c r="T947" s="103"/>
      <c r="U947" s="103"/>
      <c r="V947" s="103"/>
      <c r="W947" s="103"/>
      <c r="X947" s="103"/>
      <c r="Y947" s="103"/>
      <c r="Z947" s="103"/>
      <c r="AA947" s="103"/>
      <c r="AB947" s="103"/>
      <c r="AC947" s="103"/>
      <c r="AD947" s="103"/>
      <c r="AE947" s="103"/>
      <c r="AF947" s="103"/>
    </row>
    <row r="948" spans="1:32" ht="14.25" customHeight="1">
      <c r="A948" s="103"/>
      <c r="B948" s="103"/>
      <c r="C948" s="103"/>
      <c r="D948" s="103"/>
      <c r="E948" s="102"/>
      <c r="F948" s="102"/>
      <c r="G948" s="1"/>
      <c r="H948" s="102"/>
      <c r="I948" s="143"/>
      <c r="J948" s="103"/>
      <c r="K948" s="103"/>
      <c r="L948" s="103"/>
      <c r="M948" s="103"/>
      <c r="N948" s="103"/>
      <c r="O948" s="103"/>
      <c r="P948" s="103"/>
      <c r="Q948" s="103"/>
      <c r="R948" s="103"/>
      <c r="S948" s="103"/>
      <c r="T948" s="103"/>
      <c r="U948" s="103"/>
      <c r="V948" s="103"/>
      <c r="W948" s="103"/>
      <c r="X948" s="103"/>
      <c r="Y948" s="103"/>
      <c r="Z948" s="103"/>
      <c r="AA948" s="103"/>
      <c r="AB948" s="103"/>
      <c r="AC948" s="103"/>
      <c r="AD948" s="103"/>
      <c r="AE948" s="103"/>
      <c r="AF948" s="103"/>
    </row>
    <row r="949" spans="1:32" ht="14.25" customHeight="1">
      <c r="A949" s="103"/>
      <c r="B949" s="103"/>
      <c r="C949" s="103"/>
      <c r="D949" s="103"/>
      <c r="E949" s="102"/>
      <c r="F949" s="102"/>
      <c r="G949" s="1"/>
      <c r="H949" s="102"/>
      <c r="I949" s="143"/>
      <c r="J949" s="103"/>
      <c r="K949" s="103"/>
      <c r="L949" s="103"/>
      <c r="M949" s="103"/>
      <c r="N949" s="103"/>
      <c r="O949" s="103"/>
      <c r="P949" s="103"/>
      <c r="Q949" s="103"/>
      <c r="R949" s="103"/>
      <c r="S949" s="103"/>
      <c r="T949" s="103"/>
      <c r="U949" s="103"/>
      <c r="V949" s="103"/>
      <c r="W949" s="103"/>
      <c r="X949" s="103"/>
      <c r="Y949" s="103"/>
      <c r="Z949" s="103"/>
      <c r="AA949" s="103"/>
      <c r="AB949" s="103"/>
      <c r="AC949" s="103"/>
      <c r="AD949" s="103"/>
      <c r="AE949" s="103"/>
      <c r="AF949" s="103"/>
    </row>
    <row r="950" spans="1:32" ht="14.25" customHeight="1">
      <c r="A950" s="103"/>
      <c r="B950" s="103"/>
      <c r="C950" s="103"/>
      <c r="D950" s="103"/>
      <c r="E950" s="102"/>
      <c r="F950" s="102"/>
      <c r="G950" s="1"/>
      <c r="H950" s="102"/>
      <c r="I950" s="143"/>
      <c r="J950" s="103"/>
      <c r="K950" s="103"/>
      <c r="L950" s="103"/>
      <c r="M950" s="103"/>
      <c r="N950" s="103"/>
      <c r="O950" s="103"/>
      <c r="P950" s="103"/>
      <c r="Q950" s="103"/>
      <c r="R950" s="103"/>
      <c r="S950" s="103"/>
      <c r="T950" s="103"/>
      <c r="U950" s="103"/>
      <c r="V950" s="103"/>
      <c r="W950" s="103"/>
      <c r="X950" s="103"/>
      <c r="Y950" s="103"/>
      <c r="Z950" s="103"/>
      <c r="AA950" s="103"/>
      <c r="AB950" s="103"/>
      <c r="AC950" s="103"/>
      <c r="AD950" s="103"/>
      <c r="AE950" s="103"/>
      <c r="AF950" s="103"/>
    </row>
    <row r="951" spans="1:32" ht="14.25" customHeight="1">
      <c r="A951" s="103"/>
      <c r="B951" s="103"/>
      <c r="C951" s="103"/>
      <c r="D951" s="103"/>
      <c r="E951" s="102"/>
      <c r="F951" s="102"/>
      <c r="G951" s="1"/>
      <c r="H951" s="102"/>
      <c r="I951" s="143"/>
      <c r="J951" s="103"/>
      <c r="K951" s="103"/>
      <c r="L951" s="103"/>
      <c r="M951" s="103"/>
      <c r="N951" s="103"/>
      <c r="O951" s="103"/>
      <c r="P951" s="103"/>
      <c r="Q951" s="103"/>
      <c r="R951" s="103"/>
      <c r="S951" s="103"/>
      <c r="T951" s="103"/>
      <c r="U951" s="103"/>
      <c r="V951" s="103"/>
      <c r="W951" s="103"/>
      <c r="X951" s="103"/>
      <c r="Y951" s="103"/>
      <c r="Z951" s="103"/>
      <c r="AA951" s="103"/>
      <c r="AB951" s="103"/>
      <c r="AC951" s="103"/>
      <c r="AD951" s="103"/>
      <c r="AE951" s="103"/>
      <c r="AF951" s="103"/>
    </row>
    <row r="952" spans="1:32" ht="14.25" customHeight="1">
      <c r="A952" s="103"/>
      <c r="B952" s="103"/>
      <c r="C952" s="103"/>
      <c r="D952" s="103"/>
      <c r="E952" s="102"/>
      <c r="F952" s="102"/>
      <c r="G952" s="1"/>
      <c r="H952" s="102"/>
      <c r="I952" s="143"/>
      <c r="J952" s="103"/>
      <c r="K952" s="103"/>
      <c r="L952" s="103"/>
      <c r="M952" s="103"/>
      <c r="N952" s="103"/>
      <c r="O952" s="103"/>
      <c r="P952" s="103"/>
      <c r="Q952" s="103"/>
      <c r="R952" s="103"/>
      <c r="S952" s="103"/>
      <c r="T952" s="103"/>
      <c r="U952" s="103"/>
      <c r="V952" s="103"/>
      <c r="W952" s="103"/>
      <c r="X952" s="103"/>
      <c r="Y952" s="103"/>
      <c r="Z952" s="103"/>
      <c r="AA952" s="103"/>
      <c r="AB952" s="103"/>
      <c r="AC952" s="103"/>
      <c r="AD952" s="103"/>
      <c r="AE952" s="103"/>
      <c r="AF952" s="103"/>
    </row>
    <row r="953" spans="1:32" ht="14.25" customHeight="1">
      <c r="A953" s="103"/>
      <c r="B953" s="103"/>
      <c r="C953" s="103"/>
      <c r="D953" s="103"/>
      <c r="E953" s="102"/>
      <c r="F953" s="102"/>
      <c r="G953" s="1"/>
      <c r="H953" s="102"/>
      <c r="I953" s="143"/>
      <c r="J953" s="103"/>
      <c r="K953" s="103"/>
      <c r="L953" s="103"/>
      <c r="M953" s="103"/>
      <c r="N953" s="103"/>
      <c r="O953" s="103"/>
      <c r="P953" s="103"/>
      <c r="Q953" s="103"/>
      <c r="R953" s="103"/>
      <c r="S953" s="103"/>
      <c r="T953" s="103"/>
      <c r="U953" s="103"/>
      <c r="V953" s="103"/>
      <c r="W953" s="103"/>
      <c r="X953" s="103"/>
      <c r="Y953" s="103"/>
      <c r="Z953" s="103"/>
      <c r="AA953" s="103"/>
      <c r="AB953" s="103"/>
      <c r="AC953" s="103"/>
      <c r="AD953" s="103"/>
      <c r="AE953" s="103"/>
      <c r="AF953" s="103"/>
    </row>
    <row r="954" spans="1:32" ht="14.25" customHeight="1">
      <c r="A954" s="103"/>
      <c r="B954" s="103"/>
      <c r="C954" s="103"/>
      <c r="D954" s="103"/>
      <c r="E954" s="102"/>
      <c r="F954" s="102"/>
      <c r="G954" s="1"/>
      <c r="H954" s="102"/>
      <c r="I954" s="143"/>
      <c r="J954" s="103"/>
      <c r="K954" s="103"/>
      <c r="L954" s="103"/>
      <c r="M954" s="103"/>
      <c r="N954" s="103"/>
      <c r="O954" s="103"/>
      <c r="P954" s="103"/>
      <c r="Q954" s="103"/>
      <c r="R954" s="103"/>
      <c r="S954" s="103"/>
      <c r="T954" s="103"/>
      <c r="U954" s="103"/>
      <c r="V954" s="103"/>
      <c r="W954" s="103"/>
      <c r="X954" s="103"/>
      <c r="Y954" s="103"/>
      <c r="Z954" s="103"/>
      <c r="AA954" s="103"/>
      <c r="AB954" s="103"/>
      <c r="AC954" s="103"/>
      <c r="AD954" s="103"/>
      <c r="AE954" s="103"/>
      <c r="AF954" s="103"/>
    </row>
    <row r="955" spans="1:32" ht="14.25" customHeight="1">
      <c r="A955" s="103"/>
      <c r="B955" s="103"/>
      <c r="C955" s="103"/>
      <c r="D955" s="103"/>
      <c r="E955" s="102"/>
      <c r="F955" s="102"/>
      <c r="G955" s="1"/>
      <c r="H955" s="102"/>
      <c r="I955" s="143"/>
      <c r="J955" s="103"/>
      <c r="K955" s="103"/>
      <c r="L955" s="103"/>
      <c r="M955" s="103"/>
      <c r="N955" s="103"/>
      <c r="O955" s="103"/>
      <c r="P955" s="103"/>
      <c r="Q955" s="103"/>
      <c r="R955" s="103"/>
      <c r="S955" s="103"/>
      <c r="T955" s="103"/>
      <c r="U955" s="103"/>
      <c r="V955" s="103"/>
      <c r="W955" s="103"/>
      <c r="X955" s="103"/>
      <c r="Y955" s="103"/>
      <c r="Z955" s="103"/>
      <c r="AA955" s="103"/>
      <c r="AB955" s="103"/>
      <c r="AC955" s="103"/>
      <c r="AD955" s="103"/>
      <c r="AE955" s="103"/>
      <c r="AF955" s="103"/>
    </row>
    <row r="956" spans="1:32" ht="14.25" customHeight="1">
      <c r="A956" s="103"/>
      <c r="B956" s="103"/>
      <c r="C956" s="103"/>
      <c r="D956" s="103"/>
      <c r="E956" s="102"/>
      <c r="F956" s="102"/>
      <c r="G956" s="1"/>
      <c r="H956" s="102"/>
      <c r="I956" s="143"/>
      <c r="J956" s="103"/>
      <c r="K956" s="103"/>
      <c r="L956" s="103"/>
      <c r="M956" s="103"/>
      <c r="N956" s="103"/>
      <c r="O956" s="103"/>
      <c r="P956" s="103"/>
      <c r="Q956" s="103"/>
      <c r="R956" s="103"/>
      <c r="S956" s="103"/>
      <c r="T956" s="103"/>
      <c r="U956" s="103"/>
      <c r="V956" s="103"/>
      <c r="W956" s="103"/>
      <c r="X956" s="103"/>
      <c r="Y956" s="103"/>
      <c r="Z956" s="103"/>
      <c r="AA956" s="103"/>
      <c r="AB956" s="103"/>
      <c r="AC956" s="103"/>
      <c r="AD956" s="103"/>
      <c r="AE956" s="103"/>
      <c r="AF956" s="103"/>
    </row>
    <row r="957" spans="1:32" ht="14.25" customHeight="1">
      <c r="A957" s="103"/>
      <c r="B957" s="103"/>
      <c r="C957" s="103"/>
      <c r="D957" s="103"/>
      <c r="E957" s="102"/>
      <c r="F957" s="102"/>
      <c r="G957" s="1"/>
      <c r="H957" s="102"/>
      <c r="I957" s="143"/>
      <c r="J957" s="103"/>
      <c r="K957" s="103"/>
      <c r="L957" s="103"/>
      <c r="M957" s="103"/>
      <c r="N957" s="103"/>
      <c r="O957" s="103"/>
      <c r="P957" s="103"/>
      <c r="Q957" s="103"/>
      <c r="R957" s="103"/>
      <c r="S957" s="103"/>
      <c r="T957" s="103"/>
      <c r="U957" s="103"/>
      <c r="V957" s="103"/>
      <c r="W957" s="103"/>
      <c r="X957" s="103"/>
      <c r="Y957" s="103"/>
      <c r="Z957" s="103"/>
      <c r="AA957" s="103"/>
      <c r="AB957" s="103"/>
      <c r="AC957" s="103"/>
      <c r="AD957" s="103"/>
      <c r="AE957" s="103"/>
      <c r="AF957" s="103"/>
    </row>
    <row r="958" spans="1:32" ht="14.25" customHeight="1">
      <c r="A958" s="103"/>
      <c r="B958" s="103"/>
      <c r="C958" s="103"/>
      <c r="D958" s="103"/>
      <c r="E958" s="102"/>
      <c r="F958" s="102"/>
      <c r="G958" s="1"/>
      <c r="H958" s="102"/>
      <c r="I958" s="143"/>
      <c r="J958" s="103"/>
      <c r="K958" s="103"/>
      <c r="L958" s="103"/>
      <c r="M958" s="103"/>
      <c r="N958" s="103"/>
      <c r="O958" s="103"/>
      <c r="P958" s="103"/>
      <c r="Q958" s="103"/>
      <c r="R958" s="103"/>
      <c r="S958" s="103"/>
      <c r="T958" s="103"/>
      <c r="U958" s="103"/>
      <c r="V958" s="103"/>
      <c r="W958" s="103"/>
      <c r="X958" s="103"/>
      <c r="Y958" s="103"/>
      <c r="Z958" s="103"/>
      <c r="AA958" s="103"/>
      <c r="AB958" s="103"/>
      <c r="AC958" s="103"/>
      <c r="AD958" s="103"/>
      <c r="AE958" s="103"/>
      <c r="AF958" s="103"/>
    </row>
    <row r="959" spans="1:32" ht="14.25" customHeight="1">
      <c r="A959" s="103"/>
      <c r="B959" s="103"/>
      <c r="C959" s="103"/>
      <c r="D959" s="103"/>
      <c r="E959" s="102"/>
      <c r="F959" s="102"/>
      <c r="G959" s="1"/>
      <c r="H959" s="102"/>
      <c r="I959" s="143"/>
      <c r="J959" s="103"/>
      <c r="K959" s="103"/>
      <c r="L959" s="103"/>
      <c r="M959" s="103"/>
      <c r="N959" s="103"/>
      <c r="O959" s="103"/>
      <c r="P959" s="103"/>
      <c r="Q959" s="103"/>
      <c r="R959" s="103"/>
      <c r="S959" s="103"/>
      <c r="T959" s="103"/>
      <c r="U959" s="103"/>
      <c r="V959" s="103"/>
      <c r="W959" s="103"/>
      <c r="X959" s="103"/>
      <c r="Y959" s="103"/>
      <c r="Z959" s="103"/>
      <c r="AA959" s="103"/>
      <c r="AB959" s="103"/>
      <c r="AC959" s="103"/>
      <c r="AD959" s="103"/>
      <c r="AE959" s="103"/>
      <c r="AF959" s="103"/>
    </row>
    <row r="960" spans="1:32" ht="14.25" customHeight="1">
      <c r="A960" s="103"/>
      <c r="B960" s="103"/>
      <c r="C960" s="103"/>
      <c r="D960" s="103"/>
      <c r="E960" s="102"/>
      <c r="F960" s="102"/>
      <c r="G960" s="1"/>
      <c r="H960" s="102"/>
      <c r="I960" s="143"/>
      <c r="J960" s="103"/>
      <c r="K960" s="103"/>
      <c r="L960" s="103"/>
      <c r="M960" s="103"/>
      <c r="N960" s="103"/>
      <c r="O960" s="103"/>
      <c r="P960" s="103"/>
      <c r="Q960" s="103"/>
      <c r="R960" s="103"/>
      <c r="S960" s="103"/>
      <c r="T960" s="103"/>
      <c r="U960" s="103"/>
      <c r="V960" s="103"/>
      <c r="W960" s="103"/>
      <c r="X960" s="103"/>
      <c r="Y960" s="103"/>
      <c r="Z960" s="103"/>
      <c r="AA960" s="103"/>
      <c r="AB960" s="103"/>
      <c r="AC960" s="103"/>
      <c r="AD960" s="103"/>
      <c r="AE960" s="103"/>
      <c r="AF960" s="103"/>
    </row>
    <row r="961" spans="1:32" ht="14.25" customHeight="1">
      <c r="A961" s="103"/>
      <c r="B961" s="103"/>
      <c r="C961" s="103"/>
      <c r="D961" s="103"/>
      <c r="E961" s="102"/>
      <c r="F961" s="102"/>
      <c r="G961" s="1"/>
      <c r="H961" s="102"/>
      <c r="I961" s="143"/>
      <c r="J961" s="103"/>
      <c r="K961" s="103"/>
      <c r="L961" s="103"/>
      <c r="M961" s="103"/>
      <c r="N961" s="103"/>
      <c r="O961" s="103"/>
      <c r="P961" s="103"/>
      <c r="Q961" s="103"/>
      <c r="R961" s="103"/>
      <c r="S961" s="103"/>
      <c r="T961" s="103"/>
      <c r="U961" s="103"/>
      <c r="V961" s="103"/>
      <c r="W961" s="103"/>
      <c r="X961" s="103"/>
      <c r="Y961" s="103"/>
      <c r="Z961" s="103"/>
      <c r="AA961" s="103"/>
      <c r="AB961" s="103"/>
      <c r="AC961" s="103"/>
      <c r="AD961" s="103"/>
      <c r="AE961" s="103"/>
      <c r="AF961" s="103"/>
    </row>
    <row r="962" spans="1:32" ht="14.25" customHeight="1">
      <c r="A962" s="103"/>
      <c r="B962" s="103"/>
      <c r="C962" s="103"/>
      <c r="D962" s="103"/>
      <c r="E962" s="102"/>
      <c r="F962" s="102"/>
      <c r="G962" s="1"/>
      <c r="H962" s="102"/>
      <c r="I962" s="143"/>
      <c r="J962" s="103"/>
      <c r="K962" s="103"/>
      <c r="L962" s="103"/>
      <c r="M962" s="103"/>
      <c r="N962" s="103"/>
      <c r="O962" s="103"/>
      <c r="P962" s="103"/>
      <c r="Q962" s="103"/>
      <c r="R962" s="103"/>
      <c r="S962" s="103"/>
      <c r="T962" s="103"/>
      <c r="U962" s="103"/>
      <c r="V962" s="103"/>
      <c r="W962" s="103"/>
      <c r="X962" s="103"/>
      <c r="Y962" s="103"/>
      <c r="Z962" s="103"/>
      <c r="AA962" s="103"/>
      <c r="AB962" s="103"/>
      <c r="AC962" s="103"/>
      <c r="AD962" s="103"/>
      <c r="AE962" s="103"/>
      <c r="AF962" s="103"/>
    </row>
    <row r="963" spans="1:32" ht="14.25" customHeight="1">
      <c r="A963" s="103"/>
      <c r="B963" s="103"/>
      <c r="C963" s="103"/>
      <c r="D963" s="103"/>
      <c r="E963" s="102"/>
      <c r="F963" s="102"/>
      <c r="G963" s="1"/>
      <c r="H963" s="102"/>
      <c r="I963" s="143"/>
      <c r="J963" s="103"/>
      <c r="K963" s="103"/>
      <c r="L963" s="103"/>
      <c r="M963" s="103"/>
      <c r="N963" s="103"/>
      <c r="O963" s="103"/>
      <c r="P963" s="103"/>
      <c r="Q963" s="103"/>
      <c r="R963" s="103"/>
      <c r="S963" s="103"/>
      <c r="T963" s="103"/>
      <c r="U963" s="103"/>
      <c r="V963" s="103"/>
      <c r="W963" s="103"/>
      <c r="X963" s="103"/>
      <c r="Y963" s="103"/>
      <c r="Z963" s="103"/>
      <c r="AA963" s="103"/>
      <c r="AB963" s="103"/>
      <c r="AC963" s="103"/>
      <c r="AD963" s="103"/>
      <c r="AE963" s="103"/>
      <c r="AF963" s="103"/>
    </row>
    <row r="964" spans="1:32" ht="14.25" customHeight="1">
      <c r="A964" s="103"/>
      <c r="B964" s="103"/>
      <c r="C964" s="103"/>
      <c r="D964" s="103"/>
      <c r="E964" s="102"/>
      <c r="F964" s="102"/>
      <c r="G964" s="1"/>
      <c r="H964" s="102"/>
      <c r="I964" s="143"/>
      <c r="J964" s="103"/>
      <c r="K964" s="103"/>
      <c r="L964" s="103"/>
      <c r="M964" s="103"/>
      <c r="N964" s="103"/>
      <c r="O964" s="103"/>
      <c r="P964" s="103"/>
      <c r="Q964" s="103"/>
      <c r="R964" s="103"/>
      <c r="S964" s="103"/>
      <c r="T964" s="103"/>
      <c r="U964" s="103"/>
      <c r="V964" s="103"/>
      <c r="W964" s="103"/>
      <c r="X964" s="103"/>
      <c r="Y964" s="103"/>
      <c r="Z964" s="103"/>
      <c r="AA964" s="103"/>
      <c r="AB964" s="103"/>
      <c r="AC964" s="103"/>
      <c r="AD964" s="103"/>
      <c r="AE964" s="103"/>
      <c r="AF964" s="103"/>
    </row>
    <row r="965" spans="1:32" ht="14.25" customHeight="1">
      <c r="A965" s="103"/>
      <c r="B965" s="103"/>
      <c r="C965" s="103"/>
      <c r="D965" s="103"/>
      <c r="E965" s="102"/>
      <c r="F965" s="102"/>
      <c r="G965" s="1"/>
      <c r="H965" s="102"/>
      <c r="I965" s="143"/>
      <c r="J965" s="103"/>
      <c r="K965" s="103"/>
      <c r="L965" s="103"/>
      <c r="M965" s="103"/>
      <c r="N965" s="103"/>
      <c r="O965" s="103"/>
      <c r="P965" s="103"/>
      <c r="Q965" s="103"/>
      <c r="R965" s="103"/>
      <c r="S965" s="103"/>
      <c r="T965" s="103"/>
      <c r="U965" s="103"/>
      <c r="V965" s="103"/>
      <c r="W965" s="103"/>
      <c r="X965" s="103"/>
      <c r="Y965" s="103"/>
      <c r="Z965" s="103"/>
      <c r="AA965" s="103"/>
      <c r="AB965" s="103"/>
      <c r="AC965" s="103"/>
      <c r="AD965" s="103"/>
      <c r="AE965" s="103"/>
      <c r="AF965" s="103"/>
    </row>
    <row r="966" spans="1:32" ht="14.25" customHeight="1">
      <c r="A966" s="103"/>
      <c r="B966" s="103"/>
      <c r="C966" s="103"/>
      <c r="D966" s="103"/>
      <c r="E966" s="102"/>
      <c r="F966" s="102"/>
      <c r="G966" s="1"/>
      <c r="H966" s="102"/>
      <c r="I966" s="143"/>
      <c r="J966" s="103"/>
      <c r="K966" s="103"/>
      <c r="L966" s="103"/>
      <c r="M966" s="103"/>
      <c r="N966" s="103"/>
      <c r="O966" s="103"/>
      <c r="P966" s="103"/>
      <c r="Q966" s="103"/>
      <c r="R966" s="103"/>
      <c r="S966" s="103"/>
      <c r="T966" s="103"/>
      <c r="U966" s="103"/>
      <c r="V966" s="103"/>
      <c r="W966" s="103"/>
      <c r="X966" s="103"/>
      <c r="Y966" s="103"/>
      <c r="Z966" s="103"/>
      <c r="AA966" s="103"/>
      <c r="AB966" s="103"/>
      <c r="AC966" s="103"/>
      <c r="AD966" s="103"/>
      <c r="AE966" s="103"/>
      <c r="AF966" s="103"/>
    </row>
    <row r="967" spans="1:32" ht="14.25" customHeight="1">
      <c r="A967" s="103"/>
      <c r="B967" s="103"/>
      <c r="C967" s="103"/>
      <c r="D967" s="103"/>
      <c r="E967" s="102"/>
      <c r="F967" s="102"/>
      <c r="G967" s="1"/>
      <c r="H967" s="102"/>
      <c r="I967" s="143"/>
      <c r="J967" s="103"/>
      <c r="K967" s="103"/>
      <c r="L967" s="103"/>
      <c r="M967" s="103"/>
      <c r="N967" s="103"/>
      <c r="O967" s="103"/>
      <c r="P967" s="103"/>
      <c r="Q967" s="103"/>
      <c r="R967" s="103"/>
      <c r="S967" s="103"/>
      <c r="T967" s="103"/>
      <c r="U967" s="103"/>
      <c r="V967" s="103"/>
      <c r="W967" s="103"/>
      <c r="X967" s="103"/>
      <c r="Y967" s="103"/>
      <c r="Z967" s="103"/>
      <c r="AA967" s="103"/>
      <c r="AB967" s="103"/>
      <c r="AC967" s="103"/>
      <c r="AD967" s="103"/>
      <c r="AE967" s="103"/>
      <c r="AF967" s="103"/>
    </row>
    <row r="968" spans="1:32" ht="14.25" customHeight="1">
      <c r="A968" s="103"/>
      <c r="B968" s="103"/>
      <c r="C968" s="103"/>
      <c r="D968" s="103"/>
      <c r="E968" s="102"/>
      <c r="F968" s="102"/>
      <c r="G968" s="1"/>
      <c r="H968" s="102"/>
      <c r="I968" s="143"/>
      <c r="J968" s="103"/>
      <c r="K968" s="103"/>
      <c r="L968" s="103"/>
      <c r="M968" s="103"/>
      <c r="N968" s="103"/>
      <c r="O968" s="103"/>
      <c r="P968" s="103"/>
      <c r="Q968" s="103"/>
      <c r="R968" s="103"/>
      <c r="S968" s="103"/>
      <c r="T968" s="103"/>
      <c r="U968" s="103"/>
      <c r="V968" s="103"/>
      <c r="W968" s="103"/>
      <c r="X968" s="103"/>
      <c r="Y968" s="103"/>
      <c r="Z968" s="103"/>
      <c r="AA968" s="103"/>
      <c r="AB968" s="103"/>
      <c r="AC968" s="103"/>
      <c r="AD968" s="103"/>
      <c r="AE968" s="103"/>
      <c r="AF968" s="103"/>
    </row>
    <row r="969" spans="1:32" ht="14.25" customHeight="1">
      <c r="A969" s="103"/>
      <c r="B969" s="103"/>
      <c r="C969" s="103"/>
      <c r="D969" s="103"/>
      <c r="E969" s="102"/>
      <c r="F969" s="102"/>
      <c r="G969" s="1"/>
      <c r="H969" s="102"/>
      <c r="I969" s="143"/>
      <c r="J969" s="103"/>
      <c r="K969" s="103"/>
      <c r="L969" s="103"/>
      <c r="M969" s="103"/>
      <c r="N969" s="103"/>
      <c r="O969" s="103"/>
      <c r="P969" s="103"/>
      <c r="Q969" s="103"/>
      <c r="R969" s="103"/>
      <c r="S969" s="103"/>
      <c r="T969" s="103"/>
      <c r="U969" s="103"/>
      <c r="V969" s="103"/>
      <c r="W969" s="103"/>
      <c r="X969" s="103"/>
      <c r="Y969" s="103"/>
      <c r="Z969" s="103"/>
      <c r="AA969" s="103"/>
      <c r="AB969" s="103"/>
      <c r="AC969" s="103"/>
      <c r="AD969" s="103"/>
      <c r="AE969" s="103"/>
      <c r="AF969" s="103"/>
    </row>
    <row r="970" spans="1:32" ht="14.25" customHeight="1">
      <c r="A970" s="103"/>
      <c r="B970" s="103"/>
      <c r="C970" s="103"/>
      <c r="D970" s="103"/>
      <c r="E970" s="102"/>
      <c r="F970" s="102"/>
      <c r="G970" s="1"/>
      <c r="H970" s="102"/>
      <c r="I970" s="143"/>
      <c r="J970" s="103"/>
      <c r="K970" s="103"/>
      <c r="L970" s="103"/>
      <c r="M970" s="103"/>
      <c r="N970" s="103"/>
      <c r="O970" s="103"/>
      <c r="P970" s="103"/>
      <c r="Q970" s="103"/>
      <c r="R970" s="103"/>
      <c r="S970" s="103"/>
      <c r="T970" s="103"/>
      <c r="U970" s="103"/>
      <c r="V970" s="103"/>
      <c r="W970" s="103"/>
      <c r="X970" s="103"/>
      <c r="Y970" s="103"/>
      <c r="Z970" s="103"/>
      <c r="AA970" s="103"/>
      <c r="AB970" s="103"/>
      <c r="AC970" s="103"/>
      <c r="AD970" s="103"/>
      <c r="AE970" s="103"/>
      <c r="AF970" s="103"/>
    </row>
    <row r="971" spans="1:32" ht="14.25" customHeight="1">
      <c r="A971" s="103"/>
      <c r="B971" s="103"/>
      <c r="C971" s="103"/>
      <c r="D971" s="103"/>
      <c r="E971" s="102"/>
      <c r="F971" s="102"/>
      <c r="G971" s="1"/>
      <c r="H971" s="102"/>
      <c r="I971" s="143"/>
      <c r="J971" s="103"/>
      <c r="K971" s="103"/>
      <c r="L971" s="103"/>
      <c r="M971" s="103"/>
      <c r="N971" s="103"/>
      <c r="O971" s="103"/>
      <c r="P971" s="103"/>
      <c r="Q971" s="103"/>
      <c r="R971" s="103"/>
      <c r="S971" s="103"/>
      <c r="T971" s="103"/>
      <c r="U971" s="103"/>
      <c r="V971" s="103"/>
      <c r="W971" s="103"/>
      <c r="X971" s="103"/>
      <c r="Y971" s="103"/>
      <c r="Z971" s="103"/>
      <c r="AA971" s="103"/>
      <c r="AB971" s="103"/>
      <c r="AC971" s="103"/>
      <c r="AD971" s="103"/>
      <c r="AE971" s="103"/>
      <c r="AF971" s="103"/>
    </row>
    <row r="972" spans="1:32" ht="14.25" customHeight="1">
      <c r="A972" s="103"/>
      <c r="B972" s="103"/>
      <c r="C972" s="103"/>
      <c r="D972" s="103"/>
      <c r="E972" s="102"/>
      <c r="F972" s="102"/>
      <c r="G972" s="1"/>
      <c r="H972" s="102"/>
      <c r="I972" s="143"/>
      <c r="J972" s="103"/>
      <c r="K972" s="103"/>
      <c r="L972" s="103"/>
      <c r="M972" s="103"/>
      <c r="N972" s="103"/>
      <c r="O972" s="103"/>
      <c r="P972" s="103"/>
      <c r="Q972" s="103"/>
      <c r="R972" s="103"/>
      <c r="S972" s="103"/>
      <c r="T972" s="103"/>
      <c r="U972" s="103"/>
      <c r="V972" s="103"/>
      <c r="W972" s="103"/>
      <c r="X972" s="103"/>
      <c r="Y972" s="103"/>
      <c r="Z972" s="103"/>
      <c r="AA972" s="103"/>
      <c r="AB972" s="103"/>
      <c r="AC972" s="103"/>
      <c r="AD972" s="103"/>
      <c r="AE972" s="103"/>
      <c r="AF972" s="103"/>
    </row>
    <row r="973" spans="1:32" ht="14.25" customHeight="1">
      <c r="A973" s="103"/>
      <c r="B973" s="103"/>
      <c r="C973" s="103"/>
      <c r="D973" s="103"/>
      <c r="E973" s="102"/>
      <c r="F973" s="102"/>
      <c r="G973" s="1"/>
      <c r="H973" s="102"/>
      <c r="I973" s="143"/>
      <c r="J973" s="103"/>
      <c r="K973" s="103"/>
      <c r="L973" s="103"/>
      <c r="M973" s="103"/>
      <c r="N973" s="103"/>
      <c r="O973" s="103"/>
      <c r="P973" s="103"/>
      <c r="Q973" s="103"/>
      <c r="R973" s="103"/>
      <c r="S973" s="103"/>
      <c r="T973" s="103"/>
      <c r="U973" s="103"/>
      <c r="V973" s="103"/>
      <c r="W973" s="103"/>
      <c r="X973" s="103"/>
      <c r="Y973" s="103"/>
      <c r="Z973" s="103"/>
      <c r="AA973" s="103"/>
      <c r="AB973" s="103"/>
      <c r="AC973" s="103"/>
      <c r="AD973" s="103"/>
      <c r="AE973" s="103"/>
      <c r="AF973" s="103"/>
    </row>
    <row r="974" spans="1:32" ht="14.25" customHeight="1">
      <c r="A974" s="103"/>
      <c r="B974" s="103"/>
      <c r="C974" s="103"/>
      <c r="D974" s="103"/>
      <c r="E974" s="102"/>
      <c r="F974" s="102"/>
      <c r="G974" s="1"/>
      <c r="H974" s="102"/>
      <c r="I974" s="143"/>
      <c r="J974" s="103"/>
      <c r="K974" s="103"/>
      <c r="L974" s="103"/>
      <c r="M974" s="103"/>
      <c r="N974" s="103"/>
      <c r="O974" s="103"/>
      <c r="P974" s="103"/>
      <c r="Q974" s="103"/>
      <c r="R974" s="103"/>
      <c r="S974" s="103"/>
      <c r="T974" s="103"/>
      <c r="U974" s="103"/>
      <c r="V974" s="103"/>
      <c r="W974" s="103"/>
      <c r="X974" s="103"/>
      <c r="Y974" s="103"/>
      <c r="Z974" s="103"/>
      <c r="AA974" s="103"/>
      <c r="AB974" s="103"/>
      <c r="AC974" s="103"/>
      <c r="AD974" s="103"/>
      <c r="AE974" s="103"/>
      <c r="AF974" s="103"/>
    </row>
    <row r="975" spans="1:32" ht="14.25" customHeight="1">
      <c r="A975" s="103"/>
      <c r="B975" s="103"/>
      <c r="C975" s="103"/>
      <c r="D975" s="103"/>
      <c r="E975" s="102"/>
      <c r="F975" s="102"/>
      <c r="G975" s="1"/>
      <c r="H975" s="102"/>
      <c r="I975" s="143"/>
      <c r="J975" s="103"/>
      <c r="K975" s="103"/>
      <c r="L975" s="103"/>
      <c r="M975" s="103"/>
      <c r="N975" s="103"/>
      <c r="O975" s="103"/>
      <c r="P975" s="103"/>
      <c r="Q975" s="103"/>
      <c r="R975" s="103"/>
      <c r="S975" s="103"/>
      <c r="T975" s="103"/>
      <c r="U975" s="103"/>
      <c r="V975" s="103"/>
      <c r="W975" s="103"/>
      <c r="X975" s="103"/>
      <c r="Y975" s="103"/>
      <c r="Z975" s="103"/>
      <c r="AA975" s="103"/>
      <c r="AB975" s="103"/>
      <c r="AC975" s="103"/>
      <c r="AD975" s="103"/>
      <c r="AE975" s="103"/>
      <c r="AF975" s="103"/>
    </row>
    <row r="976" spans="1:32" ht="14.25" customHeight="1">
      <c r="A976" s="103"/>
      <c r="B976" s="103"/>
      <c r="C976" s="103"/>
      <c r="D976" s="103"/>
      <c r="E976" s="102"/>
      <c r="F976" s="102"/>
      <c r="G976" s="1"/>
      <c r="H976" s="102"/>
      <c r="I976" s="143"/>
      <c r="J976" s="103"/>
      <c r="K976" s="103"/>
      <c r="L976" s="103"/>
      <c r="M976" s="103"/>
      <c r="N976" s="103"/>
      <c r="O976" s="103"/>
      <c r="P976" s="103"/>
      <c r="Q976" s="103"/>
      <c r="R976" s="103"/>
      <c r="S976" s="103"/>
      <c r="T976" s="103"/>
      <c r="U976" s="103"/>
      <c r="V976" s="103"/>
      <c r="W976" s="103"/>
      <c r="X976" s="103"/>
      <c r="Y976" s="103"/>
      <c r="Z976" s="103"/>
      <c r="AA976" s="103"/>
      <c r="AB976" s="103"/>
      <c r="AC976" s="103"/>
      <c r="AD976" s="103"/>
      <c r="AE976" s="103"/>
      <c r="AF976" s="103"/>
    </row>
    <row r="977" spans="1:32" ht="14.25" customHeight="1">
      <c r="A977" s="103"/>
      <c r="B977" s="103"/>
      <c r="C977" s="103"/>
      <c r="D977" s="103"/>
      <c r="E977" s="102"/>
      <c r="F977" s="102"/>
      <c r="G977" s="1"/>
      <c r="H977" s="102"/>
      <c r="I977" s="143"/>
      <c r="J977" s="103"/>
      <c r="K977" s="103"/>
      <c r="L977" s="103"/>
      <c r="M977" s="103"/>
      <c r="N977" s="103"/>
      <c r="O977" s="103"/>
      <c r="P977" s="103"/>
      <c r="Q977" s="103"/>
      <c r="R977" s="103"/>
      <c r="S977" s="103"/>
      <c r="T977" s="103"/>
      <c r="U977" s="103"/>
      <c r="V977" s="103"/>
      <c r="W977" s="103"/>
      <c r="X977" s="103"/>
      <c r="Y977" s="103"/>
      <c r="Z977" s="103"/>
      <c r="AA977" s="103"/>
      <c r="AB977" s="103"/>
      <c r="AC977" s="103"/>
      <c r="AD977" s="103"/>
      <c r="AE977" s="103"/>
      <c r="AF977" s="103"/>
    </row>
    <row r="978" spans="1:32" ht="14.25" customHeight="1">
      <c r="A978" s="103"/>
      <c r="B978" s="103"/>
      <c r="C978" s="103"/>
      <c r="D978" s="103"/>
      <c r="E978" s="102"/>
      <c r="F978" s="102"/>
      <c r="G978" s="1"/>
      <c r="H978" s="102"/>
      <c r="I978" s="143"/>
      <c r="J978" s="103"/>
      <c r="K978" s="103"/>
      <c r="L978" s="103"/>
      <c r="M978" s="103"/>
      <c r="N978" s="103"/>
      <c r="O978" s="103"/>
      <c r="P978" s="103"/>
      <c r="Q978" s="103"/>
      <c r="R978" s="103"/>
      <c r="S978" s="103"/>
      <c r="T978" s="103"/>
      <c r="U978" s="103"/>
      <c r="V978" s="103"/>
      <c r="W978" s="103"/>
      <c r="X978" s="103"/>
      <c r="Y978" s="103"/>
      <c r="Z978" s="103"/>
      <c r="AA978" s="103"/>
      <c r="AB978" s="103"/>
      <c r="AC978" s="103"/>
      <c r="AD978" s="103"/>
      <c r="AE978" s="103"/>
      <c r="AF978" s="103"/>
    </row>
    <row r="979" spans="1:32" ht="14.25" customHeight="1">
      <c r="A979" s="103"/>
      <c r="B979" s="103"/>
      <c r="C979" s="103"/>
      <c r="D979" s="103"/>
      <c r="E979" s="102"/>
      <c r="F979" s="102"/>
      <c r="G979" s="1"/>
      <c r="H979" s="102"/>
      <c r="I979" s="143"/>
      <c r="J979" s="103"/>
      <c r="K979" s="103"/>
      <c r="L979" s="103"/>
      <c r="M979" s="103"/>
      <c r="N979" s="103"/>
      <c r="O979" s="103"/>
      <c r="P979" s="103"/>
      <c r="Q979" s="103"/>
      <c r="R979" s="103"/>
      <c r="S979" s="103"/>
      <c r="T979" s="103"/>
      <c r="U979" s="103"/>
      <c r="V979" s="103"/>
      <c r="W979" s="103"/>
      <c r="X979" s="103"/>
      <c r="Y979" s="103"/>
      <c r="Z979" s="103"/>
      <c r="AA979" s="103"/>
      <c r="AB979" s="103"/>
      <c r="AC979" s="103"/>
      <c r="AD979" s="103"/>
      <c r="AE979" s="103"/>
      <c r="AF979" s="103"/>
    </row>
    <row r="980" spans="1:32" ht="14.25" customHeight="1">
      <c r="A980" s="103"/>
      <c r="B980" s="103"/>
      <c r="C980" s="103"/>
      <c r="D980" s="103"/>
      <c r="E980" s="102"/>
      <c r="F980" s="102"/>
      <c r="G980" s="1"/>
      <c r="H980" s="102"/>
      <c r="I980" s="143"/>
      <c r="J980" s="103"/>
      <c r="K980" s="103"/>
      <c r="L980" s="103"/>
      <c r="M980" s="103"/>
      <c r="N980" s="103"/>
      <c r="O980" s="103"/>
      <c r="P980" s="103"/>
      <c r="Q980" s="103"/>
      <c r="R980" s="103"/>
      <c r="S980" s="103"/>
      <c r="T980" s="103"/>
      <c r="U980" s="103"/>
      <c r="V980" s="103"/>
      <c r="W980" s="103"/>
      <c r="X980" s="103"/>
      <c r="Y980" s="103"/>
      <c r="Z980" s="103"/>
      <c r="AA980" s="103"/>
      <c r="AB980" s="103"/>
      <c r="AC980" s="103"/>
      <c r="AD980" s="103"/>
      <c r="AE980" s="103"/>
      <c r="AF980" s="103"/>
    </row>
    <row r="981" spans="1:32" ht="14.25" customHeight="1">
      <c r="A981" s="103"/>
      <c r="B981" s="103"/>
      <c r="C981" s="103"/>
      <c r="D981" s="103"/>
      <c r="E981" s="102"/>
      <c r="F981" s="102"/>
      <c r="G981" s="1"/>
      <c r="H981" s="102"/>
      <c r="I981" s="143"/>
      <c r="J981" s="103"/>
      <c r="K981" s="103"/>
      <c r="L981" s="103"/>
      <c r="M981" s="103"/>
      <c r="N981" s="103"/>
      <c r="O981" s="103"/>
      <c r="P981" s="103"/>
      <c r="Q981" s="103"/>
      <c r="R981" s="103"/>
      <c r="S981" s="103"/>
      <c r="T981" s="103"/>
      <c r="U981" s="103"/>
      <c r="V981" s="103"/>
      <c r="W981" s="103"/>
      <c r="X981" s="103"/>
      <c r="Y981" s="103"/>
      <c r="Z981" s="103"/>
      <c r="AA981" s="103"/>
      <c r="AB981" s="103"/>
      <c r="AC981" s="103"/>
      <c r="AD981" s="103"/>
      <c r="AE981" s="103"/>
      <c r="AF981" s="103"/>
    </row>
    <row r="982" spans="1:32" ht="14.25" customHeight="1">
      <c r="A982" s="103"/>
      <c r="B982" s="103"/>
      <c r="C982" s="103"/>
      <c r="D982" s="103"/>
      <c r="E982" s="102"/>
      <c r="F982" s="102"/>
      <c r="G982" s="1"/>
      <c r="H982" s="102"/>
      <c r="I982" s="143"/>
      <c r="J982" s="103"/>
      <c r="K982" s="103"/>
      <c r="L982" s="103"/>
      <c r="M982" s="103"/>
      <c r="N982" s="103"/>
      <c r="O982" s="103"/>
      <c r="P982" s="103"/>
      <c r="Q982" s="103"/>
      <c r="R982" s="103"/>
      <c r="S982" s="103"/>
      <c r="T982" s="103"/>
      <c r="U982" s="103"/>
      <c r="V982" s="103"/>
      <c r="W982" s="103"/>
      <c r="X982" s="103"/>
      <c r="Y982" s="103"/>
      <c r="Z982" s="103"/>
      <c r="AA982" s="103"/>
      <c r="AB982" s="103"/>
      <c r="AC982" s="103"/>
      <c r="AD982" s="103"/>
      <c r="AE982" s="103"/>
      <c r="AF982" s="103"/>
    </row>
    <row r="983" spans="1:32" ht="14.25" customHeight="1">
      <c r="A983" s="103"/>
      <c r="B983" s="103"/>
      <c r="C983" s="103"/>
      <c r="D983" s="103"/>
      <c r="E983" s="102"/>
      <c r="F983" s="102"/>
      <c r="G983" s="1"/>
      <c r="H983" s="102"/>
      <c r="I983" s="143"/>
      <c r="J983" s="103"/>
      <c r="K983" s="103"/>
      <c r="L983" s="103"/>
      <c r="M983" s="103"/>
      <c r="N983" s="103"/>
      <c r="O983" s="103"/>
      <c r="P983" s="103"/>
      <c r="Q983" s="103"/>
      <c r="R983" s="103"/>
      <c r="S983" s="103"/>
      <c r="T983" s="103"/>
      <c r="U983" s="103"/>
      <c r="V983" s="103"/>
      <c r="W983" s="103"/>
      <c r="X983" s="103"/>
      <c r="Y983" s="103"/>
      <c r="Z983" s="103"/>
      <c r="AA983" s="103"/>
      <c r="AB983" s="103"/>
      <c r="AC983" s="103"/>
      <c r="AD983" s="103"/>
      <c r="AE983" s="103"/>
      <c r="AF983" s="103"/>
    </row>
    <row r="984" spans="1:32" ht="14.25" customHeight="1">
      <c r="A984" s="103"/>
      <c r="B984" s="103"/>
      <c r="C984" s="103"/>
      <c r="D984" s="103"/>
      <c r="E984" s="102"/>
      <c r="F984" s="102"/>
      <c r="G984" s="1"/>
      <c r="H984" s="102"/>
      <c r="I984" s="143"/>
      <c r="J984" s="103"/>
      <c r="K984" s="103"/>
      <c r="L984" s="103"/>
      <c r="M984" s="103"/>
      <c r="N984" s="103"/>
      <c r="O984" s="103"/>
      <c r="P984" s="103"/>
      <c r="Q984" s="103"/>
      <c r="R984" s="103"/>
      <c r="S984" s="103"/>
      <c r="T984" s="103"/>
      <c r="U984" s="103"/>
      <c r="V984" s="103"/>
      <c r="W984" s="103"/>
      <c r="X984" s="103"/>
      <c r="Y984" s="103"/>
      <c r="Z984" s="103"/>
      <c r="AA984" s="103"/>
      <c r="AB984" s="103"/>
      <c r="AC984" s="103"/>
      <c r="AD984" s="103"/>
      <c r="AE984" s="103"/>
      <c r="AF984" s="103"/>
    </row>
    <row r="985" spans="1:32" ht="14.25" customHeight="1">
      <c r="A985" s="103"/>
      <c r="B985" s="103"/>
      <c r="C985" s="103"/>
      <c r="D985" s="103"/>
      <c r="E985" s="102"/>
      <c r="F985" s="102"/>
      <c r="G985" s="1"/>
      <c r="H985" s="102"/>
      <c r="I985" s="143"/>
      <c r="J985" s="103"/>
      <c r="K985" s="103"/>
      <c r="L985" s="103"/>
      <c r="M985" s="103"/>
      <c r="N985" s="103"/>
      <c r="O985" s="103"/>
      <c r="P985" s="103"/>
      <c r="Q985" s="103"/>
      <c r="R985" s="103"/>
      <c r="S985" s="103"/>
      <c r="T985" s="103"/>
      <c r="U985" s="103"/>
      <c r="V985" s="103"/>
      <c r="W985" s="103"/>
      <c r="X985" s="103"/>
      <c r="Y985" s="103"/>
      <c r="Z985" s="103"/>
      <c r="AA985" s="103"/>
      <c r="AB985" s="103"/>
      <c r="AC985" s="103"/>
      <c r="AD985" s="103"/>
      <c r="AE985" s="103"/>
      <c r="AF985" s="103"/>
    </row>
    <row r="986" spans="1:32" ht="14.25" customHeight="1">
      <c r="A986" s="103"/>
      <c r="B986" s="103"/>
      <c r="C986" s="103"/>
      <c r="D986" s="103"/>
      <c r="E986" s="102"/>
      <c r="F986" s="102"/>
      <c r="G986" s="1"/>
      <c r="H986" s="102"/>
      <c r="I986" s="143"/>
      <c r="J986" s="103"/>
      <c r="K986" s="103"/>
      <c r="L986" s="103"/>
      <c r="M986" s="103"/>
      <c r="N986" s="103"/>
      <c r="O986" s="103"/>
      <c r="P986" s="103"/>
      <c r="Q986" s="103"/>
      <c r="R986" s="103"/>
      <c r="S986" s="103"/>
      <c r="T986" s="103"/>
      <c r="U986" s="103"/>
      <c r="V986" s="103"/>
      <c r="W986" s="103"/>
      <c r="X986" s="103"/>
      <c r="Y986" s="103"/>
      <c r="Z986" s="103"/>
      <c r="AA986" s="103"/>
      <c r="AB986" s="103"/>
      <c r="AC986" s="103"/>
      <c r="AD986" s="103"/>
      <c r="AE986" s="103"/>
      <c r="AF986" s="103"/>
    </row>
    <row r="987" spans="1:32" ht="14.25" customHeight="1">
      <c r="A987" s="103"/>
      <c r="B987" s="103"/>
      <c r="C987" s="103"/>
      <c r="D987" s="103"/>
      <c r="E987" s="102"/>
      <c r="F987" s="102"/>
      <c r="G987" s="1"/>
      <c r="H987" s="102"/>
      <c r="I987" s="143"/>
      <c r="J987" s="103"/>
      <c r="K987" s="103"/>
      <c r="L987" s="103"/>
      <c r="M987" s="103"/>
      <c r="N987" s="103"/>
      <c r="O987" s="103"/>
      <c r="P987" s="103"/>
      <c r="Q987" s="103"/>
      <c r="R987" s="103"/>
      <c r="S987" s="103"/>
      <c r="T987" s="103"/>
      <c r="U987" s="103"/>
      <c r="V987" s="103"/>
      <c r="W987" s="103"/>
      <c r="X987" s="103"/>
      <c r="Y987" s="103"/>
      <c r="Z987" s="103"/>
      <c r="AA987" s="103"/>
      <c r="AB987" s="103"/>
      <c r="AC987" s="103"/>
      <c r="AD987" s="103"/>
      <c r="AE987" s="103"/>
      <c r="AF987" s="103"/>
    </row>
    <row r="988" spans="1:32" ht="14.25" customHeight="1">
      <c r="A988" s="103"/>
      <c r="B988" s="103"/>
      <c r="C988" s="103"/>
      <c r="D988" s="103"/>
      <c r="E988" s="102"/>
      <c r="F988" s="102"/>
      <c r="G988" s="1"/>
      <c r="H988" s="102"/>
      <c r="I988" s="143"/>
      <c r="J988" s="103"/>
      <c r="K988" s="103"/>
      <c r="L988" s="103"/>
      <c r="M988" s="103"/>
      <c r="N988" s="103"/>
      <c r="O988" s="103"/>
      <c r="P988" s="103"/>
      <c r="Q988" s="103"/>
      <c r="R988" s="103"/>
      <c r="S988" s="103"/>
      <c r="T988" s="103"/>
      <c r="U988" s="103"/>
      <c r="V988" s="103"/>
      <c r="W988" s="103"/>
      <c r="X988" s="103"/>
      <c r="Y988" s="103"/>
      <c r="Z988" s="103"/>
      <c r="AA988" s="103"/>
      <c r="AB988" s="103"/>
      <c r="AC988" s="103"/>
      <c r="AD988" s="103"/>
      <c r="AE988" s="103"/>
      <c r="AF988" s="103"/>
    </row>
    <row r="989" spans="1:32" ht="14.25" customHeight="1">
      <c r="A989" s="103"/>
      <c r="B989" s="103"/>
      <c r="C989" s="103"/>
      <c r="D989" s="103"/>
      <c r="E989" s="102"/>
      <c r="F989" s="102"/>
      <c r="G989" s="1"/>
      <c r="H989" s="102"/>
      <c r="I989" s="143"/>
      <c r="J989" s="103"/>
      <c r="K989" s="103"/>
      <c r="L989" s="103"/>
      <c r="M989" s="103"/>
      <c r="N989" s="103"/>
      <c r="O989" s="103"/>
      <c r="P989" s="103"/>
      <c r="Q989" s="103"/>
      <c r="R989" s="103"/>
      <c r="S989" s="103"/>
      <c r="T989" s="103"/>
      <c r="U989" s="103"/>
      <c r="V989" s="103"/>
      <c r="W989" s="103"/>
      <c r="X989" s="103"/>
      <c r="Y989" s="103"/>
      <c r="Z989" s="103"/>
      <c r="AA989" s="103"/>
      <c r="AB989" s="103"/>
      <c r="AC989" s="103"/>
      <c r="AD989" s="103"/>
      <c r="AE989" s="103"/>
      <c r="AF989" s="103"/>
    </row>
    <row r="990" spans="1:32" ht="14.25" customHeight="1">
      <c r="A990" s="103"/>
      <c r="B990" s="103"/>
      <c r="C990" s="103"/>
      <c r="D990" s="103"/>
      <c r="E990" s="102"/>
      <c r="F990" s="102"/>
      <c r="G990" s="1"/>
      <c r="H990" s="102"/>
      <c r="I990" s="143"/>
      <c r="J990" s="103"/>
      <c r="K990" s="103"/>
      <c r="L990" s="103"/>
      <c r="M990" s="103"/>
      <c r="N990" s="103"/>
      <c r="O990" s="103"/>
      <c r="P990" s="103"/>
      <c r="Q990" s="103"/>
      <c r="R990" s="103"/>
      <c r="S990" s="103"/>
      <c r="T990" s="103"/>
      <c r="U990" s="103"/>
      <c r="V990" s="103"/>
      <c r="W990" s="103"/>
      <c r="X990" s="103"/>
      <c r="Y990" s="103"/>
      <c r="Z990" s="103"/>
      <c r="AA990" s="103"/>
      <c r="AB990" s="103"/>
      <c r="AC990" s="103"/>
      <c r="AD990" s="103"/>
      <c r="AE990" s="103"/>
      <c r="AF990" s="103"/>
    </row>
    <row r="991" spans="1:32" ht="14.25" customHeight="1">
      <c r="A991" s="103"/>
      <c r="B991" s="103"/>
      <c r="C991" s="103"/>
      <c r="D991" s="103"/>
      <c r="E991" s="102"/>
      <c r="F991" s="102"/>
      <c r="G991" s="1"/>
      <c r="H991" s="102"/>
      <c r="I991" s="143"/>
      <c r="J991" s="103"/>
      <c r="K991" s="103"/>
      <c r="L991" s="103"/>
      <c r="M991" s="103"/>
      <c r="N991" s="103"/>
      <c r="O991" s="103"/>
      <c r="P991" s="103"/>
      <c r="Q991" s="103"/>
      <c r="R991" s="103"/>
      <c r="S991" s="103"/>
      <c r="T991" s="103"/>
      <c r="U991" s="103"/>
      <c r="V991" s="103"/>
      <c r="W991" s="103"/>
      <c r="X991" s="103"/>
      <c r="Y991" s="103"/>
      <c r="Z991" s="103"/>
      <c r="AA991" s="103"/>
      <c r="AB991" s="103"/>
      <c r="AC991" s="103"/>
      <c r="AD991" s="103"/>
      <c r="AE991" s="103"/>
      <c r="AF991" s="103"/>
    </row>
    <row r="992" spans="1:32" ht="14.25" customHeight="1">
      <c r="A992" s="103"/>
      <c r="B992" s="103"/>
      <c r="C992" s="103"/>
      <c r="D992" s="103"/>
      <c r="E992" s="102"/>
      <c r="F992" s="102"/>
      <c r="G992" s="1"/>
      <c r="H992" s="102"/>
      <c r="I992" s="143"/>
      <c r="J992" s="103"/>
      <c r="K992" s="103"/>
      <c r="L992" s="103"/>
      <c r="M992" s="103"/>
      <c r="N992" s="103"/>
      <c r="O992" s="103"/>
      <c r="P992" s="103"/>
      <c r="Q992" s="103"/>
      <c r="R992" s="103"/>
      <c r="S992" s="103"/>
      <c r="T992" s="103"/>
      <c r="U992" s="103"/>
      <c r="V992" s="103"/>
      <c r="W992" s="103"/>
      <c r="X992" s="103"/>
      <c r="Y992" s="103"/>
      <c r="Z992" s="103"/>
      <c r="AA992" s="103"/>
      <c r="AB992" s="103"/>
      <c r="AC992" s="103"/>
      <c r="AD992" s="103"/>
      <c r="AE992" s="103"/>
      <c r="AF992" s="103"/>
    </row>
    <row r="993" spans="1:32" ht="14.25" customHeight="1">
      <c r="A993" s="103"/>
      <c r="B993" s="103"/>
      <c r="C993" s="103"/>
      <c r="D993" s="103"/>
      <c r="E993" s="102"/>
      <c r="F993" s="102"/>
      <c r="G993" s="1"/>
      <c r="H993" s="102"/>
      <c r="I993" s="143"/>
      <c r="J993" s="103"/>
      <c r="K993" s="103"/>
      <c r="L993" s="103"/>
      <c r="M993" s="103"/>
      <c r="N993" s="103"/>
      <c r="O993" s="103"/>
      <c r="P993" s="103"/>
      <c r="Q993" s="103"/>
      <c r="R993" s="103"/>
      <c r="S993" s="103"/>
      <c r="T993" s="103"/>
      <c r="U993" s="103"/>
      <c r="V993" s="103"/>
      <c r="W993" s="103"/>
      <c r="X993" s="103"/>
      <c r="Y993" s="103"/>
      <c r="Z993" s="103"/>
      <c r="AA993" s="103"/>
      <c r="AB993" s="103"/>
      <c r="AC993" s="103"/>
      <c r="AD993" s="103"/>
      <c r="AE993" s="103"/>
      <c r="AF993" s="103"/>
    </row>
    <row r="994" spans="1:32" ht="14.25" customHeight="1">
      <c r="A994" s="103"/>
      <c r="B994" s="103"/>
      <c r="C994" s="103"/>
      <c r="D994" s="103"/>
      <c r="E994" s="102"/>
      <c r="F994" s="102"/>
      <c r="G994" s="1"/>
      <c r="H994" s="102"/>
      <c r="I994" s="143"/>
      <c r="J994" s="103"/>
      <c r="K994" s="103"/>
      <c r="L994" s="103"/>
      <c r="M994" s="103"/>
      <c r="N994" s="103"/>
      <c r="O994" s="103"/>
      <c r="P994" s="103"/>
      <c r="Q994" s="103"/>
      <c r="R994" s="103"/>
      <c r="S994" s="103"/>
      <c r="T994" s="103"/>
      <c r="U994" s="103"/>
      <c r="V994" s="103"/>
      <c r="W994" s="103"/>
      <c r="X994" s="103"/>
      <c r="Y994" s="103"/>
      <c r="Z994" s="103"/>
      <c r="AA994" s="103"/>
      <c r="AB994" s="103"/>
      <c r="AC994" s="103"/>
      <c r="AD994" s="103"/>
      <c r="AE994" s="103"/>
      <c r="AF994" s="103"/>
    </row>
    <row r="995" spans="1:32" ht="14.25" customHeight="1">
      <c r="A995" s="103"/>
      <c r="B995" s="103"/>
      <c r="C995" s="103"/>
      <c r="D995" s="103"/>
      <c r="E995" s="102"/>
      <c r="F995" s="102"/>
      <c r="G995" s="1"/>
      <c r="H995" s="102"/>
      <c r="I995" s="143"/>
      <c r="J995" s="103"/>
      <c r="K995" s="103"/>
      <c r="L995" s="103"/>
      <c r="M995" s="103"/>
      <c r="N995" s="103"/>
      <c r="O995" s="103"/>
      <c r="P995" s="103"/>
      <c r="Q995" s="103"/>
      <c r="R995" s="103"/>
      <c r="S995" s="103"/>
      <c r="T995" s="103"/>
      <c r="U995" s="103"/>
      <c r="V995" s="103"/>
      <c r="W995" s="103"/>
      <c r="X995" s="103"/>
      <c r="Y995" s="103"/>
      <c r="Z995" s="103"/>
      <c r="AA995" s="103"/>
      <c r="AB995" s="103"/>
      <c r="AC995" s="103"/>
      <c r="AD995" s="103"/>
      <c r="AE995" s="103"/>
      <c r="AF995" s="103"/>
    </row>
    <row r="996" spans="1:32" ht="14.25" customHeight="1">
      <c r="A996" s="103"/>
      <c r="B996" s="103"/>
      <c r="C996" s="103"/>
      <c r="D996" s="103"/>
      <c r="E996" s="102"/>
      <c r="F996" s="102"/>
      <c r="G996" s="1"/>
      <c r="H996" s="102"/>
      <c r="I996" s="143"/>
      <c r="J996" s="103"/>
      <c r="K996" s="103"/>
      <c r="L996" s="103"/>
      <c r="M996" s="103"/>
      <c r="N996" s="103"/>
      <c r="O996" s="103"/>
      <c r="P996" s="103"/>
      <c r="Q996" s="103"/>
      <c r="R996" s="103"/>
      <c r="S996" s="103"/>
      <c r="T996" s="103"/>
      <c r="U996" s="103"/>
      <c r="V996" s="103"/>
      <c r="W996" s="103"/>
      <c r="X996" s="103"/>
      <c r="Y996" s="103"/>
      <c r="Z996" s="103"/>
      <c r="AA996" s="103"/>
      <c r="AB996" s="103"/>
      <c r="AC996" s="103"/>
      <c r="AD996" s="103"/>
      <c r="AE996" s="103"/>
      <c r="AF996" s="103"/>
    </row>
    <row r="997" spans="1:32" ht="14.25" customHeight="1">
      <c r="A997" s="103"/>
      <c r="B997" s="103"/>
      <c r="C997" s="103"/>
      <c r="D997" s="103"/>
      <c r="E997" s="102"/>
      <c r="F997" s="102"/>
      <c r="G997" s="1"/>
      <c r="H997" s="102"/>
      <c r="I997" s="143"/>
      <c r="J997" s="103"/>
      <c r="K997" s="103"/>
      <c r="L997" s="103"/>
      <c r="M997" s="103"/>
      <c r="N997" s="103"/>
      <c r="O997" s="103"/>
      <c r="P997" s="103"/>
      <c r="Q997" s="103"/>
      <c r="R997" s="103"/>
      <c r="S997" s="103"/>
      <c r="T997" s="103"/>
      <c r="U997" s="103"/>
      <c r="V997" s="103"/>
      <c r="W997" s="103"/>
      <c r="X997" s="103"/>
      <c r="Y997" s="103"/>
      <c r="Z997" s="103"/>
      <c r="AA997" s="103"/>
      <c r="AB997" s="103"/>
      <c r="AC997" s="103"/>
      <c r="AD997" s="103"/>
      <c r="AE997" s="103"/>
      <c r="AF997" s="103"/>
    </row>
    <row r="998" spans="1:32" ht="14.25" customHeight="1">
      <c r="A998" s="103"/>
      <c r="B998" s="103"/>
      <c r="C998" s="103"/>
      <c r="D998" s="103"/>
      <c r="E998" s="102"/>
      <c r="F998" s="102"/>
      <c r="G998" s="1"/>
      <c r="H998" s="102"/>
      <c r="I998" s="143"/>
      <c r="J998" s="103"/>
      <c r="K998" s="103"/>
      <c r="L998" s="103"/>
      <c r="M998" s="103"/>
      <c r="N998" s="103"/>
      <c r="O998" s="103"/>
      <c r="P998" s="103"/>
      <c r="Q998" s="103"/>
      <c r="R998" s="103"/>
      <c r="S998" s="103"/>
      <c r="T998" s="103"/>
      <c r="U998" s="103"/>
      <c r="V998" s="103"/>
      <c r="W998" s="103"/>
      <c r="X998" s="103"/>
      <c r="Y998" s="103"/>
      <c r="Z998" s="103"/>
      <c r="AA998" s="103"/>
      <c r="AB998" s="103"/>
      <c r="AC998" s="103"/>
      <c r="AD998" s="103"/>
      <c r="AE998" s="103"/>
      <c r="AF998" s="103"/>
    </row>
    <row r="999" spans="1:32" ht="14.25" customHeight="1">
      <c r="A999" s="103"/>
      <c r="B999" s="103"/>
      <c r="C999" s="103"/>
      <c r="D999" s="103"/>
      <c r="E999" s="102"/>
      <c r="F999" s="102"/>
      <c r="G999" s="1"/>
      <c r="H999" s="102"/>
      <c r="I999" s="143"/>
      <c r="J999" s="103"/>
      <c r="K999" s="103"/>
      <c r="L999" s="103"/>
      <c r="M999" s="103"/>
      <c r="N999" s="103"/>
      <c r="O999" s="103"/>
      <c r="P999" s="103"/>
      <c r="Q999" s="103"/>
      <c r="R999" s="103"/>
      <c r="S999" s="103"/>
      <c r="T999" s="103"/>
      <c r="U999" s="103"/>
      <c r="V999" s="103"/>
      <c r="W999" s="103"/>
      <c r="X999" s="103"/>
      <c r="Y999" s="103"/>
      <c r="Z999" s="103"/>
      <c r="AA999" s="103"/>
      <c r="AB999" s="103"/>
      <c r="AC999" s="103"/>
      <c r="AD999" s="103"/>
      <c r="AE999" s="103"/>
      <c r="AF999" s="103"/>
    </row>
    <row r="1000" spans="1:32" ht="14.25" customHeight="1">
      <c r="A1000" s="103"/>
      <c r="B1000" s="103"/>
      <c r="C1000" s="103"/>
      <c r="D1000" s="103"/>
      <c r="E1000" s="102"/>
      <c r="F1000" s="102"/>
      <c r="G1000" s="1"/>
      <c r="H1000" s="102"/>
      <c r="I1000" s="143"/>
      <c r="J1000" s="103"/>
      <c r="K1000" s="103"/>
      <c r="L1000" s="103"/>
      <c r="M1000" s="103"/>
      <c r="N1000" s="103"/>
      <c r="O1000" s="103"/>
      <c r="P1000" s="103"/>
      <c r="Q1000" s="103"/>
      <c r="R1000" s="103"/>
      <c r="S1000" s="103"/>
      <c r="T1000" s="103"/>
      <c r="U1000" s="103"/>
      <c r="V1000" s="103"/>
      <c r="W1000" s="103"/>
      <c r="X1000" s="103"/>
      <c r="Y1000" s="103"/>
      <c r="Z1000" s="103"/>
      <c r="AA1000" s="103"/>
      <c r="AB1000" s="103"/>
      <c r="AC1000" s="103"/>
      <c r="AD1000" s="103"/>
      <c r="AE1000" s="103"/>
      <c r="AF1000" s="103"/>
    </row>
    <row r="1001" spans="1:32" ht="14.25" customHeight="1">
      <c r="A1001" s="103"/>
      <c r="B1001" s="103"/>
      <c r="C1001" s="103"/>
      <c r="D1001" s="103"/>
      <c r="E1001" s="102"/>
      <c r="F1001" s="102"/>
      <c r="G1001" s="1"/>
      <c r="H1001" s="102"/>
      <c r="I1001" s="143"/>
      <c r="J1001" s="103"/>
      <c r="K1001" s="103"/>
      <c r="L1001" s="103"/>
      <c r="M1001" s="103"/>
      <c r="N1001" s="103"/>
      <c r="O1001" s="103"/>
      <c r="P1001" s="103"/>
      <c r="Q1001" s="103"/>
      <c r="R1001" s="103"/>
      <c r="S1001" s="103"/>
      <c r="T1001" s="103"/>
      <c r="U1001" s="103"/>
      <c r="V1001" s="103"/>
      <c r="W1001" s="103"/>
      <c r="X1001" s="103"/>
      <c r="Y1001" s="103"/>
      <c r="Z1001" s="103"/>
      <c r="AA1001" s="103"/>
      <c r="AB1001" s="103"/>
      <c r="AC1001" s="103"/>
      <c r="AD1001" s="103"/>
      <c r="AE1001" s="103"/>
      <c r="AF1001" s="103"/>
    </row>
    <row r="1002" spans="1:32" ht="14.25" customHeight="1">
      <c r="A1002" s="103"/>
      <c r="B1002" s="103"/>
      <c r="C1002" s="103"/>
      <c r="D1002" s="103"/>
      <c r="E1002" s="102"/>
      <c r="F1002" s="102"/>
      <c r="H1002" s="102"/>
      <c r="I1002" s="143"/>
      <c r="J1002" s="103"/>
      <c r="K1002" s="103"/>
      <c r="L1002" s="103"/>
      <c r="M1002" s="103"/>
      <c r="N1002" s="103"/>
      <c r="O1002" s="103"/>
      <c r="P1002" s="103"/>
      <c r="Q1002" s="103"/>
      <c r="R1002" s="103"/>
      <c r="S1002" s="103"/>
      <c r="T1002" s="103"/>
      <c r="U1002" s="103"/>
      <c r="V1002" s="103"/>
      <c r="W1002" s="103"/>
      <c r="X1002" s="103"/>
      <c r="Y1002" s="103"/>
      <c r="Z1002" s="103"/>
      <c r="AA1002" s="103"/>
      <c r="AB1002" s="103"/>
      <c r="AC1002" s="103"/>
      <c r="AD1002" s="103"/>
      <c r="AE1002" s="103"/>
      <c r="AF1002" s="103"/>
    </row>
    <row r="1003" spans="1:32" ht="14.25" customHeight="1">
      <c r="A1003" s="103"/>
      <c r="B1003" s="103"/>
      <c r="C1003" s="103"/>
      <c r="D1003" s="103"/>
      <c r="E1003" s="102"/>
      <c r="F1003" s="102"/>
      <c r="H1003" s="102"/>
      <c r="I1003" s="143"/>
      <c r="J1003" s="103"/>
      <c r="K1003" s="103"/>
      <c r="L1003" s="103"/>
      <c r="M1003" s="103"/>
      <c r="N1003" s="103"/>
      <c r="O1003" s="103"/>
      <c r="P1003" s="103"/>
      <c r="Q1003" s="103"/>
      <c r="R1003" s="103"/>
      <c r="S1003" s="103"/>
      <c r="T1003" s="103"/>
      <c r="U1003" s="103"/>
      <c r="V1003" s="103"/>
      <c r="W1003" s="103"/>
      <c r="X1003" s="103"/>
      <c r="Y1003" s="103"/>
      <c r="Z1003" s="103"/>
      <c r="AA1003" s="103"/>
      <c r="AB1003" s="103"/>
      <c r="AC1003" s="103"/>
      <c r="AD1003" s="103"/>
      <c r="AE1003" s="103"/>
      <c r="AF1003" s="103"/>
    </row>
    <row r="1004" spans="1:32" ht="14.25" customHeight="1">
      <c r="A1004" s="103"/>
      <c r="B1004" s="103"/>
      <c r="C1004" s="103"/>
      <c r="D1004" s="103"/>
      <c r="E1004" s="102"/>
      <c r="F1004" s="102"/>
      <c r="H1004" s="102"/>
      <c r="I1004" s="143"/>
      <c r="J1004" s="103"/>
      <c r="K1004" s="103"/>
      <c r="L1004" s="103"/>
      <c r="M1004" s="103"/>
      <c r="N1004" s="103"/>
      <c r="O1004" s="103"/>
      <c r="P1004" s="103"/>
      <c r="Q1004" s="103"/>
      <c r="R1004" s="103"/>
      <c r="S1004" s="103"/>
      <c r="T1004" s="103"/>
      <c r="U1004" s="103"/>
      <c r="V1004" s="103"/>
      <c r="W1004" s="103"/>
      <c r="X1004" s="103"/>
      <c r="Y1004" s="103"/>
      <c r="Z1004" s="103"/>
      <c r="AA1004" s="103"/>
      <c r="AB1004" s="103"/>
      <c r="AC1004" s="103"/>
      <c r="AD1004" s="103"/>
      <c r="AE1004" s="103"/>
      <c r="AF1004" s="103"/>
    </row>
    <row r="1005" spans="1:32" ht="14.25" customHeight="1">
      <c r="A1005" s="103"/>
      <c r="B1005" s="103"/>
      <c r="C1005" s="103"/>
      <c r="D1005" s="103"/>
      <c r="E1005" s="102"/>
      <c r="F1005" s="102"/>
      <c r="H1005" s="102"/>
      <c r="I1005" s="143"/>
      <c r="J1005" s="103"/>
      <c r="K1005" s="103"/>
      <c r="L1005" s="103"/>
      <c r="M1005" s="103"/>
      <c r="N1005" s="103"/>
      <c r="O1005" s="103"/>
      <c r="P1005" s="103"/>
      <c r="Q1005" s="103"/>
      <c r="R1005" s="103"/>
      <c r="S1005" s="103"/>
      <c r="T1005" s="103"/>
      <c r="U1005" s="103"/>
      <c r="V1005" s="103"/>
      <c r="W1005" s="103"/>
      <c r="X1005" s="103"/>
      <c r="Y1005" s="103"/>
      <c r="Z1005" s="103"/>
      <c r="AA1005" s="103"/>
      <c r="AB1005" s="103"/>
      <c r="AC1005" s="103"/>
      <c r="AD1005" s="103"/>
      <c r="AE1005" s="103"/>
      <c r="AF1005" s="103"/>
    </row>
  </sheetData>
  <mergeCells count="17">
    <mergeCell ref="J21:J22"/>
    <mergeCell ref="C18:C20"/>
    <mergeCell ref="I18:I19"/>
    <mergeCell ref="J18:J19"/>
    <mergeCell ref="A2:L2"/>
    <mergeCell ref="C5:C10"/>
    <mergeCell ref="D5:D10"/>
    <mergeCell ref="L5:L10"/>
    <mergeCell ref="K12:K19"/>
    <mergeCell ref="I15:I16"/>
    <mergeCell ref="J15:J16"/>
    <mergeCell ref="D15:D17"/>
    <mergeCell ref="D11:D14"/>
    <mergeCell ref="G4:G23"/>
    <mergeCell ref="D18:D23"/>
    <mergeCell ref="C21:C23"/>
    <mergeCell ref="I21:I22"/>
  </mergeCells>
  <hyperlinks>
    <hyperlink ref="E4" location="BNT.1" display="BNT1.1 A BNT1.5" xr:uid="{00000000-0004-0000-0600-000000000000}"/>
    <hyperlink ref="E5" location="BNT.2" display="BNT2.1 A BNT2.4" xr:uid="{00000000-0004-0000-0600-000001000000}"/>
    <hyperlink ref="E7" location="BNT.3" display="BNT.3" xr:uid="{00000000-0004-0000-0600-000002000000}"/>
    <hyperlink ref="E8" location="BNT.4" display="BNT.4" xr:uid="{00000000-0004-0000-0600-000003000000}"/>
    <hyperlink ref="E11" location="BNT.6" display="BNT6" xr:uid="{00000000-0004-0000-0600-000004000000}"/>
    <hyperlink ref="E12" location="BNT.7.1" display="BNT7.1.1 A BNT7.1.12" xr:uid="{00000000-0004-0000-0600-000005000000}"/>
    <hyperlink ref="E13" location="BNT.7.2" display="BNT7.2.1 A BNT7.2.12" xr:uid="{00000000-0004-0000-0600-000006000000}"/>
    <hyperlink ref="E14" location="BNT.7" display="BNT7.1 A BNT7.12" xr:uid="{00000000-0004-0000-0600-000007000000}"/>
    <hyperlink ref="E15" location="BNT.8.1" display="BNT8.1" xr:uid="{00000000-0004-0000-0600-000008000000}"/>
    <hyperlink ref="E16" location="BNT.8.2" display="BNT8.2 " xr:uid="{00000000-0004-0000-0600-000009000000}"/>
    <hyperlink ref="E17" location="BNT.8.3" display="BNT8.3" xr:uid="{00000000-0004-0000-0600-00000A000000}"/>
    <hyperlink ref="E18" location="BNT.9.1" display="BNT9.1" xr:uid="{00000000-0004-0000-0600-00000B000000}"/>
    <hyperlink ref="E19" location="BNT.9.2" display="BNT9.2" xr:uid="{00000000-0004-0000-0600-00000C000000}"/>
    <hyperlink ref="E20" location="BNT.9.3" display="BNT9.3" xr:uid="{00000000-0004-0000-0600-00000D000000}"/>
    <hyperlink ref="E6" location="bnt.2.1" display="BNT2.15" xr:uid="{00000000-0004-0000-0600-00000E000000}"/>
    <hyperlink ref="E21" location="BNT.9.4" display="BNT9.4" xr:uid="{00000000-0004-0000-0600-00000F000000}"/>
    <hyperlink ref="E22" location="BNT.9.5" display="BNT9.5" xr:uid="{00000000-0004-0000-0600-000010000000}"/>
    <hyperlink ref="E23" location="BNT.9.6" display="BNT9.6" xr:uid="{00000000-0004-0000-0600-000011000000}"/>
    <hyperlink ref="E9" location="BNT.5" display="BNT5" xr:uid="{00000000-0004-0000-0600-000012000000}"/>
    <hyperlink ref="E10" location="VUL.1" display="VUL1" xr:uid="{00000000-0004-0000-0600-000013000000}"/>
  </hyperlinks>
  <pageMargins left="0.25" right="0.25" top="0.75" bottom="0.75" header="0" footer="0"/>
  <pageSetup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B8:S477"/>
  <sheetViews>
    <sheetView topLeftCell="A439" zoomScale="96" zoomScaleNormal="96" workbookViewId="0">
      <selection activeCell="I405" sqref="I405:I408"/>
    </sheetView>
  </sheetViews>
  <sheetFormatPr baseColWidth="10" defaultColWidth="11.42578125" defaultRowHeight="15"/>
  <cols>
    <col min="1" max="1" width="11.42578125" style="140"/>
    <col min="2" max="2" width="50.28515625" style="140" customWidth="1"/>
    <col min="3" max="3" width="42.140625" style="140" customWidth="1"/>
    <col min="4" max="4" width="20" style="140" customWidth="1"/>
    <col min="5" max="5" width="11.42578125" style="140" customWidth="1"/>
    <col min="6" max="16384" width="11.42578125" style="140"/>
  </cols>
  <sheetData>
    <row r="8" spans="2:12" ht="15.75" thickBot="1">
      <c r="B8" s="795" t="s">
        <v>1170</v>
      </c>
      <c r="C8" s="795"/>
      <c r="D8" s="795"/>
      <c r="E8" s="795"/>
      <c r="F8" s="795"/>
      <c r="G8" s="795"/>
      <c r="H8" s="795"/>
      <c r="I8" s="795"/>
      <c r="J8" s="795"/>
      <c r="K8" s="795"/>
      <c r="L8" s="169"/>
    </row>
    <row r="9" spans="2:12" ht="15.75" thickTop="1">
      <c r="B9" s="796" t="s">
        <v>546</v>
      </c>
      <c r="C9" s="797"/>
      <c r="D9" s="802" t="s">
        <v>1171</v>
      </c>
      <c r="E9" s="803"/>
      <c r="F9" s="803"/>
      <c r="G9" s="803"/>
      <c r="H9" s="803"/>
      <c r="I9" s="803"/>
      <c r="J9" s="803"/>
      <c r="K9" s="804"/>
      <c r="L9" s="169"/>
    </row>
    <row r="10" spans="2:12" ht="66.75" customHeight="1">
      <c r="B10" s="798"/>
      <c r="C10" s="799"/>
      <c r="D10" s="805" t="s">
        <v>549</v>
      </c>
      <c r="E10" s="789"/>
      <c r="F10" s="789" t="s">
        <v>1172</v>
      </c>
      <c r="G10" s="789"/>
      <c r="H10" s="789" t="s">
        <v>1344</v>
      </c>
      <c r="I10" s="789"/>
      <c r="J10" s="789" t="s">
        <v>1173</v>
      </c>
      <c r="K10" s="790"/>
      <c r="L10" s="169"/>
    </row>
    <row r="11" spans="2:12" ht="25.5" thickBot="1">
      <c r="B11" s="800"/>
      <c r="C11" s="801"/>
      <c r="D11" s="170" t="s">
        <v>547</v>
      </c>
      <c r="E11" s="171" t="s">
        <v>548</v>
      </c>
      <c r="F11" s="171" t="s">
        <v>547</v>
      </c>
      <c r="G11" s="171" t="s">
        <v>548</v>
      </c>
      <c r="H11" s="171" t="s">
        <v>547</v>
      </c>
      <c r="I11" s="171" t="s">
        <v>548</v>
      </c>
      <c r="J11" s="171" t="s">
        <v>547</v>
      </c>
      <c r="K11" s="172" t="s">
        <v>548</v>
      </c>
      <c r="L11" s="169"/>
    </row>
    <row r="12" spans="2:12" ht="15.75" thickTop="1">
      <c r="B12" s="791" t="s">
        <v>1174</v>
      </c>
      <c r="C12" s="173" t="s">
        <v>549</v>
      </c>
      <c r="D12" s="174">
        <v>11465.170000000055</v>
      </c>
      <c r="E12" s="175">
        <v>1</v>
      </c>
      <c r="F12" s="176">
        <v>3171.800000000007</v>
      </c>
      <c r="G12" s="175">
        <v>1</v>
      </c>
      <c r="H12" s="176">
        <v>1307.7599999999989</v>
      </c>
      <c r="I12" s="175">
        <v>1</v>
      </c>
      <c r="J12" s="176">
        <v>6985.6099999999979</v>
      </c>
      <c r="K12" s="177">
        <v>1</v>
      </c>
      <c r="L12" s="169"/>
    </row>
    <row r="13" spans="2:12">
      <c r="B13" s="792"/>
      <c r="C13" s="178" t="s">
        <v>562</v>
      </c>
      <c r="D13" s="179">
        <v>3352.0800000000036</v>
      </c>
      <c r="E13" s="180">
        <v>0.29237071931772379</v>
      </c>
      <c r="F13" s="181">
        <v>876.82</v>
      </c>
      <c r="G13" s="180">
        <v>0.27644239863799674</v>
      </c>
      <c r="H13" s="181">
        <v>355.07000000000028</v>
      </c>
      <c r="I13" s="180">
        <v>0.27151006300850355</v>
      </c>
      <c r="J13" s="181">
        <v>2120.189999999996</v>
      </c>
      <c r="K13" s="182">
        <v>0.30350821188128119</v>
      </c>
      <c r="L13" s="169"/>
    </row>
    <row r="14" spans="2:12">
      <c r="B14" s="792"/>
      <c r="C14" s="178" t="s">
        <v>563</v>
      </c>
      <c r="D14" s="179">
        <v>8113.089999999981</v>
      </c>
      <c r="E14" s="180">
        <v>0.70762928068226993</v>
      </c>
      <c r="F14" s="181">
        <v>2294.9800000000128</v>
      </c>
      <c r="G14" s="180">
        <v>0.72355760136200498</v>
      </c>
      <c r="H14" s="181">
        <v>952.68999999999926</v>
      </c>
      <c r="I14" s="180">
        <v>0.728489936991497</v>
      </c>
      <c r="J14" s="181">
        <v>4865.4200000000064</v>
      </c>
      <c r="K14" s="182">
        <v>0.69649178811871948</v>
      </c>
      <c r="L14" s="169"/>
    </row>
    <row r="15" spans="2:12">
      <c r="B15" s="792" t="s">
        <v>1175</v>
      </c>
      <c r="C15" s="178" t="s">
        <v>549</v>
      </c>
      <c r="D15" s="179">
        <v>11465.170000000055</v>
      </c>
      <c r="E15" s="180">
        <v>1</v>
      </c>
      <c r="F15" s="181">
        <v>3171.800000000007</v>
      </c>
      <c r="G15" s="180">
        <v>1</v>
      </c>
      <c r="H15" s="181">
        <v>1307.7599999999989</v>
      </c>
      <c r="I15" s="180">
        <v>1</v>
      </c>
      <c r="J15" s="181">
        <v>6985.6099999999979</v>
      </c>
      <c r="K15" s="182">
        <v>1</v>
      </c>
      <c r="L15" s="169"/>
    </row>
    <row r="16" spans="2:12">
      <c r="B16" s="792"/>
      <c r="C16" s="178" t="s">
        <v>562</v>
      </c>
      <c r="D16" s="179">
        <v>5382.29</v>
      </c>
      <c r="E16" s="180">
        <v>0.46944702956868267</v>
      </c>
      <c r="F16" s="181">
        <v>1449.8799999999981</v>
      </c>
      <c r="G16" s="180">
        <v>0.45711583328078531</v>
      </c>
      <c r="H16" s="181">
        <v>655.15999999999917</v>
      </c>
      <c r="I16" s="180">
        <v>0.50097877286352221</v>
      </c>
      <c r="J16" s="181">
        <v>3277.2499999999968</v>
      </c>
      <c r="K16" s="182">
        <v>0.46914299538622939</v>
      </c>
      <c r="L16" s="169"/>
    </row>
    <row r="17" spans="2:12">
      <c r="B17" s="792"/>
      <c r="C17" s="178" t="s">
        <v>563</v>
      </c>
      <c r="D17" s="179">
        <v>6082.8799999999846</v>
      </c>
      <c r="E17" s="180">
        <v>0.53055297043131111</v>
      </c>
      <c r="F17" s="181">
        <v>1721.9200000000019</v>
      </c>
      <c r="G17" s="180">
        <v>0.54288416671921247</v>
      </c>
      <c r="H17" s="181">
        <v>652.5999999999998</v>
      </c>
      <c r="I17" s="180">
        <v>0.4990212271364779</v>
      </c>
      <c r="J17" s="181">
        <v>3708.3600000000147</v>
      </c>
      <c r="K17" s="182">
        <v>0.53085700461377261</v>
      </c>
      <c r="L17" s="169"/>
    </row>
    <row r="18" spans="2:12">
      <c r="B18" s="792" t="s">
        <v>1176</v>
      </c>
      <c r="C18" s="178" t="s">
        <v>549</v>
      </c>
      <c r="D18" s="179">
        <v>11465.170000000055</v>
      </c>
      <c r="E18" s="180">
        <v>1</v>
      </c>
      <c r="F18" s="181">
        <v>3171.800000000007</v>
      </c>
      <c r="G18" s="180">
        <v>1</v>
      </c>
      <c r="H18" s="181">
        <v>1307.7599999999989</v>
      </c>
      <c r="I18" s="180">
        <v>1</v>
      </c>
      <c r="J18" s="181">
        <v>6985.6099999999979</v>
      </c>
      <c r="K18" s="182">
        <v>1</v>
      </c>
      <c r="L18" s="169"/>
    </row>
    <row r="19" spans="2:12">
      <c r="B19" s="792"/>
      <c r="C19" s="178" t="s">
        <v>562</v>
      </c>
      <c r="D19" s="179">
        <v>8552.5700000000179</v>
      </c>
      <c r="E19" s="180">
        <v>0.74596102805278752</v>
      </c>
      <c r="F19" s="181">
        <v>2393.5300000000111</v>
      </c>
      <c r="G19" s="180">
        <v>0.75462828677722615</v>
      </c>
      <c r="H19" s="181">
        <v>967.33999999999924</v>
      </c>
      <c r="I19" s="180">
        <v>0.73969229828103022</v>
      </c>
      <c r="J19" s="181">
        <v>5191.7000000000062</v>
      </c>
      <c r="K19" s="182">
        <v>0.74319923385359443</v>
      </c>
      <c r="L19" s="169"/>
    </row>
    <row r="20" spans="2:12">
      <c r="B20" s="792"/>
      <c r="C20" s="178" t="s">
        <v>563</v>
      </c>
      <c r="D20" s="179">
        <v>2912.6000000000004</v>
      </c>
      <c r="E20" s="180">
        <v>0.25403897194720937</v>
      </c>
      <c r="F20" s="181">
        <v>778.26999999999987</v>
      </c>
      <c r="G20" s="180">
        <v>0.24537171322277512</v>
      </c>
      <c r="H20" s="181">
        <v>340.4200000000003</v>
      </c>
      <c r="I20" s="180">
        <v>0.26030770171897027</v>
      </c>
      <c r="J20" s="181">
        <v>1793.9099999999983</v>
      </c>
      <c r="K20" s="182">
        <v>0.25680076614640651</v>
      </c>
      <c r="L20" s="169"/>
    </row>
    <row r="21" spans="2:12">
      <c r="B21" s="792" t="s">
        <v>1177</v>
      </c>
      <c r="C21" s="178" t="s">
        <v>549</v>
      </c>
      <c r="D21" s="179">
        <v>11465.170000000055</v>
      </c>
      <c r="E21" s="180">
        <v>1</v>
      </c>
      <c r="F21" s="181">
        <v>3171.800000000007</v>
      </c>
      <c r="G21" s="180">
        <v>1</v>
      </c>
      <c r="H21" s="181">
        <v>1307.7599999999989</v>
      </c>
      <c r="I21" s="180">
        <v>1</v>
      </c>
      <c r="J21" s="181">
        <v>6985.6099999999979</v>
      </c>
      <c r="K21" s="182">
        <v>1</v>
      </c>
      <c r="L21" s="169"/>
    </row>
    <row r="22" spans="2:12">
      <c r="B22" s="792"/>
      <c r="C22" s="178" t="s">
        <v>562</v>
      </c>
      <c r="D22" s="179">
        <v>8947.6100000000115</v>
      </c>
      <c r="E22" s="180">
        <v>0.78041668810841613</v>
      </c>
      <c r="F22" s="181">
        <v>2475.0300000000125</v>
      </c>
      <c r="G22" s="180">
        <v>0.78032347562898263</v>
      </c>
      <c r="H22" s="181">
        <v>1016.9499999999996</v>
      </c>
      <c r="I22" s="180">
        <v>0.77762739340551823</v>
      </c>
      <c r="J22" s="181">
        <v>5455.6300000000101</v>
      </c>
      <c r="K22" s="182">
        <v>0.78098118847173159</v>
      </c>
      <c r="L22" s="169"/>
    </row>
    <row r="23" spans="2:12">
      <c r="B23" s="792"/>
      <c r="C23" s="178" t="s">
        <v>563</v>
      </c>
      <c r="D23" s="179">
        <v>2517.56</v>
      </c>
      <c r="E23" s="180">
        <v>0.21958331189158012</v>
      </c>
      <c r="F23" s="181">
        <v>696.77000000000044</v>
      </c>
      <c r="G23" s="180">
        <v>0.21967652437101925</v>
      </c>
      <c r="H23" s="181">
        <v>290.80999999999995</v>
      </c>
      <c r="I23" s="180">
        <v>0.22237260659448232</v>
      </c>
      <c r="J23" s="181">
        <v>1529.9799999999968</v>
      </c>
      <c r="K23" s="182">
        <v>0.21901881152826988</v>
      </c>
      <c r="L23" s="169"/>
    </row>
    <row r="24" spans="2:12">
      <c r="B24" s="792" t="s">
        <v>1178</v>
      </c>
      <c r="C24" s="178" t="s">
        <v>549</v>
      </c>
      <c r="D24" s="179">
        <v>11465.170000000055</v>
      </c>
      <c r="E24" s="180">
        <v>1</v>
      </c>
      <c r="F24" s="181">
        <v>3171.800000000007</v>
      </c>
      <c r="G24" s="180">
        <v>1</v>
      </c>
      <c r="H24" s="181">
        <v>1307.7599999999989</v>
      </c>
      <c r="I24" s="180">
        <v>1</v>
      </c>
      <c r="J24" s="181">
        <v>6985.6099999999979</v>
      </c>
      <c r="K24" s="182">
        <v>1</v>
      </c>
      <c r="L24" s="169"/>
    </row>
    <row r="25" spans="2:12">
      <c r="B25" s="792"/>
      <c r="C25" s="178" t="s">
        <v>562</v>
      </c>
      <c r="D25" s="179">
        <v>8160.9599999999591</v>
      </c>
      <c r="E25" s="180">
        <v>0.71180453495237506</v>
      </c>
      <c r="F25" s="181">
        <v>2320.1400000000099</v>
      </c>
      <c r="G25" s="180">
        <v>0.73149000567501266</v>
      </c>
      <c r="H25" s="181">
        <v>928.75999999999931</v>
      </c>
      <c r="I25" s="180">
        <v>0.71019147244142677</v>
      </c>
      <c r="J25" s="181">
        <v>4912.0600000000059</v>
      </c>
      <c r="K25" s="182">
        <v>0.70316837040716662</v>
      </c>
      <c r="L25" s="169"/>
    </row>
    <row r="26" spans="2:12" ht="15.75" thickBot="1">
      <c r="B26" s="793"/>
      <c r="C26" s="183" t="s">
        <v>563</v>
      </c>
      <c r="D26" s="184">
        <v>3304.2100000000078</v>
      </c>
      <c r="E26" s="185">
        <v>0.28819546504761745</v>
      </c>
      <c r="F26" s="186">
        <v>851.66000000000008</v>
      </c>
      <c r="G26" s="185">
        <v>0.2685099943249884</v>
      </c>
      <c r="H26" s="186">
        <v>379</v>
      </c>
      <c r="I26" s="185">
        <v>0.28980852755857367</v>
      </c>
      <c r="J26" s="186">
        <v>2073.5499999999956</v>
      </c>
      <c r="K26" s="187">
        <v>0.29683162959283388</v>
      </c>
      <c r="L26" s="169"/>
    </row>
    <row r="27" spans="2:12" ht="15.75" thickTop="1">
      <c r="B27" s="794" t="s">
        <v>1179</v>
      </c>
      <c r="C27" s="794"/>
      <c r="D27" s="794"/>
      <c r="E27" s="794"/>
      <c r="F27" s="794"/>
      <c r="G27" s="794"/>
      <c r="H27" s="794"/>
      <c r="I27" s="794"/>
      <c r="J27" s="794"/>
      <c r="K27" s="794"/>
      <c r="L27" s="169"/>
    </row>
    <row r="28" spans="2:12">
      <c r="B28" s="169"/>
      <c r="C28" s="169"/>
      <c r="D28" s="169"/>
      <c r="E28" s="169"/>
      <c r="F28" s="169"/>
      <c r="G28" s="169"/>
      <c r="H28" s="169"/>
      <c r="I28" s="169"/>
      <c r="J28" s="169"/>
      <c r="K28" s="169"/>
      <c r="L28" s="169"/>
    </row>
    <row r="29" spans="2:12">
      <c r="B29" s="169"/>
      <c r="C29" s="169"/>
      <c r="D29" s="169"/>
      <c r="E29" s="169"/>
      <c r="F29" s="169"/>
      <c r="G29" s="169"/>
      <c r="H29" s="169"/>
      <c r="I29" s="169"/>
      <c r="J29" s="169"/>
      <c r="K29" s="169"/>
      <c r="L29" s="169"/>
    </row>
    <row r="30" spans="2:12">
      <c r="B30" s="169"/>
      <c r="C30" s="169"/>
      <c r="D30" s="169"/>
      <c r="E30" s="169"/>
      <c r="F30" s="169"/>
      <c r="G30" s="169"/>
      <c r="H30" s="169"/>
      <c r="I30" s="169"/>
      <c r="J30" s="169"/>
      <c r="K30" s="169"/>
      <c r="L30" s="169"/>
    </row>
    <row r="31" spans="2:12">
      <c r="B31" s="169"/>
      <c r="C31" s="169"/>
      <c r="D31" s="169"/>
      <c r="E31" s="169"/>
      <c r="F31" s="169"/>
      <c r="G31" s="169"/>
      <c r="H31" s="169"/>
      <c r="I31" s="169"/>
      <c r="J31" s="169"/>
      <c r="K31" s="169"/>
      <c r="L31" s="169"/>
    </row>
    <row r="32" spans="2:12" ht="15.75" thickBot="1">
      <c r="B32" s="795" t="s">
        <v>1180</v>
      </c>
      <c r="C32" s="795"/>
      <c r="D32" s="795"/>
      <c r="E32" s="795"/>
      <c r="F32" s="795"/>
      <c r="G32" s="795"/>
      <c r="H32" s="795"/>
      <c r="I32" s="795"/>
      <c r="J32" s="795"/>
      <c r="K32" s="795"/>
      <c r="L32" s="169"/>
    </row>
    <row r="33" spans="2:12" ht="15.75" thickTop="1">
      <c r="B33" s="796" t="s">
        <v>546</v>
      </c>
      <c r="C33" s="797"/>
      <c r="D33" s="802" t="s">
        <v>1171</v>
      </c>
      <c r="E33" s="803"/>
      <c r="F33" s="803"/>
      <c r="G33" s="803"/>
      <c r="H33" s="803"/>
      <c r="I33" s="803"/>
      <c r="J33" s="803"/>
      <c r="K33" s="804"/>
      <c r="L33" s="169"/>
    </row>
    <row r="34" spans="2:12" ht="66.75" customHeight="1">
      <c r="B34" s="798"/>
      <c r="C34" s="799"/>
      <c r="D34" s="805" t="s">
        <v>549</v>
      </c>
      <c r="E34" s="789"/>
      <c r="F34" s="789" t="s">
        <v>1172</v>
      </c>
      <c r="G34" s="789"/>
      <c r="H34" s="789" t="s">
        <v>1344</v>
      </c>
      <c r="I34" s="789"/>
      <c r="J34" s="789" t="s">
        <v>1173</v>
      </c>
      <c r="K34" s="790"/>
      <c r="L34" s="169"/>
    </row>
    <row r="35" spans="2:12" ht="25.5" thickBot="1">
      <c r="B35" s="800"/>
      <c r="C35" s="801"/>
      <c r="D35" s="170" t="s">
        <v>547</v>
      </c>
      <c r="E35" s="171" t="s">
        <v>548</v>
      </c>
      <c r="F35" s="171" t="s">
        <v>547</v>
      </c>
      <c r="G35" s="171" t="s">
        <v>548</v>
      </c>
      <c r="H35" s="171" t="s">
        <v>547</v>
      </c>
      <c r="I35" s="171" t="s">
        <v>548</v>
      </c>
      <c r="J35" s="171" t="s">
        <v>547</v>
      </c>
      <c r="K35" s="172" t="s">
        <v>548</v>
      </c>
      <c r="L35" s="169"/>
    </row>
    <row r="36" spans="2:12" ht="15.75" thickTop="1">
      <c r="B36" s="791" t="s">
        <v>1181</v>
      </c>
      <c r="C36" s="173" t="s">
        <v>549</v>
      </c>
      <c r="D36" s="174">
        <v>11465.170000000055</v>
      </c>
      <c r="E36" s="175">
        <v>1</v>
      </c>
      <c r="F36" s="176">
        <v>3171.800000000007</v>
      </c>
      <c r="G36" s="175">
        <v>1</v>
      </c>
      <c r="H36" s="176">
        <v>1307.7599999999989</v>
      </c>
      <c r="I36" s="175">
        <v>1</v>
      </c>
      <c r="J36" s="176">
        <v>6985.6099999999979</v>
      </c>
      <c r="K36" s="177">
        <v>1</v>
      </c>
      <c r="L36" s="169"/>
    </row>
    <row r="37" spans="2:12">
      <c r="B37" s="792"/>
      <c r="C37" s="178" t="s">
        <v>562</v>
      </c>
      <c r="D37" s="179">
        <v>9298.1000000000531</v>
      </c>
      <c r="E37" s="180">
        <v>0.81098666657363205</v>
      </c>
      <c r="F37" s="181">
        <v>2083.1500000000028</v>
      </c>
      <c r="G37" s="180">
        <v>0.65677217983479352</v>
      </c>
      <c r="H37" s="181">
        <v>1067.9799999999991</v>
      </c>
      <c r="I37" s="180">
        <v>0.81664831467547561</v>
      </c>
      <c r="J37" s="181">
        <v>6146.9699999999975</v>
      </c>
      <c r="K37" s="182">
        <v>0.87994749205867473</v>
      </c>
      <c r="L37" s="169"/>
    </row>
    <row r="38" spans="2:12">
      <c r="B38" s="792"/>
      <c r="C38" s="178" t="s">
        <v>563</v>
      </c>
      <c r="D38" s="179">
        <v>2167.0700000000061</v>
      </c>
      <c r="E38" s="180">
        <v>0.18901333342636836</v>
      </c>
      <c r="F38" s="181">
        <v>1088.6499999999999</v>
      </c>
      <c r="G38" s="180">
        <v>0.34322782016520503</v>
      </c>
      <c r="H38" s="181">
        <v>239.78000000000006</v>
      </c>
      <c r="I38" s="180">
        <v>0.18335168532452462</v>
      </c>
      <c r="J38" s="181">
        <v>838.64000000000021</v>
      </c>
      <c r="K38" s="182">
        <v>0.12005250794132516</v>
      </c>
      <c r="L38" s="169"/>
    </row>
    <row r="39" spans="2:12">
      <c r="B39" s="792" t="s">
        <v>1182</v>
      </c>
      <c r="C39" s="178" t="s">
        <v>549</v>
      </c>
      <c r="D39" s="179">
        <v>11465.170000000055</v>
      </c>
      <c r="E39" s="180">
        <v>1</v>
      </c>
      <c r="F39" s="181">
        <v>3171.800000000007</v>
      </c>
      <c r="G39" s="180">
        <v>1</v>
      </c>
      <c r="H39" s="181">
        <v>1307.7599999999989</v>
      </c>
      <c r="I39" s="180">
        <v>1</v>
      </c>
      <c r="J39" s="181">
        <v>6985.6099999999979</v>
      </c>
      <c r="K39" s="182">
        <v>1</v>
      </c>
      <c r="L39" s="169"/>
    </row>
    <row r="40" spans="2:12">
      <c r="B40" s="792"/>
      <c r="C40" s="178" t="s">
        <v>562</v>
      </c>
      <c r="D40" s="179">
        <v>2956.7399999999939</v>
      </c>
      <c r="E40" s="180">
        <v>0.25788889305609769</v>
      </c>
      <c r="F40" s="181">
        <v>446.46000000000015</v>
      </c>
      <c r="G40" s="180">
        <v>0.1407591903650921</v>
      </c>
      <c r="H40" s="181">
        <v>320.17000000000024</v>
      </c>
      <c r="I40" s="180">
        <v>0.24482320915152667</v>
      </c>
      <c r="J40" s="181">
        <v>2190.1099999999947</v>
      </c>
      <c r="K40" s="182">
        <v>0.31351735925710073</v>
      </c>
      <c r="L40" s="169"/>
    </row>
    <row r="41" spans="2:12">
      <c r="B41" s="792"/>
      <c r="C41" s="178" t="s">
        <v>563</v>
      </c>
      <c r="D41" s="179">
        <v>8508.4300000000276</v>
      </c>
      <c r="E41" s="180">
        <v>0.74211110694389926</v>
      </c>
      <c r="F41" s="181">
        <v>2725.3400000000083</v>
      </c>
      <c r="G41" s="180">
        <v>0.85924080963490834</v>
      </c>
      <c r="H41" s="181">
        <v>987.58999999999935</v>
      </c>
      <c r="I41" s="180">
        <v>0.75517679084847389</v>
      </c>
      <c r="J41" s="181">
        <v>4795.5000000000146</v>
      </c>
      <c r="K41" s="182">
        <v>0.68648264074290077</v>
      </c>
      <c r="L41" s="169"/>
    </row>
    <row r="42" spans="2:12">
      <c r="B42" s="792" t="s">
        <v>1183</v>
      </c>
      <c r="C42" s="178" t="s">
        <v>549</v>
      </c>
      <c r="D42" s="179">
        <v>11465.170000000055</v>
      </c>
      <c r="E42" s="180">
        <v>1</v>
      </c>
      <c r="F42" s="181">
        <v>3171.800000000007</v>
      </c>
      <c r="G42" s="180">
        <v>1</v>
      </c>
      <c r="H42" s="181">
        <v>1307.7599999999989</v>
      </c>
      <c r="I42" s="180">
        <v>1</v>
      </c>
      <c r="J42" s="181">
        <v>6985.6099999999979</v>
      </c>
      <c r="K42" s="182">
        <v>1</v>
      </c>
      <c r="L42" s="169"/>
    </row>
    <row r="43" spans="2:12">
      <c r="B43" s="792"/>
      <c r="C43" s="178" t="s">
        <v>562</v>
      </c>
      <c r="D43" s="179">
        <v>3751.0299999999997</v>
      </c>
      <c r="E43" s="180">
        <v>0.32716741225816809</v>
      </c>
      <c r="F43" s="181">
        <v>701.29999999999973</v>
      </c>
      <c r="G43" s="180">
        <v>0.22110473548142953</v>
      </c>
      <c r="H43" s="181">
        <v>377.83000000000004</v>
      </c>
      <c r="I43" s="180">
        <v>0.28891386798801033</v>
      </c>
      <c r="J43" s="181">
        <v>2671.8999999999883</v>
      </c>
      <c r="K43" s="182">
        <v>0.38248628251505434</v>
      </c>
      <c r="L43" s="169"/>
    </row>
    <row r="44" spans="2:12">
      <c r="B44" s="792"/>
      <c r="C44" s="178" t="s">
        <v>563</v>
      </c>
      <c r="D44" s="179">
        <v>7714.139999999963</v>
      </c>
      <c r="E44" s="180">
        <v>0.67283258774182386</v>
      </c>
      <c r="F44" s="181">
        <v>2470.5000000000109</v>
      </c>
      <c r="G44" s="180">
        <v>0.77889526451857161</v>
      </c>
      <c r="H44" s="181">
        <v>929.92999999999938</v>
      </c>
      <c r="I44" s="180">
        <v>0.71108613201199011</v>
      </c>
      <c r="J44" s="181">
        <v>4313.7100000000146</v>
      </c>
      <c r="K44" s="182">
        <v>0.61751371748494632</v>
      </c>
      <c r="L44" s="169"/>
    </row>
    <row r="45" spans="2:12">
      <c r="B45" s="792" t="s">
        <v>1184</v>
      </c>
      <c r="C45" s="178" t="s">
        <v>549</v>
      </c>
      <c r="D45" s="179">
        <v>11465.170000000055</v>
      </c>
      <c r="E45" s="180">
        <v>1</v>
      </c>
      <c r="F45" s="181">
        <v>3171.800000000007</v>
      </c>
      <c r="G45" s="180">
        <v>1</v>
      </c>
      <c r="H45" s="181">
        <v>1307.7599999999989</v>
      </c>
      <c r="I45" s="180">
        <v>1</v>
      </c>
      <c r="J45" s="181">
        <v>6985.6099999999979</v>
      </c>
      <c r="K45" s="182">
        <v>1</v>
      </c>
      <c r="L45" s="169"/>
    </row>
    <row r="46" spans="2:12">
      <c r="B46" s="792"/>
      <c r="C46" s="178" t="s">
        <v>562</v>
      </c>
      <c r="D46" s="179">
        <v>10328.570000000038</v>
      </c>
      <c r="E46" s="180">
        <v>0.90086496754954259</v>
      </c>
      <c r="F46" s="181">
        <v>2490.600000000009</v>
      </c>
      <c r="G46" s="180">
        <v>0.78523236017403475</v>
      </c>
      <c r="H46" s="181">
        <v>1230.9099999999992</v>
      </c>
      <c r="I46" s="180">
        <v>0.94123539487367736</v>
      </c>
      <c r="J46" s="181">
        <v>6607.0600000000049</v>
      </c>
      <c r="K46" s="182">
        <v>0.9458100294748788</v>
      </c>
      <c r="L46" s="169"/>
    </row>
    <row r="47" spans="2:12" ht="15.75" thickBot="1">
      <c r="B47" s="793"/>
      <c r="C47" s="183" t="s">
        <v>563</v>
      </c>
      <c r="D47" s="184">
        <v>1136.5999999999999</v>
      </c>
      <c r="E47" s="185">
        <v>9.913503245045599E-2</v>
      </c>
      <c r="F47" s="186">
        <v>681.19999999999959</v>
      </c>
      <c r="G47" s="185">
        <v>0.21476763982596572</v>
      </c>
      <c r="H47" s="186">
        <v>76.850000000000009</v>
      </c>
      <c r="I47" s="185">
        <v>5.8764605126322929E-2</v>
      </c>
      <c r="J47" s="186">
        <v>378.54999999999973</v>
      </c>
      <c r="K47" s="187">
        <v>5.4189970525122338E-2</v>
      </c>
      <c r="L47" s="169"/>
    </row>
    <row r="48" spans="2:12" ht="15.75" thickTop="1">
      <c r="B48" s="794" t="s">
        <v>1179</v>
      </c>
      <c r="C48" s="794"/>
      <c r="D48" s="794"/>
      <c r="E48" s="794"/>
      <c r="F48" s="794"/>
      <c r="G48" s="794"/>
      <c r="H48" s="794"/>
      <c r="I48" s="794"/>
      <c r="J48" s="794"/>
      <c r="K48" s="794"/>
      <c r="L48" s="169"/>
    </row>
    <row r="49" spans="2:19">
      <c r="B49" s="218"/>
      <c r="C49" s="218"/>
      <c r="D49" s="218"/>
      <c r="E49" s="218"/>
      <c r="F49" s="218"/>
      <c r="G49" s="218"/>
      <c r="H49" s="218"/>
      <c r="I49" s="218"/>
      <c r="J49" s="218"/>
      <c r="K49" s="218"/>
      <c r="L49" s="169"/>
    </row>
    <row r="50" spans="2:19" ht="41.25" customHeight="1" thickBot="1">
      <c r="B50" s="822" t="s">
        <v>1320</v>
      </c>
      <c r="C50" s="822"/>
      <c r="D50" s="822"/>
      <c r="E50" s="822"/>
      <c r="F50" s="822"/>
      <c r="G50" s="822"/>
      <c r="H50" s="822"/>
      <c r="I50" s="822"/>
      <c r="J50" s="822"/>
      <c r="K50" s="822"/>
      <c r="L50" s="822"/>
      <c r="M50" s="822"/>
      <c r="N50" s="822"/>
      <c r="O50" s="822"/>
      <c r="P50" s="822"/>
      <c r="Q50" s="822"/>
      <c r="R50" s="822"/>
      <c r="S50" s="822"/>
    </row>
    <row r="51" spans="2:19" ht="41.25" customHeight="1" thickTop="1">
      <c r="B51" s="823" t="s">
        <v>546</v>
      </c>
      <c r="C51" s="824"/>
      <c r="D51" s="829" t="s">
        <v>1321</v>
      </c>
      <c r="E51" s="830"/>
      <c r="F51" s="830"/>
      <c r="G51" s="830"/>
      <c r="H51" s="830" t="s">
        <v>1322</v>
      </c>
      <c r="I51" s="830"/>
      <c r="J51" s="830"/>
      <c r="K51" s="830"/>
      <c r="L51" s="830" t="s">
        <v>1323</v>
      </c>
      <c r="M51" s="830"/>
      <c r="N51" s="830"/>
      <c r="O51" s="830"/>
      <c r="P51" s="830" t="s">
        <v>1324</v>
      </c>
      <c r="Q51" s="830"/>
      <c r="R51" s="830"/>
      <c r="S51" s="831"/>
    </row>
    <row r="52" spans="2:19">
      <c r="B52" s="825"/>
      <c r="C52" s="826"/>
      <c r="D52" s="832" t="s">
        <v>563</v>
      </c>
      <c r="E52" s="806"/>
      <c r="F52" s="806" t="s">
        <v>562</v>
      </c>
      <c r="G52" s="806"/>
      <c r="H52" s="806" t="s">
        <v>563</v>
      </c>
      <c r="I52" s="806"/>
      <c r="J52" s="806" t="s">
        <v>562</v>
      </c>
      <c r="K52" s="806"/>
      <c r="L52" s="806" t="s">
        <v>563</v>
      </c>
      <c r="M52" s="806"/>
      <c r="N52" s="806" t="s">
        <v>562</v>
      </c>
      <c r="O52" s="806"/>
      <c r="P52" s="806" t="s">
        <v>563</v>
      </c>
      <c r="Q52" s="806"/>
      <c r="R52" s="806" t="s">
        <v>562</v>
      </c>
      <c r="S52" s="807"/>
    </row>
    <row r="53" spans="2:19" ht="25.5" thickBot="1">
      <c r="B53" s="827"/>
      <c r="C53" s="828"/>
      <c r="D53" s="247" t="s">
        <v>547</v>
      </c>
      <c r="E53" s="248" t="s">
        <v>548</v>
      </c>
      <c r="F53" s="248" t="s">
        <v>547</v>
      </c>
      <c r="G53" s="248" t="s">
        <v>548</v>
      </c>
      <c r="H53" s="248" t="s">
        <v>547</v>
      </c>
      <c r="I53" s="248" t="s">
        <v>548</v>
      </c>
      <c r="J53" s="248" t="s">
        <v>547</v>
      </c>
      <c r="K53" s="248" t="s">
        <v>548</v>
      </c>
      <c r="L53" s="248" t="s">
        <v>547</v>
      </c>
      <c r="M53" s="248" t="s">
        <v>548</v>
      </c>
      <c r="N53" s="248" t="s">
        <v>547</v>
      </c>
      <c r="O53" s="248" t="s">
        <v>548</v>
      </c>
      <c r="P53" s="248" t="s">
        <v>547</v>
      </c>
      <c r="Q53" s="248" t="s">
        <v>548</v>
      </c>
      <c r="R53" s="248" t="s">
        <v>547</v>
      </c>
      <c r="S53" s="249" t="s">
        <v>548</v>
      </c>
    </row>
    <row r="54" spans="2:19" ht="15.75" thickTop="1">
      <c r="B54" s="808" t="s">
        <v>1336</v>
      </c>
      <c r="C54" s="250" t="s">
        <v>549</v>
      </c>
      <c r="D54" s="251">
        <v>2167.0700000000061</v>
      </c>
      <c r="E54" s="252">
        <v>1</v>
      </c>
      <c r="F54" s="253">
        <v>9298.1000000000568</v>
      </c>
      <c r="G54" s="252">
        <v>1</v>
      </c>
      <c r="H54" s="253">
        <v>8508.4300000000276</v>
      </c>
      <c r="I54" s="252">
        <v>1</v>
      </c>
      <c r="J54" s="253">
        <v>2956.7399999999939</v>
      </c>
      <c r="K54" s="252">
        <v>1</v>
      </c>
      <c r="L54" s="253">
        <v>7714.1399999999621</v>
      </c>
      <c r="M54" s="252">
        <v>1</v>
      </c>
      <c r="N54" s="253">
        <v>3751.0299999999997</v>
      </c>
      <c r="O54" s="252">
        <v>1</v>
      </c>
      <c r="P54" s="253">
        <v>1136.5999999999999</v>
      </c>
      <c r="Q54" s="252">
        <v>1</v>
      </c>
      <c r="R54" s="253">
        <v>10328.570000000047</v>
      </c>
      <c r="S54" s="254">
        <v>1</v>
      </c>
    </row>
    <row r="55" spans="2:19">
      <c r="B55" s="809"/>
      <c r="C55" s="255" t="s">
        <v>550</v>
      </c>
      <c r="D55" s="256">
        <v>1491.1400000000026</v>
      </c>
      <c r="E55" s="257">
        <v>0.68809037086942193</v>
      </c>
      <c r="F55" s="258">
        <v>6418.9599999999964</v>
      </c>
      <c r="G55" s="257">
        <v>0.69035179230164845</v>
      </c>
      <c r="H55" s="258">
        <v>5806.5800000000027</v>
      </c>
      <c r="I55" s="257">
        <v>0.68245022877310901</v>
      </c>
      <c r="J55" s="258">
        <v>2103.5199999999982</v>
      </c>
      <c r="K55" s="257">
        <v>0.71143218544748688</v>
      </c>
      <c r="L55" s="258">
        <v>5204.1999999999935</v>
      </c>
      <c r="M55" s="257">
        <v>0.67463126155346143</v>
      </c>
      <c r="N55" s="258">
        <v>2705.8999999999905</v>
      </c>
      <c r="O55" s="257">
        <v>0.72137519561293584</v>
      </c>
      <c r="P55" s="258">
        <v>725.54999999999893</v>
      </c>
      <c r="Q55" s="257">
        <v>0.63835122294562641</v>
      </c>
      <c r="R55" s="258">
        <v>7184.549999999992</v>
      </c>
      <c r="S55" s="259">
        <v>0.69559968127242788</v>
      </c>
    </row>
    <row r="56" spans="2:19" ht="15.75" thickBot="1">
      <c r="B56" s="810"/>
      <c r="C56" s="260" t="s">
        <v>551</v>
      </c>
      <c r="D56" s="261">
        <v>675.92999999999984</v>
      </c>
      <c r="E56" s="262">
        <v>0.31190962913057629</v>
      </c>
      <c r="F56" s="263">
        <v>2879.1400000000003</v>
      </c>
      <c r="G56" s="262">
        <v>0.30964820769834511</v>
      </c>
      <c r="H56" s="263">
        <v>2701.8500000000072</v>
      </c>
      <c r="I56" s="262">
        <v>0.31754977122688893</v>
      </c>
      <c r="J56" s="263">
        <v>853.21999999999946</v>
      </c>
      <c r="K56" s="262">
        <v>0.28856781455251435</v>
      </c>
      <c r="L56" s="263">
        <v>2509.9400000000051</v>
      </c>
      <c r="M56" s="262">
        <v>0.32536873844654329</v>
      </c>
      <c r="N56" s="263">
        <v>1045.1299999999981</v>
      </c>
      <c r="O56" s="262">
        <v>0.27862480438706116</v>
      </c>
      <c r="P56" s="263">
        <v>411.04999999999995</v>
      </c>
      <c r="Q56" s="262">
        <v>0.36164877705437271</v>
      </c>
      <c r="R56" s="263">
        <v>3144.0200000000045</v>
      </c>
      <c r="S56" s="264">
        <v>0.30440031872756734</v>
      </c>
    </row>
    <row r="57" spans="2:19" ht="46.5" customHeight="1" thickTop="1">
      <c r="B57" s="811" t="s">
        <v>1325</v>
      </c>
      <c r="C57" s="811"/>
      <c r="D57" s="811"/>
      <c r="E57" s="811"/>
      <c r="F57" s="811"/>
      <c r="G57" s="811"/>
      <c r="H57" s="811"/>
      <c r="I57" s="811"/>
      <c r="J57" s="811"/>
      <c r="K57" s="811"/>
      <c r="L57" s="811"/>
      <c r="M57" s="811"/>
      <c r="N57" s="811"/>
      <c r="O57" s="811"/>
      <c r="P57" s="811"/>
      <c r="Q57" s="811"/>
      <c r="R57" s="811"/>
      <c r="S57" s="811"/>
    </row>
    <row r="58" spans="2:19">
      <c r="B58" s="218"/>
      <c r="C58" s="218"/>
      <c r="D58" s="218"/>
      <c r="E58" s="218"/>
      <c r="F58" s="304">
        <f>+F56+D56</f>
        <v>3555.07</v>
      </c>
      <c r="G58" s="218">
        <f>+F58/(D54+F54)</f>
        <v>0.31007564650153296</v>
      </c>
      <c r="H58" s="218"/>
      <c r="I58" s="218"/>
      <c r="J58" s="218"/>
      <c r="K58" s="218"/>
      <c r="L58" s="169"/>
    </row>
    <row r="59" spans="2:19" ht="15.75" thickBot="1">
      <c r="B59" s="795" t="s">
        <v>1185</v>
      </c>
      <c r="C59" s="795"/>
      <c r="D59" s="795"/>
      <c r="E59" s="795"/>
      <c r="F59" s="795"/>
      <c r="G59" s="795"/>
      <c r="H59" s="795"/>
      <c r="I59" s="795"/>
      <c r="J59" s="795"/>
      <c r="K59" s="795"/>
      <c r="L59" s="169"/>
    </row>
    <row r="60" spans="2:19" ht="15.75" thickTop="1">
      <c r="B60" s="796" t="s">
        <v>546</v>
      </c>
      <c r="C60" s="797"/>
      <c r="D60" s="802" t="s">
        <v>1171</v>
      </c>
      <c r="E60" s="803"/>
      <c r="F60" s="803"/>
      <c r="G60" s="803"/>
      <c r="H60" s="803"/>
      <c r="I60" s="803"/>
      <c r="J60" s="803"/>
      <c r="K60" s="804"/>
      <c r="L60" s="169"/>
    </row>
    <row r="61" spans="2:19" ht="57.75" customHeight="1">
      <c r="B61" s="798"/>
      <c r="C61" s="799"/>
      <c r="D61" s="805" t="s">
        <v>549</v>
      </c>
      <c r="E61" s="789"/>
      <c r="F61" s="789" t="s">
        <v>1172</v>
      </c>
      <c r="G61" s="789"/>
      <c r="H61" s="789" t="s">
        <v>1344</v>
      </c>
      <c r="I61" s="789"/>
      <c r="J61" s="789" t="s">
        <v>1173</v>
      </c>
      <c r="K61" s="790"/>
      <c r="L61" s="169"/>
    </row>
    <row r="62" spans="2:19" ht="25.5" thickBot="1">
      <c r="B62" s="800"/>
      <c r="C62" s="801"/>
      <c r="D62" s="170" t="s">
        <v>547</v>
      </c>
      <c r="E62" s="171" t="s">
        <v>548</v>
      </c>
      <c r="F62" s="171" t="s">
        <v>547</v>
      </c>
      <c r="G62" s="171" t="s">
        <v>548</v>
      </c>
      <c r="H62" s="171" t="s">
        <v>547</v>
      </c>
      <c r="I62" s="171" t="s">
        <v>548</v>
      </c>
      <c r="J62" s="171" t="s">
        <v>547</v>
      </c>
      <c r="K62" s="172" t="s">
        <v>548</v>
      </c>
      <c r="L62" s="169"/>
    </row>
    <row r="63" spans="2:19" ht="15.75" thickTop="1">
      <c r="B63" s="791" t="s">
        <v>1186</v>
      </c>
      <c r="C63" s="173" t="s">
        <v>549</v>
      </c>
      <c r="D63" s="174">
        <v>11465.170000000055</v>
      </c>
      <c r="E63" s="175">
        <v>1</v>
      </c>
      <c r="F63" s="176">
        <v>3171.800000000007</v>
      </c>
      <c r="G63" s="175">
        <v>1</v>
      </c>
      <c r="H63" s="176">
        <v>1307.7599999999989</v>
      </c>
      <c r="I63" s="175">
        <v>1</v>
      </c>
      <c r="J63" s="176">
        <v>6985.6099999999979</v>
      </c>
      <c r="K63" s="177">
        <v>1</v>
      </c>
      <c r="L63" s="169"/>
    </row>
    <row r="64" spans="2:19">
      <c r="B64" s="792"/>
      <c r="C64" s="178" t="s">
        <v>562</v>
      </c>
      <c r="D64" s="179">
        <v>9344.1400000000613</v>
      </c>
      <c r="E64" s="180">
        <v>0.81500230698716347</v>
      </c>
      <c r="F64" s="181">
        <v>2140.7099999999996</v>
      </c>
      <c r="G64" s="180">
        <v>0.67491960401033946</v>
      </c>
      <c r="H64" s="181">
        <v>1061.7199999999989</v>
      </c>
      <c r="I64" s="180">
        <v>0.81186150363981147</v>
      </c>
      <c r="J64" s="181">
        <v>6141.7099999999937</v>
      </c>
      <c r="K64" s="182">
        <v>0.8791945155827473</v>
      </c>
      <c r="L64" s="169"/>
    </row>
    <row r="65" spans="2:12">
      <c r="B65" s="792"/>
      <c r="C65" s="178" t="s">
        <v>563</v>
      </c>
      <c r="D65" s="179">
        <v>2121.0300000000057</v>
      </c>
      <c r="E65" s="180">
        <v>0.18499769301283764</v>
      </c>
      <c r="F65" s="181">
        <v>1031.0899999999999</v>
      </c>
      <c r="G65" s="180">
        <v>0.3250803959896581</v>
      </c>
      <c r="H65" s="181">
        <v>246.04</v>
      </c>
      <c r="I65" s="180">
        <v>0.18813849636018853</v>
      </c>
      <c r="J65" s="181">
        <v>843.900000000001</v>
      </c>
      <c r="K65" s="182">
        <v>0.12080548441725222</v>
      </c>
      <c r="L65" s="169"/>
    </row>
    <row r="66" spans="2:12">
      <c r="B66" s="792" t="s">
        <v>1345</v>
      </c>
      <c r="C66" s="178" t="s">
        <v>549</v>
      </c>
      <c r="D66" s="179">
        <v>2121.0300000000057</v>
      </c>
      <c r="E66" s="180">
        <v>1</v>
      </c>
      <c r="F66" s="181">
        <v>1031.0899999999999</v>
      </c>
      <c r="G66" s="180">
        <v>1</v>
      </c>
      <c r="H66" s="181">
        <v>246.04</v>
      </c>
      <c r="I66" s="180">
        <v>1</v>
      </c>
      <c r="J66" s="181">
        <v>843.900000000001</v>
      </c>
      <c r="K66" s="182">
        <v>1</v>
      </c>
      <c r="L66" s="169"/>
    </row>
    <row r="67" spans="2:12">
      <c r="B67" s="792"/>
      <c r="C67" s="178" t="s">
        <v>562</v>
      </c>
      <c r="D67" s="179">
        <v>640.8399999999998</v>
      </c>
      <c r="E67" s="180">
        <v>0.30213622626742576</v>
      </c>
      <c r="F67" s="181">
        <v>234.08999999999992</v>
      </c>
      <c r="G67" s="180">
        <v>0.22703158793121836</v>
      </c>
      <c r="H67" s="181">
        <v>86.41</v>
      </c>
      <c r="I67" s="180">
        <v>0.35120305641359129</v>
      </c>
      <c r="J67" s="181">
        <v>320.33999999999997</v>
      </c>
      <c r="K67" s="182">
        <v>0.37959473871311716</v>
      </c>
      <c r="L67" s="169"/>
    </row>
    <row r="68" spans="2:12">
      <c r="B68" s="792"/>
      <c r="C68" s="178" t="s">
        <v>563</v>
      </c>
      <c r="D68" s="179">
        <v>1480.1900000000021</v>
      </c>
      <c r="E68" s="180">
        <v>0.69786377373257258</v>
      </c>
      <c r="F68" s="181">
        <v>797.00000000000045</v>
      </c>
      <c r="G68" s="180">
        <v>0.77296841206878208</v>
      </c>
      <c r="H68" s="181">
        <v>159.63000000000005</v>
      </c>
      <c r="I68" s="180">
        <v>0.64879694358640894</v>
      </c>
      <c r="J68" s="181">
        <v>523.55999999999972</v>
      </c>
      <c r="K68" s="182">
        <v>0.62040526128688123</v>
      </c>
      <c r="L68" s="169"/>
    </row>
    <row r="69" spans="2:12">
      <c r="B69" s="792" t="s">
        <v>1346</v>
      </c>
      <c r="C69" s="178" t="s">
        <v>549</v>
      </c>
      <c r="D69" s="179">
        <v>2121.0300000000057</v>
      </c>
      <c r="E69" s="180">
        <v>1</v>
      </c>
      <c r="F69" s="181">
        <v>1031.0899999999999</v>
      </c>
      <c r="G69" s="180">
        <v>1</v>
      </c>
      <c r="H69" s="181">
        <v>246.04</v>
      </c>
      <c r="I69" s="180">
        <v>1</v>
      </c>
      <c r="J69" s="181">
        <v>843.900000000001</v>
      </c>
      <c r="K69" s="182">
        <v>1</v>
      </c>
      <c r="L69" s="169"/>
    </row>
    <row r="70" spans="2:12">
      <c r="B70" s="792"/>
      <c r="C70" s="178" t="s">
        <v>562</v>
      </c>
      <c r="D70" s="179">
        <v>1821.420000000003</v>
      </c>
      <c r="E70" s="180">
        <v>0.858743157805405</v>
      </c>
      <c r="F70" s="181">
        <v>857.28</v>
      </c>
      <c r="G70" s="180">
        <v>0.83143081593265389</v>
      </c>
      <c r="H70" s="181">
        <v>204.22000000000003</v>
      </c>
      <c r="I70" s="180">
        <v>0.83002763778247457</v>
      </c>
      <c r="J70" s="181">
        <v>759.92000000000019</v>
      </c>
      <c r="K70" s="182">
        <v>0.90048583955444872</v>
      </c>
      <c r="L70" s="169"/>
    </row>
    <row r="71" spans="2:12">
      <c r="B71" s="792"/>
      <c r="C71" s="178" t="s">
        <v>563</v>
      </c>
      <c r="D71" s="179">
        <v>299.60999999999984</v>
      </c>
      <c r="E71" s="180">
        <v>0.1412568421945937</v>
      </c>
      <c r="F71" s="181">
        <v>173.80999999999986</v>
      </c>
      <c r="G71" s="180">
        <v>0.16856918406734608</v>
      </c>
      <c r="H71" s="181">
        <v>41.819999999999993</v>
      </c>
      <c r="I71" s="180">
        <v>0.1699723622175256</v>
      </c>
      <c r="J71" s="181">
        <v>83.97999999999999</v>
      </c>
      <c r="K71" s="182">
        <v>9.9514160445550295E-2</v>
      </c>
      <c r="L71" s="169"/>
    </row>
    <row r="72" spans="2:12">
      <c r="B72" s="792" t="s">
        <v>1347</v>
      </c>
      <c r="C72" s="178" t="s">
        <v>549</v>
      </c>
      <c r="D72" s="179">
        <v>2121.0300000000057</v>
      </c>
      <c r="E72" s="180">
        <v>1</v>
      </c>
      <c r="F72" s="181">
        <v>1031.0899999999999</v>
      </c>
      <c r="G72" s="180">
        <v>1</v>
      </c>
      <c r="H72" s="181">
        <v>246.04</v>
      </c>
      <c r="I72" s="180">
        <v>1</v>
      </c>
      <c r="J72" s="181">
        <v>843.900000000001</v>
      </c>
      <c r="K72" s="182">
        <v>1</v>
      </c>
      <c r="L72" s="169"/>
    </row>
    <row r="73" spans="2:12">
      <c r="B73" s="792"/>
      <c r="C73" s="178" t="s">
        <v>562</v>
      </c>
      <c r="D73" s="179">
        <v>1901.2400000000043</v>
      </c>
      <c r="E73" s="180">
        <v>0.89637581740946581</v>
      </c>
      <c r="F73" s="181">
        <v>917.92999999999961</v>
      </c>
      <c r="G73" s="180">
        <v>0.89025206335043483</v>
      </c>
      <c r="H73" s="181">
        <v>224.38</v>
      </c>
      <c r="I73" s="180">
        <v>0.91196553405950254</v>
      </c>
      <c r="J73" s="181">
        <v>758.93000000000029</v>
      </c>
      <c r="K73" s="182">
        <v>0.89931271477663155</v>
      </c>
      <c r="L73" s="169"/>
    </row>
    <row r="74" spans="2:12">
      <c r="B74" s="792"/>
      <c r="C74" s="178" t="s">
        <v>563</v>
      </c>
      <c r="D74" s="179">
        <v>219.78999999999991</v>
      </c>
      <c r="E74" s="180">
        <v>0.10362418259053353</v>
      </c>
      <c r="F74" s="181">
        <v>113.15999999999998</v>
      </c>
      <c r="G74" s="180">
        <v>0.10974793664956502</v>
      </c>
      <c r="H74" s="181">
        <v>21.660000000000004</v>
      </c>
      <c r="I74" s="180">
        <v>8.8034465940497492E-2</v>
      </c>
      <c r="J74" s="181">
        <v>84.96999999999997</v>
      </c>
      <c r="K74" s="182">
        <v>0.10068728522336755</v>
      </c>
      <c r="L74" s="169"/>
    </row>
    <row r="75" spans="2:12">
      <c r="B75" s="792" t="s">
        <v>1348</v>
      </c>
      <c r="C75" s="178" t="s">
        <v>549</v>
      </c>
      <c r="D75" s="179">
        <v>2121.0300000000057</v>
      </c>
      <c r="E75" s="180">
        <v>1</v>
      </c>
      <c r="F75" s="181">
        <v>1031.0899999999999</v>
      </c>
      <c r="G75" s="180">
        <v>1</v>
      </c>
      <c r="H75" s="181">
        <v>246.04</v>
      </c>
      <c r="I75" s="180">
        <v>1</v>
      </c>
      <c r="J75" s="181">
        <v>843.900000000001</v>
      </c>
      <c r="K75" s="182">
        <v>1</v>
      </c>
      <c r="L75" s="169"/>
    </row>
    <row r="76" spans="2:12">
      <c r="B76" s="792"/>
      <c r="C76" s="178" t="s">
        <v>562</v>
      </c>
      <c r="D76" s="179">
        <v>1525.8000000000025</v>
      </c>
      <c r="E76" s="180">
        <v>0.71936747712196369</v>
      </c>
      <c r="F76" s="181">
        <v>804.67000000000007</v>
      </c>
      <c r="G76" s="180">
        <v>0.78040714195657035</v>
      </c>
      <c r="H76" s="181">
        <v>176.97000000000003</v>
      </c>
      <c r="I76" s="180">
        <v>0.71927328889611464</v>
      </c>
      <c r="J76" s="181">
        <v>544.16</v>
      </c>
      <c r="K76" s="182">
        <v>0.64481573646166523</v>
      </c>
      <c r="L76" s="169"/>
    </row>
    <row r="77" spans="2:12">
      <c r="B77" s="792"/>
      <c r="C77" s="178" t="s">
        <v>563</v>
      </c>
      <c r="D77" s="179">
        <v>595.23000000000047</v>
      </c>
      <c r="E77" s="180">
        <v>0.28063252287803514</v>
      </c>
      <c r="F77" s="181">
        <v>226.41999999999996</v>
      </c>
      <c r="G77" s="180">
        <v>0.21959285804342973</v>
      </c>
      <c r="H77" s="181">
        <v>69.069999999999979</v>
      </c>
      <c r="I77" s="180">
        <v>0.28072671110388547</v>
      </c>
      <c r="J77" s="181">
        <v>299.73999999999995</v>
      </c>
      <c r="K77" s="182">
        <v>0.35518426353833343</v>
      </c>
      <c r="L77" s="169"/>
    </row>
    <row r="78" spans="2:12">
      <c r="B78" s="792" t="s">
        <v>1349</v>
      </c>
      <c r="C78" s="178" t="s">
        <v>549</v>
      </c>
      <c r="D78" s="179">
        <v>2121.0300000000057</v>
      </c>
      <c r="E78" s="180">
        <v>1</v>
      </c>
      <c r="F78" s="181">
        <v>1031.0899999999999</v>
      </c>
      <c r="G78" s="180">
        <v>1</v>
      </c>
      <c r="H78" s="181">
        <v>246.04</v>
      </c>
      <c r="I78" s="180">
        <v>1</v>
      </c>
      <c r="J78" s="181">
        <v>843.900000000001</v>
      </c>
      <c r="K78" s="182">
        <v>1</v>
      </c>
      <c r="L78" s="169"/>
    </row>
    <row r="79" spans="2:12">
      <c r="B79" s="792"/>
      <c r="C79" s="178" t="s">
        <v>1187</v>
      </c>
      <c r="D79" s="179">
        <v>840.47000000000071</v>
      </c>
      <c r="E79" s="180">
        <v>0.39625559280160982</v>
      </c>
      <c r="F79" s="181">
        <v>376.65999999999991</v>
      </c>
      <c r="G79" s="180">
        <v>0.36530273787933154</v>
      </c>
      <c r="H79" s="181">
        <v>91.97</v>
      </c>
      <c r="I79" s="180">
        <v>0.37380100796618437</v>
      </c>
      <c r="J79" s="181">
        <v>371.83999999999969</v>
      </c>
      <c r="K79" s="182">
        <v>0.44062092665007613</v>
      </c>
      <c r="L79" s="169"/>
    </row>
    <row r="80" spans="2:12">
      <c r="B80" s="792"/>
      <c r="C80" s="178" t="s">
        <v>1188</v>
      </c>
      <c r="D80" s="179">
        <v>688.2099999999997</v>
      </c>
      <c r="E80" s="180">
        <v>0.32446971518554563</v>
      </c>
      <c r="F80" s="181">
        <v>315.41000000000003</v>
      </c>
      <c r="G80" s="180">
        <v>0.30589958199575212</v>
      </c>
      <c r="H80" s="181">
        <v>98.929999999999993</v>
      </c>
      <c r="I80" s="180">
        <v>0.40208909120468223</v>
      </c>
      <c r="J80" s="181">
        <v>273.86999999999995</v>
      </c>
      <c r="K80" s="182">
        <v>0.32452897262708807</v>
      </c>
      <c r="L80" s="169"/>
    </row>
    <row r="81" spans="2:12">
      <c r="B81" s="792"/>
      <c r="C81" s="178" t="s">
        <v>1189</v>
      </c>
      <c r="D81" s="179">
        <v>222.40999999999991</v>
      </c>
      <c r="E81" s="180">
        <v>0.1048594315026187</v>
      </c>
      <c r="F81" s="181">
        <v>129.63999999999996</v>
      </c>
      <c r="G81" s="180">
        <v>0.12573102251015913</v>
      </c>
      <c r="H81" s="181">
        <v>23.890000000000004</v>
      </c>
      <c r="I81" s="180">
        <v>9.7098032840188614E-2</v>
      </c>
      <c r="J81" s="181">
        <v>68.88</v>
      </c>
      <c r="K81" s="182">
        <v>8.1621045147529228E-2</v>
      </c>
      <c r="L81" s="169"/>
    </row>
    <row r="82" spans="2:12">
      <c r="B82" s="792"/>
      <c r="C82" s="178" t="s">
        <v>1190</v>
      </c>
      <c r="D82" s="179">
        <v>16.95</v>
      </c>
      <c r="E82" s="189">
        <v>7.9914004045204233E-3</v>
      </c>
      <c r="F82" s="181">
        <v>15.280000000000001</v>
      </c>
      <c r="G82" s="180">
        <v>1.4819268928997471E-2</v>
      </c>
      <c r="H82" s="181">
        <v>0</v>
      </c>
      <c r="I82" s="180">
        <v>0</v>
      </c>
      <c r="J82" s="181">
        <v>1.67</v>
      </c>
      <c r="K82" s="190">
        <v>1.9789074534897477E-3</v>
      </c>
      <c r="L82" s="169"/>
    </row>
    <row r="83" spans="2:12" ht="24">
      <c r="B83" s="792"/>
      <c r="C83" s="178" t="s">
        <v>1191</v>
      </c>
      <c r="D83" s="179">
        <v>175.89</v>
      </c>
      <c r="E83" s="180">
        <v>8.2926691277350889E-2</v>
      </c>
      <c r="F83" s="181">
        <v>105.48999999999998</v>
      </c>
      <c r="G83" s="180">
        <v>0.10230920676177636</v>
      </c>
      <c r="H83" s="181">
        <v>19.249999999999996</v>
      </c>
      <c r="I83" s="180">
        <v>7.8239310681190041E-2</v>
      </c>
      <c r="J83" s="181">
        <v>51.149999999999991</v>
      </c>
      <c r="K83" s="182">
        <v>6.061144685389256E-2</v>
      </c>
      <c r="L83" s="169"/>
    </row>
    <row r="84" spans="2:12">
      <c r="B84" s="792"/>
      <c r="C84" s="178" t="s">
        <v>1192</v>
      </c>
      <c r="D84" s="179">
        <v>75.250000000000014</v>
      </c>
      <c r="E84" s="180">
        <v>3.5478046043667374E-2</v>
      </c>
      <c r="F84" s="181">
        <v>39.04</v>
      </c>
      <c r="G84" s="180">
        <v>3.7862844174611339E-2</v>
      </c>
      <c r="H84" s="181">
        <v>5.85</v>
      </c>
      <c r="I84" s="180">
        <v>2.3776621687530485E-2</v>
      </c>
      <c r="J84" s="181">
        <v>30.36</v>
      </c>
      <c r="K84" s="182">
        <v>3.5975826519729782E-2</v>
      </c>
      <c r="L84" s="169"/>
    </row>
    <row r="85" spans="2:12" ht="15.75" thickBot="1">
      <c r="B85" s="793"/>
      <c r="C85" s="183" t="s">
        <v>621</v>
      </c>
      <c r="D85" s="184">
        <v>101.85000000000001</v>
      </c>
      <c r="E85" s="185">
        <v>4.8019122784684676E-2</v>
      </c>
      <c r="F85" s="186">
        <v>49.569999999999986</v>
      </c>
      <c r="G85" s="185">
        <v>4.8075337749372012E-2</v>
      </c>
      <c r="H85" s="186">
        <v>6.15</v>
      </c>
      <c r="I85" s="185">
        <v>2.4995935620224355E-2</v>
      </c>
      <c r="J85" s="186">
        <v>46.130000000000017</v>
      </c>
      <c r="K85" s="187">
        <v>5.4662874748192876E-2</v>
      </c>
      <c r="L85" s="169"/>
    </row>
    <row r="86" spans="2:12" ht="15.75" thickTop="1">
      <c r="B86" s="794" t="s">
        <v>1193</v>
      </c>
      <c r="C86" s="794"/>
      <c r="D86" s="794"/>
      <c r="E86" s="794"/>
      <c r="F86" s="794"/>
      <c r="G86" s="794"/>
      <c r="H86" s="794"/>
      <c r="I86" s="794"/>
      <c r="J86" s="794"/>
      <c r="K86" s="794"/>
      <c r="L86" s="169"/>
    </row>
    <row r="87" spans="2:12">
      <c r="B87" s="169"/>
      <c r="C87" s="169"/>
      <c r="D87" s="169"/>
      <c r="E87" s="169"/>
      <c r="F87" s="169"/>
      <c r="G87" s="169"/>
      <c r="H87" s="169"/>
      <c r="I87" s="169"/>
      <c r="J87" s="169"/>
      <c r="K87" s="169"/>
      <c r="L87" s="169"/>
    </row>
    <row r="88" spans="2:12" ht="15.75" thickBot="1">
      <c r="B88" s="795" t="s">
        <v>1194</v>
      </c>
      <c r="C88" s="795"/>
      <c r="D88" s="795"/>
      <c r="E88" s="795"/>
      <c r="F88" s="795"/>
      <c r="G88" s="795"/>
      <c r="H88" s="795"/>
      <c r="I88" s="795"/>
      <c r="J88" s="795"/>
      <c r="K88" s="795"/>
      <c r="L88" s="169"/>
    </row>
    <row r="89" spans="2:12" ht="15.75" thickTop="1">
      <c r="B89" s="796" t="s">
        <v>546</v>
      </c>
      <c r="C89" s="797"/>
      <c r="D89" s="802" t="s">
        <v>1171</v>
      </c>
      <c r="E89" s="803"/>
      <c r="F89" s="803"/>
      <c r="G89" s="803"/>
      <c r="H89" s="803"/>
      <c r="I89" s="803"/>
      <c r="J89" s="803"/>
      <c r="K89" s="804"/>
      <c r="L89" s="169"/>
    </row>
    <row r="90" spans="2:12" ht="57.75" customHeight="1">
      <c r="B90" s="798"/>
      <c r="C90" s="799"/>
      <c r="D90" s="805" t="s">
        <v>549</v>
      </c>
      <c r="E90" s="789"/>
      <c r="F90" s="789" t="s">
        <v>1172</v>
      </c>
      <c r="G90" s="789"/>
      <c r="H90" s="789" t="s">
        <v>1344</v>
      </c>
      <c r="I90" s="789"/>
      <c r="J90" s="789" t="s">
        <v>1173</v>
      </c>
      <c r="K90" s="790"/>
      <c r="L90" s="169"/>
    </row>
    <row r="91" spans="2:12" ht="25.5" thickBot="1">
      <c r="B91" s="800"/>
      <c r="C91" s="801"/>
      <c r="D91" s="170" t="s">
        <v>547</v>
      </c>
      <c r="E91" s="171" t="s">
        <v>548</v>
      </c>
      <c r="F91" s="171" t="s">
        <v>547</v>
      </c>
      <c r="G91" s="171" t="s">
        <v>548</v>
      </c>
      <c r="H91" s="171" t="s">
        <v>547</v>
      </c>
      <c r="I91" s="171" t="s">
        <v>548</v>
      </c>
      <c r="J91" s="171" t="s">
        <v>547</v>
      </c>
      <c r="K91" s="172" t="s">
        <v>548</v>
      </c>
      <c r="L91" s="169"/>
    </row>
    <row r="92" spans="2:12" ht="15.75" thickTop="1">
      <c r="B92" s="791" t="s">
        <v>1195</v>
      </c>
      <c r="C92" s="173" t="s">
        <v>549</v>
      </c>
      <c r="D92" s="174">
        <v>11465.170000000055</v>
      </c>
      <c r="E92" s="175">
        <v>1</v>
      </c>
      <c r="F92" s="176">
        <v>3171.800000000007</v>
      </c>
      <c r="G92" s="175">
        <v>1</v>
      </c>
      <c r="H92" s="176">
        <v>1307.7599999999989</v>
      </c>
      <c r="I92" s="175">
        <v>1</v>
      </c>
      <c r="J92" s="176">
        <v>6985.6099999999979</v>
      </c>
      <c r="K92" s="177">
        <v>1</v>
      </c>
      <c r="L92" s="169"/>
    </row>
    <row r="93" spans="2:12">
      <c r="B93" s="792"/>
      <c r="C93" s="178" t="s">
        <v>562</v>
      </c>
      <c r="D93" s="179">
        <v>8356.52</v>
      </c>
      <c r="E93" s="180">
        <v>0.7288614124343521</v>
      </c>
      <c r="F93" s="181">
        <v>1745.950000000001</v>
      </c>
      <c r="G93" s="180">
        <v>0.55046030645059496</v>
      </c>
      <c r="H93" s="181">
        <v>918.59999999999854</v>
      </c>
      <c r="I93" s="180">
        <v>0.70242246283721732</v>
      </c>
      <c r="J93" s="181">
        <v>5691.9700000000121</v>
      </c>
      <c r="K93" s="182">
        <v>0.81481359537678377</v>
      </c>
      <c r="L93" s="169"/>
    </row>
    <row r="94" spans="2:12">
      <c r="B94" s="792"/>
      <c r="C94" s="178" t="s">
        <v>563</v>
      </c>
      <c r="D94" s="179">
        <v>3108.6500000000115</v>
      </c>
      <c r="E94" s="180">
        <v>0.27113858756564418</v>
      </c>
      <c r="F94" s="181">
        <v>1425.8499999999985</v>
      </c>
      <c r="G94" s="180">
        <v>0.44953969354940265</v>
      </c>
      <c r="H94" s="181">
        <v>389.1599999999998</v>
      </c>
      <c r="I94" s="180">
        <v>0.29757753716278229</v>
      </c>
      <c r="J94" s="181">
        <v>1293.6400000000008</v>
      </c>
      <c r="K94" s="182">
        <v>0.18518640462321848</v>
      </c>
      <c r="L94" s="169"/>
    </row>
    <row r="95" spans="2:12">
      <c r="B95" s="792" t="s">
        <v>1350</v>
      </c>
      <c r="C95" s="178" t="s">
        <v>549</v>
      </c>
      <c r="D95" s="179">
        <v>3108.6500000000115</v>
      </c>
      <c r="E95" s="180">
        <v>1</v>
      </c>
      <c r="F95" s="181">
        <v>1425.8499999999985</v>
      </c>
      <c r="G95" s="180">
        <v>1</v>
      </c>
      <c r="H95" s="181">
        <v>389.1599999999998</v>
      </c>
      <c r="I95" s="180">
        <v>1</v>
      </c>
      <c r="J95" s="181">
        <v>1293.6400000000008</v>
      </c>
      <c r="K95" s="182">
        <v>1</v>
      </c>
      <c r="L95" s="169"/>
    </row>
    <row r="96" spans="2:12">
      <c r="B96" s="792"/>
      <c r="C96" s="178" t="s">
        <v>562</v>
      </c>
      <c r="D96" s="179">
        <v>496.72000000000025</v>
      </c>
      <c r="E96" s="180">
        <v>0.15978640245765796</v>
      </c>
      <c r="F96" s="181">
        <v>116.84999999999997</v>
      </c>
      <c r="G96" s="180">
        <v>8.1951116877651983E-2</v>
      </c>
      <c r="H96" s="181">
        <v>68.539999999999978</v>
      </c>
      <c r="I96" s="180">
        <v>0.17612293144208041</v>
      </c>
      <c r="J96" s="181">
        <v>311.33000000000004</v>
      </c>
      <c r="K96" s="182">
        <v>0.24066200797748977</v>
      </c>
      <c r="L96" s="169"/>
    </row>
    <row r="97" spans="2:12">
      <c r="B97" s="792"/>
      <c r="C97" s="178" t="s">
        <v>563</v>
      </c>
      <c r="D97" s="179">
        <v>2611.9300000000108</v>
      </c>
      <c r="E97" s="180">
        <v>0.84021359754234193</v>
      </c>
      <c r="F97" s="181">
        <v>1308.9999999999984</v>
      </c>
      <c r="G97" s="180">
        <v>0.91804888312234789</v>
      </c>
      <c r="H97" s="181">
        <v>320.61999999999983</v>
      </c>
      <c r="I97" s="180">
        <v>0.82387706855791965</v>
      </c>
      <c r="J97" s="181">
        <v>982.31000000000074</v>
      </c>
      <c r="K97" s="182">
        <v>0.75933799202251029</v>
      </c>
      <c r="L97" s="169"/>
    </row>
    <row r="98" spans="2:12">
      <c r="B98" s="792" t="s">
        <v>1351</v>
      </c>
      <c r="C98" s="178" t="s">
        <v>549</v>
      </c>
      <c r="D98" s="179">
        <v>3108.6500000000115</v>
      </c>
      <c r="E98" s="180">
        <v>1</v>
      </c>
      <c r="F98" s="181">
        <v>1425.8499999999985</v>
      </c>
      <c r="G98" s="180">
        <v>1</v>
      </c>
      <c r="H98" s="181">
        <v>389.1599999999998</v>
      </c>
      <c r="I98" s="180">
        <v>1</v>
      </c>
      <c r="J98" s="181">
        <v>1293.6400000000008</v>
      </c>
      <c r="K98" s="182">
        <v>1</v>
      </c>
      <c r="L98" s="169"/>
    </row>
    <row r="99" spans="2:12">
      <c r="B99" s="792"/>
      <c r="C99" s="178" t="s">
        <v>562</v>
      </c>
      <c r="D99" s="179">
        <v>2817.010000000013</v>
      </c>
      <c r="E99" s="180">
        <v>0.90618435655348872</v>
      </c>
      <c r="F99" s="181">
        <v>1363.4199999999983</v>
      </c>
      <c r="G99" s="180">
        <v>0.95621559070028384</v>
      </c>
      <c r="H99" s="181">
        <v>322.13999999999982</v>
      </c>
      <c r="I99" s="180">
        <v>0.82778291705211215</v>
      </c>
      <c r="J99" s="181">
        <v>1131.45</v>
      </c>
      <c r="K99" s="182">
        <v>0.87462508889644686</v>
      </c>
      <c r="L99" s="169"/>
    </row>
    <row r="100" spans="2:12">
      <c r="B100" s="792"/>
      <c r="C100" s="178" t="s">
        <v>563</v>
      </c>
      <c r="D100" s="179">
        <v>291.64000000000004</v>
      </c>
      <c r="E100" s="180">
        <v>9.3815643446511818E-2</v>
      </c>
      <c r="F100" s="181">
        <v>62.43</v>
      </c>
      <c r="G100" s="180">
        <v>4.3784409299716005E-2</v>
      </c>
      <c r="H100" s="181">
        <v>67.02</v>
      </c>
      <c r="I100" s="180">
        <v>0.17221708294788785</v>
      </c>
      <c r="J100" s="181">
        <v>162.19000000000003</v>
      </c>
      <c r="K100" s="182">
        <v>0.1253749111035527</v>
      </c>
      <c r="L100" s="169"/>
    </row>
    <row r="101" spans="2:12">
      <c r="B101" s="792" t="s">
        <v>1352</v>
      </c>
      <c r="C101" s="178" t="s">
        <v>549</v>
      </c>
      <c r="D101" s="179">
        <v>3108.6500000000115</v>
      </c>
      <c r="E101" s="180">
        <v>1</v>
      </c>
      <c r="F101" s="181">
        <v>1425.8499999999985</v>
      </c>
      <c r="G101" s="180">
        <v>1</v>
      </c>
      <c r="H101" s="181">
        <v>389.1599999999998</v>
      </c>
      <c r="I101" s="180">
        <v>1</v>
      </c>
      <c r="J101" s="181">
        <v>1293.6400000000008</v>
      </c>
      <c r="K101" s="182">
        <v>1</v>
      </c>
      <c r="L101" s="169"/>
    </row>
    <row r="102" spans="2:12">
      <c r="B102" s="792"/>
      <c r="C102" s="178" t="s">
        <v>562</v>
      </c>
      <c r="D102" s="179">
        <v>2781.6100000000115</v>
      </c>
      <c r="E102" s="180">
        <v>0.89479677673588254</v>
      </c>
      <c r="F102" s="181">
        <v>1303.6699999999978</v>
      </c>
      <c r="G102" s="180">
        <v>0.91431076200161243</v>
      </c>
      <c r="H102" s="181">
        <v>340.31999999999988</v>
      </c>
      <c r="I102" s="180">
        <v>0.87449892075238989</v>
      </c>
      <c r="J102" s="181">
        <v>1137.6199999999992</v>
      </c>
      <c r="K102" s="182">
        <v>0.87939457654370501</v>
      </c>
      <c r="L102" s="169"/>
    </row>
    <row r="103" spans="2:12">
      <c r="B103" s="792"/>
      <c r="C103" s="178" t="s">
        <v>563</v>
      </c>
      <c r="D103" s="179">
        <v>327.03999999999979</v>
      </c>
      <c r="E103" s="180">
        <v>0.10520322326411741</v>
      </c>
      <c r="F103" s="181">
        <v>122.17999999999999</v>
      </c>
      <c r="G103" s="180">
        <v>8.5689237998387013E-2</v>
      </c>
      <c r="H103" s="181">
        <v>48.84</v>
      </c>
      <c r="I103" s="180">
        <v>0.12550107924761031</v>
      </c>
      <c r="J103" s="181">
        <v>156.01999999999992</v>
      </c>
      <c r="K103" s="182">
        <v>0.12060542345629374</v>
      </c>
      <c r="L103" s="169"/>
    </row>
    <row r="104" spans="2:12">
      <c r="B104" s="792" t="s">
        <v>1353</v>
      </c>
      <c r="C104" s="178" t="s">
        <v>549</v>
      </c>
      <c r="D104" s="179">
        <v>3108.6500000000115</v>
      </c>
      <c r="E104" s="180">
        <v>1</v>
      </c>
      <c r="F104" s="181">
        <v>1425.8499999999985</v>
      </c>
      <c r="G104" s="180">
        <v>1</v>
      </c>
      <c r="H104" s="181">
        <v>389.1599999999998</v>
      </c>
      <c r="I104" s="180">
        <v>1</v>
      </c>
      <c r="J104" s="181">
        <v>1293.6400000000008</v>
      </c>
      <c r="K104" s="182">
        <v>1</v>
      </c>
      <c r="L104" s="169"/>
    </row>
    <row r="105" spans="2:12">
      <c r="B105" s="792"/>
      <c r="C105" s="178" t="s">
        <v>562</v>
      </c>
      <c r="D105" s="179">
        <v>2940.5800000000127</v>
      </c>
      <c r="E105" s="180">
        <v>0.94593473051002908</v>
      </c>
      <c r="F105" s="181">
        <v>1371.0499999999984</v>
      </c>
      <c r="G105" s="180">
        <v>0.96156678472490076</v>
      </c>
      <c r="H105" s="181">
        <v>376.24999999999983</v>
      </c>
      <c r="I105" s="180">
        <v>0.96682598417103516</v>
      </c>
      <c r="J105" s="181">
        <v>1193.2799999999997</v>
      </c>
      <c r="K105" s="182">
        <v>0.92242045700503927</v>
      </c>
      <c r="L105" s="169"/>
    </row>
    <row r="106" spans="2:12">
      <c r="B106" s="792"/>
      <c r="C106" s="178" t="s">
        <v>563</v>
      </c>
      <c r="D106" s="179">
        <v>168.07000000000002</v>
      </c>
      <c r="E106" s="180">
        <v>5.406526948997134E-2</v>
      </c>
      <c r="F106" s="181">
        <v>54.800000000000011</v>
      </c>
      <c r="G106" s="180">
        <v>3.843321527509911E-2</v>
      </c>
      <c r="H106" s="181">
        <v>12.91</v>
      </c>
      <c r="I106" s="180">
        <v>3.3174015828964967E-2</v>
      </c>
      <c r="J106" s="181">
        <v>100.35999999999996</v>
      </c>
      <c r="K106" s="182">
        <v>7.757954299495988E-2</v>
      </c>
      <c r="L106" s="169"/>
    </row>
    <row r="107" spans="2:12">
      <c r="B107" s="792" t="s">
        <v>1354</v>
      </c>
      <c r="C107" s="178" t="s">
        <v>549</v>
      </c>
      <c r="D107" s="179">
        <v>3108.6500000000115</v>
      </c>
      <c r="E107" s="180">
        <v>1</v>
      </c>
      <c r="F107" s="181">
        <v>1425.8499999999985</v>
      </c>
      <c r="G107" s="180">
        <v>1</v>
      </c>
      <c r="H107" s="181">
        <v>389.1599999999998</v>
      </c>
      <c r="I107" s="180">
        <v>1</v>
      </c>
      <c r="J107" s="181">
        <v>1293.6400000000008</v>
      </c>
      <c r="K107" s="182">
        <v>1</v>
      </c>
      <c r="L107" s="169"/>
    </row>
    <row r="108" spans="2:12">
      <c r="B108" s="792"/>
      <c r="C108" s="178" t="s">
        <v>1196</v>
      </c>
      <c r="D108" s="179">
        <v>879.43000000000006</v>
      </c>
      <c r="E108" s="180">
        <v>0.28289772087562021</v>
      </c>
      <c r="F108" s="181">
        <v>384.72</v>
      </c>
      <c r="G108" s="180">
        <v>0.2698180032962797</v>
      </c>
      <c r="H108" s="181">
        <v>144.82000000000002</v>
      </c>
      <c r="I108" s="180">
        <v>0.37213485455853657</v>
      </c>
      <c r="J108" s="181">
        <v>349.89</v>
      </c>
      <c r="K108" s="182">
        <v>0.27046937324139619</v>
      </c>
      <c r="L108" s="169"/>
    </row>
    <row r="109" spans="2:12">
      <c r="B109" s="792"/>
      <c r="C109" s="178" t="s">
        <v>1188</v>
      </c>
      <c r="D109" s="179">
        <v>416.1400000000001</v>
      </c>
      <c r="E109" s="180">
        <v>0.13386518263554872</v>
      </c>
      <c r="F109" s="181">
        <v>177.36</v>
      </c>
      <c r="G109" s="180">
        <v>0.12438896097064923</v>
      </c>
      <c r="H109" s="181">
        <v>40.14</v>
      </c>
      <c r="I109" s="180">
        <v>0.10314523589269201</v>
      </c>
      <c r="J109" s="181">
        <v>198.6400000000001</v>
      </c>
      <c r="K109" s="182">
        <v>0.15355121981385855</v>
      </c>
      <c r="L109" s="169"/>
    </row>
    <row r="110" spans="2:12">
      <c r="B110" s="792"/>
      <c r="C110" s="178" t="s">
        <v>1197</v>
      </c>
      <c r="D110" s="179">
        <v>226.24</v>
      </c>
      <c r="E110" s="180">
        <v>7.2777572258053869E-2</v>
      </c>
      <c r="F110" s="181">
        <v>114.92999999999995</v>
      </c>
      <c r="G110" s="180">
        <v>8.0604551670933181E-2</v>
      </c>
      <c r="H110" s="181">
        <v>23.469999999999995</v>
      </c>
      <c r="I110" s="180">
        <v>6.0309384314934752E-2</v>
      </c>
      <c r="J110" s="181">
        <v>87.840000000000018</v>
      </c>
      <c r="K110" s="182">
        <v>6.7901425435206053E-2</v>
      </c>
      <c r="L110" s="169"/>
    </row>
    <row r="111" spans="2:12">
      <c r="B111" s="792"/>
      <c r="C111" s="178" t="s">
        <v>1190</v>
      </c>
      <c r="D111" s="179">
        <v>160.22999999999999</v>
      </c>
      <c r="E111" s="180">
        <v>5.1543274411721934E-2</v>
      </c>
      <c r="F111" s="181">
        <v>88.260000000000034</v>
      </c>
      <c r="G111" s="180">
        <v>6.1899919346354887E-2</v>
      </c>
      <c r="H111" s="181">
        <v>16.309999999999999</v>
      </c>
      <c r="I111" s="180">
        <v>4.1910782197553724E-2</v>
      </c>
      <c r="J111" s="181">
        <v>55.660000000000004</v>
      </c>
      <c r="K111" s="182">
        <v>4.302588046133389E-2</v>
      </c>
      <c r="L111" s="169"/>
    </row>
    <row r="112" spans="2:12">
      <c r="B112" s="792"/>
      <c r="C112" s="178" t="s">
        <v>1198</v>
      </c>
      <c r="D112" s="179">
        <v>548.70000000000005</v>
      </c>
      <c r="E112" s="180">
        <v>0.17650748717288792</v>
      </c>
      <c r="F112" s="181">
        <v>282.05999999999995</v>
      </c>
      <c r="G112" s="180">
        <v>0.19781884489953377</v>
      </c>
      <c r="H112" s="181">
        <v>63.08</v>
      </c>
      <c r="I112" s="180">
        <v>0.16209271250899382</v>
      </c>
      <c r="J112" s="181">
        <v>203.55999999999997</v>
      </c>
      <c r="K112" s="182">
        <v>0.15735444173031127</v>
      </c>
      <c r="L112" s="169"/>
    </row>
    <row r="113" spans="2:12">
      <c r="B113" s="792"/>
      <c r="C113" s="178" t="s">
        <v>1192</v>
      </c>
      <c r="D113" s="179">
        <v>292.96999999999991</v>
      </c>
      <c r="E113" s="180">
        <v>9.4243481897286221E-2</v>
      </c>
      <c r="F113" s="181">
        <v>98.309999999999988</v>
      </c>
      <c r="G113" s="180">
        <v>6.8948346600273588E-2</v>
      </c>
      <c r="H113" s="181">
        <v>36.650000000000006</v>
      </c>
      <c r="I113" s="180">
        <v>9.4177202179052386E-2</v>
      </c>
      <c r="J113" s="181">
        <v>158.01</v>
      </c>
      <c r="K113" s="182">
        <v>0.1221437184997371</v>
      </c>
      <c r="L113" s="169"/>
    </row>
    <row r="114" spans="2:12">
      <c r="B114" s="792"/>
      <c r="C114" s="178" t="s">
        <v>1199</v>
      </c>
      <c r="D114" s="179">
        <v>466.93999999999994</v>
      </c>
      <c r="E114" s="180">
        <v>0.15020668135685852</v>
      </c>
      <c r="F114" s="181">
        <v>235.86</v>
      </c>
      <c r="G114" s="180">
        <v>0.16541711961286268</v>
      </c>
      <c r="H114" s="181">
        <v>51.04</v>
      </c>
      <c r="I114" s="180">
        <v>0.13115428101552068</v>
      </c>
      <c r="J114" s="181">
        <v>180.04000000000008</v>
      </c>
      <c r="K114" s="182">
        <v>0.1391731857394638</v>
      </c>
      <c r="L114" s="169"/>
    </row>
    <row r="115" spans="2:12" ht="15.75" thickBot="1">
      <c r="B115" s="793"/>
      <c r="C115" s="183" t="s">
        <v>1200</v>
      </c>
      <c r="D115" s="184">
        <v>118.00000000000003</v>
      </c>
      <c r="E115" s="185">
        <v>3.7958599392018913E-2</v>
      </c>
      <c r="F115" s="186">
        <v>44.35</v>
      </c>
      <c r="G115" s="185">
        <v>3.1104253603113963E-2</v>
      </c>
      <c r="H115" s="186">
        <v>13.650000000000002</v>
      </c>
      <c r="I115" s="185">
        <v>3.5075547332716644E-2</v>
      </c>
      <c r="J115" s="186">
        <v>59.999999999999993</v>
      </c>
      <c r="K115" s="187">
        <v>4.6380755078692645E-2</v>
      </c>
      <c r="L115" s="169"/>
    </row>
    <row r="116" spans="2:12" ht="15.75" thickTop="1">
      <c r="B116" s="794" t="s">
        <v>1201</v>
      </c>
      <c r="C116" s="794"/>
      <c r="D116" s="794"/>
      <c r="E116" s="794"/>
      <c r="F116" s="794"/>
      <c r="G116" s="794"/>
      <c r="H116" s="794"/>
      <c r="I116" s="794"/>
      <c r="J116" s="794"/>
      <c r="K116" s="794"/>
      <c r="L116" s="169"/>
    </row>
    <row r="117" spans="2:12">
      <c r="B117" s="169"/>
      <c r="C117" s="169"/>
      <c r="D117" s="169"/>
      <c r="E117" s="169"/>
      <c r="F117" s="169"/>
      <c r="G117" s="169"/>
      <c r="H117" s="169"/>
      <c r="I117" s="169"/>
      <c r="J117" s="169"/>
      <c r="K117" s="169"/>
      <c r="L117" s="169"/>
    </row>
    <row r="118" spans="2:12" ht="15.75" thickBot="1">
      <c r="B118" s="762" t="s">
        <v>1445</v>
      </c>
      <c r="C118" s="762"/>
      <c r="D118" s="762"/>
      <c r="E118" s="762"/>
      <c r="F118" s="762"/>
      <c r="G118" s="762"/>
      <c r="H118" s="169"/>
      <c r="I118" s="169"/>
      <c r="J118" s="169"/>
      <c r="K118" s="169"/>
      <c r="L118" s="169"/>
    </row>
    <row r="119" spans="2:12" ht="26.25" thickTop="1" thickBot="1">
      <c r="B119" s="763" t="s">
        <v>546</v>
      </c>
      <c r="C119" s="764"/>
      <c r="D119" s="764"/>
      <c r="E119" s="765"/>
      <c r="F119" s="293" t="s">
        <v>547</v>
      </c>
      <c r="G119" s="294" t="s">
        <v>548</v>
      </c>
      <c r="H119" s="169"/>
      <c r="I119" s="169"/>
      <c r="J119" s="169"/>
      <c r="K119" s="169"/>
      <c r="L119" s="169"/>
    </row>
    <row r="120" spans="2:12" ht="15.75" customHeight="1" thickTop="1">
      <c r="B120" s="766" t="s">
        <v>1442</v>
      </c>
      <c r="C120" s="769" t="s">
        <v>1147</v>
      </c>
      <c r="D120" s="769" t="s">
        <v>1443</v>
      </c>
      <c r="E120" s="295" t="s">
        <v>549</v>
      </c>
      <c r="F120" s="296">
        <v>852.04000000000076</v>
      </c>
      <c r="G120" s="297">
        <v>1</v>
      </c>
      <c r="H120" s="169"/>
      <c r="I120" s="169"/>
      <c r="J120" s="169"/>
      <c r="K120" s="169"/>
      <c r="L120" s="169"/>
    </row>
    <row r="121" spans="2:12">
      <c r="B121" s="767"/>
      <c r="C121" s="770"/>
      <c r="D121" s="770"/>
      <c r="E121" s="298" t="s">
        <v>550</v>
      </c>
      <c r="F121" s="299">
        <v>645.99000000000024</v>
      </c>
      <c r="G121" s="300">
        <v>0.75816863058072348</v>
      </c>
      <c r="H121" s="169"/>
      <c r="I121" s="169"/>
      <c r="J121" s="169"/>
      <c r="K121" s="169"/>
      <c r="L121" s="169"/>
    </row>
    <row r="122" spans="2:12">
      <c r="B122" s="767"/>
      <c r="C122" s="770"/>
      <c r="D122" s="770"/>
      <c r="E122" s="298" t="s">
        <v>551</v>
      </c>
      <c r="F122" s="299">
        <v>206.04999999999995</v>
      </c>
      <c r="G122" s="300">
        <v>0.24183136941927583</v>
      </c>
      <c r="H122" s="169"/>
      <c r="I122" s="169"/>
      <c r="J122" s="169"/>
      <c r="K122" s="169"/>
      <c r="L122" s="169"/>
    </row>
    <row r="123" spans="2:12">
      <c r="B123" s="767"/>
      <c r="C123" s="770" t="s">
        <v>1149</v>
      </c>
      <c r="D123" s="770" t="s">
        <v>1443</v>
      </c>
      <c r="E123" s="298" t="s">
        <v>549</v>
      </c>
      <c r="F123" s="299">
        <v>1037.0400000000004</v>
      </c>
      <c r="G123" s="300">
        <v>1</v>
      </c>
      <c r="H123" s="169"/>
      <c r="I123" s="169"/>
      <c r="J123" s="169"/>
      <c r="K123" s="169"/>
      <c r="L123" s="169"/>
    </row>
    <row r="124" spans="2:12">
      <c r="B124" s="767"/>
      <c r="C124" s="770"/>
      <c r="D124" s="770"/>
      <c r="E124" s="298" t="s">
        <v>550</v>
      </c>
      <c r="F124" s="299">
        <v>1015.3799999999999</v>
      </c>
      <c r="G124" s="300">
        <v>0.9791136311039107</v>
      </c>
      <c r="H124" s="169"/>
      <c r="I124" s="169"/>
      <c r="J124" s="169"/>
      <c r="K124" s="169"/>
      <c r="L124" s="169"/>
    </row>
    <row r="125" spans="2:12" ht="15" customHeight="1">
      <c r="B125" s="767"/>
      <c r="C125" s="770"/>
      <c r="D125" s="770"/>
      <c r="E125" s="298" t="s">
        <v>551</v>
      </c>
      <c r="F125" s="299">
        <v>21.659999999999997</v>
      </c>
      <c r="G125" s="300">
        <v>2.0886368896088858E-2</v>
      </c>
      <c r="H125" s="169"/>
      <c r="I125" s="169"/>
      <c r="J125" s="169"/>
      <c r="K125" s="169"/>
      <c r="L125" s="169"/>
    </row>
    <row r="126" spans="2:12">
      <c r="B126" s="767"/>
      <c r="C126" s="770" t="s">
        <v>1150</v>
      </c>
      <c r="D126" s="770" t="s">
        <v>1443</v>
      </c>
      <c r="E126" s="298" t="s">
        <v>549</v>
      </c>
      <c r="F126" s="299">
        <v>441.69000000000017</v>
      </c>
      <c r="G126" s="300">
        <v>1</v>
      </c>
      <c r="H126" s="169"/>
      <c r="I126" s="169"/>
      <c r="J126" s="169"/>
      <c r="K126" s="169"/>
      <c r="L126" s="169"/>
    </row>
    <row r="127" spans="2:12">
      <c r="B127" s="767"/>
      <c r="C127" s="770"/>
      <c r="D127" s="770"/>
      <c r="E127" s="298" t="s">
        <v>550</v>
      </c>
      <c r="F127" s="299">
        <v>409.8900000000001</v>
      </c>
      <c r="G127" s="300">
        <v>0.92800380357264134</v>
      </c>
      <c r="H127" s="169"/>
      <c r="I127" s="169"/>
      <c r="J127" s="169"/>
      <c r="K127" s="169"/>
      <c r="L127" s="169"/>
    </row>
    <row r="128" spans="2:12" ht="15" customHeight="1">
      <c r="B128" s="767"/>
      <c r="C128" s="770"/>
      <c r="D128" s="770"/>
      <c r="E128" s="298" t="s">
        <v>551</v>
      </c>
      <c r="F128" s="299">
        <v>31.799999999999994</v>
      </c>
      <c r="G128" s="300">
        <v>7.1996196427358508E-2</v>
      </c>
      <c r="H128" s="169"/>
      <c r="I128" s="169"/>
      <c r="J128" s="169"/>
      <c r="K128" s="169"/>
      <c r="L128" s="169"/>
    </row>
    <row r="129" spans="2:12">
      <c r="B129" s="767"/>
      <c r="C129" s="770" t="s">
        <v>1151</v>
      </c>
      <c r="D129" s="770" t="s">
        <v>1443</v>
      </c>
      <c r="E129" s="298" t="s">
        <v>549</v>
      </c>
      <c r="F129" s="299">
        <v>41.08</v>
      </c>
      <c r="G129" s="300">
        <v>1</v>
      </c>
      <c r="H129" s="169"/>
      <c r="I129" s="169"/>
      <c r="J129" s="169"/>
      <c r="K129" s="169"/>
      <c r="L129" s="169"/>
    </row>
    <row r="130" spans="2:12">
      <c r="B130" s="767"/>
      <c r="C130" s="770"/>
      <c r="D130" s="770"/>
      <c r="E130" s="298" t="s">
        <v>550</v>
      </c>
      <c r="F130" s="299">
        <v>35.379999999999995</v>
      </c>
      <c r="G130" s="300">
        <v>0.86124634858812077</v>
      </c>
      <c r="H130" s="169"/>
      <c r="I130" s="169"/>
      <c r="J130" s="169"/>
      <c r="K130" s="169"/>
      <c r="L130" s="169"/>
    </row>
    <row r="131" spans="2:12" ht="15" customHeight="1">
      <c r="B131" s="767"/>
      <c r="C131" s="770"/>
      <c r="D131" s="770"/>
      <c r="E131" s="298" t="s">
        <v>551</v>
      </c>
      <c r="F131" s="299">
        <v>5.6999999999999993</v>
      </c>
      <c r="G131" s="300">
        <v>0.13875365141187926</v>
      </c>
      <c r="H131" s="169"/>
      <c r="I131" s="169"/>
      <c r="J131" s="169"/>
      <c r="K131" s="169"/>
      <c r="L131" s="169"/>
    </row>
    <row r="132" spans="2:12">
      <c r="B132" s="767"/>
      <c r="C132" s="770" t="s">
        <v>1152</v>
      </c>
      <c r="D132" s="770" t="s">
        <v>1443</v>
      </c>
      <c r="E132" s="298" t="s">
        <v>549</v>
      </c>
      <c r="F132" s="299">
        <v>47.63000000000001</v>
      </c>
      <c r="G132" s="300">
        <v>1</v>
      </c>
      <c r="H132" s="169"/>
      <c r="I132" s="169"/>
      <c r="J132" s="169"/>
      <c r="K132" s="169"/>
      <c r="L132" s="169"/>
    </row>
    <row r="133" spans="2:12">
      <c r="B133" s="767"/>
      <c r="C133" s="770"/>
      <c r="D133" s="770"/>
      <c r="E133" s="298" t="s">
        <v>550</v>
      </c>
      <c r="F133" s="299">
        <v>42.530000000000008</v>
      </c>
      <c r="G133" s="300">
        <v>0.89292462733571265</v>
      </c>
      <c r="H133" s="169"/>
      <c r="I133" s="169"/>
      <c r="J133" s="169"/>
      <c r="K133" s="169"/>
      <c r="L133" s="169"/>
    </row>
    <row r="134" spans="2:12" ht="15" customHeight="1">
      <c r="B134" s="767"/>
      <c r="C134" s="770"/>
      <c r="D134" s="770"/>
      <c r="E134" s="298" t="s">
        <v>551</v>
      </c>
      <c r="F134" s="299">
        <v>5.0999999999999996</v>
      </c>
      <c r="G134" s="300">
        <v>0.10707537266428718</v>
      </c>
      <c r="H134" s="169"/>
      <c r="I134" s="169"/>
      <c r="J134" s="169"/>
      <c r="K134" s="169"/>
      <c r="L134" s="169"/>
    </row>
    <row r="135" spans="2:12" ht="14.45" customHeight="1">
      <c r="B135" s="767"/>
      <c r="C135" s="770" t="s">
        <v>1153</v>
      </c>
      <c r="D135" s="770" t="s">
        <v>1443</v>
      </c>
      <c r="E135" s="298" t="s">
        <v>549</v>
      </c>
      <c r="F135" s="299">
        <v>195.45999999999992</v>
      </c>
      <c r="G135" s="300">
        <v>1</v>
      </c>
      <c r="H135" s="188"/>
      <c r="I135" s="188"/>
      <c r="J135" s="188"/>
      <c r="K135" s="188"/>
      <c r="L135" s="169"/>
    </row>
    <row r="136" spans="2:12" ht="14.45" customHeight="1">
      <c r="B136" s="767"/>
      <c r="C136" s="770"/>
      <c r="D136" s="770"/>
      <c r="E136" s="298" t="s">
        <v>550</v>
      </c>
      <c r="F136" s="299">
        <v>195.45999999999992</v>
      </c>
      <c r="G136" s="300">
        <v>1</v>
      </c>
      <c r="H136" s="188"/>
      <c r="I136" s="188"/>
      <c r="J136" s="188"/>
      <c r="K136" s="188"/>
      <c r="L136" s="169"/>
    </row>
    <row r="137" spans="2:12" ht="14.45" customHeight="1">
      <c r="B137" s="767"/>
      <c r="C137" s="770" t="s">
        <v>1154</v>
      </c>
      <c r="D137" s="770" t="s">
        <v>1443</v>
      </c>
      <c r="E137" s="298" t="s">
        <v>549</v>
      </c>
      <c r="F137" s="299">
        <v>16.049999999999997</v>
      </c>
      <c r="G137" s="300">
        <v>1</v>
      </c>
      <c r="H137" s="188"/>
      <c r="I137" s="188"/>
      <c r="J137" s="188"/>
      <c r="K137" s="188"/>
      <c r="L137" s="169"/>
    </row>
    <row r="138" spans="2:12" ht="14.45" customHeight="1">
      <c r="B138" s="767"/>
      <c r="C138" s="770"/>
      <c r="D138" s="770"/>
      <c r="E138" s="298" t="s">
        <v>550</v>
      </c>
      <c r="F138" s="299">
        <v>14.639999999999999</v>
      </c>
      <c r="G138" s="300">
        <v>0.91214953271028032</v>
      </c>
      <c r="H138" s="188"/>
      <c r="I138" s="188"/>
      <c r="J138" s="188"/>
      <c r="K138" s="188"/>
      <c r="L138" s="169"/>
    </row>
    <row r="139" spans="2:12" ht="14.45" customHeight="1">
      <c r="B139" s="767"/>
      <c r="C139" s="770"/>
      <c r="D139" s="770"/>
      <c r="E139" s="298" t="s">
        <v>551</v>
      </c>
      <c r="F139" s="299">
        <v>1.41</v>
      </c>
      <c r="G139" s="300">
        <v>8.7850467289719625E-2</v>
      </c>
      <c r="H139" s="188"/>
      <c r="I139" s="188"/>
      <c r="J139" s="188"/>
      <c r="K139" s="188"/>
      <c r="L139" s="169"/>
    </row>
    <row r="140" spans="2:12" ht="14.45" customHeight="1">
      <c r="B140" s="767"/>
      <c r="C140" s="770" t="s">
        <v>1155</v>
      </c>
      <c r="D140" s="770" t="s">
        <v>1443</v>
      </c>
      <c r="E140" s="298" t="s">
        <v>549</v>
      </c>
      <c r="F140" s="299">
        <v>22.68</v>
      </c>
      <c r="G140" s="300">
        <v>1</v>
      </c>
      <c r="H140" s="188"/>
      <c r="I140" s="188"/>
      <c r="J140" s="188"/>
      <c r="K140" s="188"/>
      <c r="L140" s="169"/>
    </row>
    <row r="141" spans="2:12" ht="14.45" customHeight="1">
      <c r="B141" s="767"/>
      <c r="C141" s="770"/>
      <c r="D141" s="770"/>
      <c r="E141" s="298" t="s">
        <v>550</v>
      </c>
      <c r="F141" s="299">
        <v>22.68</v>
      </c>
      <c r="G141" s="300">
        <v>1</v>
      </c>
      <c r="H141" s="188"/>
      <c r="I141" s="188"/>
      <c r="J141" s="188"/>
      <c r="K141" s="188"/>
      <c r="L141" s="169"/>
    </row>
    <row r="142" spans="2:12" ht="14.45" customHeight="1">
      <c r="B142" s="767"/>
      <c r="C142" s="770" t="s">
        <v>1157</v>
      </c>
      <c r="D142" s="770" t="s">
        <v>1443</v>
      </c>
      <c r="E142" s="298" t="s">
        <v>549</v>
      </c>
      <c r="F142" s="299">
        <v>19.900000000000002</v>
      </c>
      <c r="G142" s="300">
        <v>1</v>
      </c>
      <c r="H142" s="188"/>
      <c r="I142" s="188"/>
      <c r="J142" s="188"/>
      <c r="K142" s="188"/>
      <c r="L142" s="169"/>
    </row>
    <row r="143" spans="2:12" ht="14.45" customHeight="1">
      <c r="B143" s="767"/>
      <c r="C143" s="770"/>
      <c r="D143" s="770"/>
      <c r="E143" s="298" t="s">
        <v>550</v>
      </c>
      <c r="F143" s="299">
        <v>19.900000000000002</v>
      </c>
      <c r="G143" s="300">
        <v>1</v>
      </c>
      <c r="H143" s="188"/>
      <c r="I143" s="188"/>
      <c r="J143" s="188"/>
      <c r="K143" s="188"/>
      <c r="L143" s="169"/>
    </row>
    <row r="144" spans="2:12" ht="14.45" customHeight="1">
      <c r="B144" s="767"/>
      <c r="C144" s="770" t="s">
        <v>1156</v>
      </c>
      <c r="D144" s="770" t="s">
        <v>1443</v>
      </c>
      <c r="E144" s="298" t="s">
        <v>549</v>
      </c>
      <c r="F144" s="299">
        <v>33.28</v>
      </c>
      <c r="G144" s="300">
        <v>1</v>
      </c>
      <c r="H144" s="188"/>
      <c r="I144" s="188"/>
      <c r="J144" s="188"/>
      <c r="K144" s="188"/>
      <c r="L144" s="169"/>
    </row>
    <row r="145" spans="2:12" ht="14.45" customHeight="1">
      <c r="B145" s="767"/>
      <c r="C145" s="770"/>
      <c r="D145" s="770"/>
      <c r="E145" s="298" t="s">
        <v>550</v>
      </c>
      <c r="F145" s="299">
        <v>28.52</v>
      </c>
      <c r="G145" s="300">
        <v>0.85697115384615385</v>
      </c>
      <c r="H145" s="188"/>
      <c r="I145" s="188"/>
      <c r="J145" s="188"/>
      <c r="K145" s="188"/>
      <c r="L145" s="169"/>
    </row>
    <row r="146" spans="2:12" ht="14.45" customHeight="1" thickBot="1">
      <c r="B146" s="768"/>
      <c r="C146" s="771"/>
      <c r="D146" s="771"/>
      <c r="E146" s="301" t="s">
        <v>551</v>
      </c>
      <c r="F146" s="302">
        <v>4.76</v>
      </c>
      <c r="G146" s="303">
        <v>0.14302884615384615</v>
      </c>
      <c r="H146" s="188"/>
      <c r="I146" s="188"/>
      <c r="J146" s="188"/>
      <c r="K146" s="188"/>
      <c r="L146" s="169"/>
    </row>
    <row r="147" spans="2:12" ht="60" customHeight="1" thickTop="1">
      <c r="B147" s="770" t="s">
        <v>1444</v>
      </c>
      <c r="C147" s="770"/>
      <c r="D147" s="770"/>
      <c r="E147" s="770"/>
      <c r="F147" s="770"/>
      <c r="G147" s="770"/>
      <c r="H147" s="188"/>
      <c r="I147" s="188"/>
      <c r="J147" s="188"/>
      <c r="K147" s="188"/>
      <c r="L147" s="169"/>
    </row>
    <row r="148" spans="2:12">
      <c r="B148" s="188"/>
      <c r="C148" s="188"/>
      <c r="D148" s="188"/>
      <c r="E148" s="188"/>
      <c r="F148" s="188"/>
      <c r="G148" s="188"/>
      <c r="H148" s="188"/>
      <c r="I148" s="188"/>
      <c r="J148" s="188"/>
      <c r="K148" s="188"/>
      <c r="L148" s="169"/>
    </row>
    <row r="149" spans="2:12" ht="15.75" thickBot="1">
      <c r="B149" s="816" t="s">
        <v>1390</v>
      </c>
      <c r="C149" s="816"/>
      <c r="D149" s="816"/>
      <c r="E149" s="816"/>
      <c r="F149" s="816"/>
      <c r="G149" s="816"/>
      <c r="H149" s="816"/>
      <c r="I149" s="816"/>
      <c r="J149" s="816"/>
      <c r="K149" s="816"/>
      <c r="L149" s="816"/>
    </row>
    <row r="150" spans="2:12" ht="15.75" customHeight="1" thickTop="1">
      <c r="B150" s="817" t="s">
        <v>546</v>
      </c>
      <c r="C150" s="819" t="s">
        <v>1391</v>
      </c>
      <c r="D150" s="820"/>
      <c r="E150" s="820" t="s">
        <v>1392</v>
      </c>
      <c r="F150" s="820"/>
      <c r="G150" s="820" t="s">
        <v>1393</v>
      </c>
      <c r="H150" s="820"/>
      <c r="I150" s="820" t="s">
        <v>1394</v>
      </c>
      <c r="J150" s="820"/>
      <c r="K150" s="820" t="s">
        <v>1395</v>
      </c>
      <c r="L150" s="821"/>
    </row>
    <row r="151" spans="2:12" ht="25.5" thickBot="1">
      <c r="B151" s="818"/>
      <c r="C151" s="274" t="s">
        <v>547</v>
      </c>
      <c r="D151" s="275" t="s">
        <v>1396</v>
      </c>
      <c r="E151" s="275" t="s">
        <v>547</v>
      </c>
      <c r="F151" s="275" t="s">
        <v>1396</v>
      </c>
      <c r="G151" s="275" t="s">
        <v>547</v>
      </c>
      <c r="H151" s="275" t="s">
        <v>1396</v>
      </c>
      <c r="I151" s="275" t="s">
        <v>547</v>
      </c>
      <c r="J151" s="275" t="s">
        <v>1396</v>
      </c>
      <c r="K151" s="275" t="s">
        <v>547</v>
      </c>
      <c r="L151" s="276" t="s">
        <v>1396</v>
      </c>
    </row>
    <row r="152" spans="2:12" ht="15.75" thickTop="1">
      <c r="B152" s="277" t="s">
        <v>1397</v>
      </c>
      <c r="C152" s="278">
        <v>1444.5199999999988</v>
      </c>
      <c r="D152" s="279">
        <v>0.12599202628482548</v>
      </c>
      <c r="E152" s="280">
        <v>3032.2900000000013</v>
      </c>
      <c r="F152" s="279">
        <v>0.26447841593277621</v>
      </c>
      <c r="G152" s="280">
        <v>4894.0600000000022</v>
      </c>
      <c r="H152" s="279">
        <v>0.426863273723807</v>
      </c>
      <c r="I152" s="280">
        <v>1671.3700000000015</v>
      </c>
      <c r="J152" s="279">
        <v>0.14577803905218972</v>
      </c>
      <c r="K152" s="280">
        <v>422.92999999999967</v>
      </c>
      <c r="L152" s="281">
        <v>3.6888245006397445E-2</v>
      </c>
    </row>
    <row r="153" spans="2:12">
      <c r="B153" s="282" t="s">
        <v>1398</v>
      </c>
      <c r="C153" s="283">
        <v>9344.1400000000103</v>
      </c>
      <c r="D153" s="284">
        <v>0.81500230698715925</v>
      </c>
      <c r="E153" s="285">
        <v>0</v>
      </c>
      <c r="F153" s="284">
        <v>0</v>
      </c>
      <c r="G153" s="285">
        <v>475.11</v>
      </c>
      <c r="H153" s="284">
        <v>4.1439420435981138E-2</v>
      </c>
      <c r="I153" s="285">
        <v>287.56</v>
      </c>
      <c r="J153" s="284">
        <v>2.5081180654102708E-2</v>
      </c>
      <c r="K153" s="285">
        <v>1358.3600000000029</v>
      </c>
      <c r="L153" s="286">
        <v>0.11847709192275359</v>
      </c>
    </row>
    <row r="154" spans="2:12">
      <c r="B154" s="282" t="s">
        <v>1368</v>
      </c>
      <c r="C154" s="283">
        <v>8356.5200000000077</v>
      </c>
      <c r="D154" s="284">
        <v>0.7288614124343531</v>
      </c>
      <c r="E154" s="285">
        <v>112.07999999999998</v>
      </c>
      <c r="F154" s="287">
        <v>9.7756945601329484E-3</v>
      </c>
      <c r="G154" s="285">
        <v>142.65</v>
      </c>
      <c r="H154" s="284">
        <v>1.2442030951132811E-2</v>
      </c>
      <c r="I154" s="285">
        <v>241.98999999999992</v>
      </c>
      <c r="J154" s="284">
        <v>2.110653396329918E-2</v>
      </c>
      <c r="K154" s="285">
        <v>2611.9300000000067</v>
      </c>
      <c r="L154" s="286">
        <v>0.2278143280910789</v>
      </c>
    </row>
    <row r="155" spans="2:12">
      <c r="B155" s="282" t="s">
        <v>1399</v>
      </c>
      <c r="C155" s="283">
        <v>1113.9499999999998</v>
      </c>
      <c r="D155" s="284">
        <v>9.7159483897752488E-2</v>
      </c>
      <c r="E155" s="285">
        <v>2646.5999999999954</v>
      </c>
      <c r="F155" s="284">
        <v>0.23083826929735743</v>
      </c>
      <c r="G155" s="285">
        <v>2844.8199999999943</v>
      </c>
      <c r="H155" s="284">
        <v>0.24812715380582945</v>
      </c>
      <c r="I155" s="285">
        <v>1936.5799999999965</v>
      </c>
      <c r="J155" s="284">
        <v>0.16890983735958454</v>
      </c>
      <c r="K155" s="285">
        <v>2923.2200000000048</v>
      </c>
      <c r="L155" s="286">
        <v>0.25496525563947081</v>
      </c>
    </row>
    <row r="156" spans="2:12" ht="15.75" thickBot="1">
      <c r="B156" s="288" t="s">
        <v>1388</v>
      </c>
      <c r="C156" s="289">
        <v>3792.8799999999928</v>
      </c>
      <c r="D156" s="290">
        <v>0.33081759799461985</v>
      </c>
      <c r="E156" s="291">
        <v>4487.5</v>
      </c>
      <c r="F156" s="290">
        <v>0.39140283135792842</v>
      </c>
      <c r="G156" s="291">
        <v>2393.9200000000073</v>
      </c>
      <c r="H156" s="290">
        <v>0.20879934619373255</v>
      </c>
      <c r="I156" s="291">
        <v>722.67000000000041</v>
      </c>
      <c r="J156" s="290">
        <v>6.3031773623940787E-2</v>
      </c>
      <c r="K156" s="291">
        <v>68.200000000000017</v>
      </c>
      <c r="L156" s="292">
        <v>5.9484508297739779E-3</v>
      </c>
    </row>
    <row r="157" spans="2:12" ht="15.75" thickTop="1">
      <c r="B157" s="815" t="s">
        <v>1116</v>
      </c>
      <c r="C157" s="815"/>
      <c r="D157" s="815"/>
      <c r="E157" s="815"/>
      <c r="F157" s="815"/>
      <c r="G157" s="815"/>
      <c r="H157" s="815"/>
      <c r="I157" s="815"/>
      <c r="J157" s="815"/>
      <c r="K157" s="815"/>
      <c r="L157" s="815"/>
    </row>
    <row r="158" spans="2:12">
      <c r="B158" s="235"/>
      <c r="C158" s="235"/>
      <c r="D158" s="235"/>
      <c r="E158" s="235"/>
      <c r="F158" s="235"/>
      <c r="G158" s="235"/>
      <c r="H158" s="235"/>
      <c r="I158" s="235"/>
      <c r="J158" s="235"/>
      <c r="K158" s="235"/>
      <c r="L158" s="169"/>
    </row>
    <row r="159" spans="2:12">
      <c r="B159" s="235"/>
      <c r="C159" s="235"/>
      <c r="D159" s="235"/>
      <c r="E159" s="235"/>
      <c r="F159" s="235"/>
      <c r="G159" s="235"/>
      <c r="H159" s="235"/>
      <c r="I159" s="235"/>
      <c r="J159" s="235"/>
      <c r="K159" s="235"/>
      <c r="L159" s="169"/>
    </row>
    <row r="160" spans="2:12">
      <c r="B160" s="169"/>
      <c r="C160" s="169"/>
      <c r="D160" s="169"/>
      <c r="E160" s="169"/>
      <c r="F160" s="169"/>
      <c r="G160" s="169"/>
      <c r="H160" s="169"/>
      <c r="I160" s="169"/>
      <c r="J160" s="169"/>
      <c r="K160" s="169"/>
      <c r="L160" s="169"/>
    </row>
    <row r="161" spans="2:12" ht="36.6" customHeight="1" thickBot="1">
      <c r="B161" s="837" t="s">
        <v>1202</v>
      </c>
      <c r="C161" s="837"/>
      <c r="D161" s="795"/>
      <c r="E161" s="795"/>
      <c r="F161" s="169"/>
      <c r="L161" s="169"/>
    </row>
    <row r="162" spans="2:12" ht="15" customHeight="1" thickTop="1">
      <c r="B162" s="796" t="s">
        <v>546</v>
      </c>
      <c r="C162" s="812"/>
      <c r="D162" s="839" t="s">
        <v>549</v>
      </c>
      <c r="E162" s="840"/>
      <c r="F162" s="169"/>
    </row>
    <row r="163" spans="2:12" ht="63.75" customHeight="1">
      <c r="B163" s="798"/>
      <c r="C163" s="813"/>
      <c r="D163" s="841"/>
      <c r="E163" s="836"/>
      <c r="F163" s="169"/>
    </row>
    <row r="164" spans="2:12" ht="15.6" customHeight="1" thickBot="1">
      <c r="B164" s="800"/>
      <c r="C164" s="814"/>
      <c r="D164" s="222" t="s">
        <v>547</v>
      </c>
      <c r="E164" s="223" t="s">
        <v>548</v>
      </c>
      <c r="F164" s="169"/>
    </row>
    <row r="165" spans="2:12" ht="15.75" thickTop="1">
      <c r="B165" s="791" t="s">
        <v>1203</v>
      </c>
      <c r="C165" s="220" t="s">
        <v>549</v>
      </c>
      <c r="D165" s="224">
        <v>3555.0700000000047</v>
      </c>
      <c r="E165" s="225">
        <v>1</v>
      </c>
      <c r="F165" s="169"/>
    </row>
    <row r="166" spans="2:12" ht="24">
      <c r="B166" s="792"/>
      <c r="C166" s="188" t="s">
        <v>822</v>
      </c>
      <c r="D166" s="226">
        <v>852.03999999999894</v>
      </c>
      <c r="E166" s="227">
        <v>0.23966897979505261</v>
      </c>
      <c r="F166" s="169"/>
    </row>
    <row r="167" spans="2:12">
      <c r="B167" s="792"/>
      <c r="C167" s="188" t="s">
        <v>1148</v>
      </c>
      <c r="D167" s="226">
        <v>848.21999999999889</v>
      </c>
      <c r="E167" s="227">
        <v>0.23859445805567764</v>
      </c>
      <c r="F167" s="169"/>
    </row>
    <row r="168" spans="2:12" ht="24">
      <c r="B168" s="792"/>
      <c r="C168" s="188" t="s">
        <v>823</v>
      </c>
      <c r="D168" s="226">
        <v>1037.0399999999986</v>
      </c>
      <c r="E168" s="227">
        <v>0.29170733628311041</v>
      </c>
      <c r="F168" s="169"/>
    </row>
    <row r="169" spans="2:12" ht="24">
      <c r="B169" s="792"/>
      <c r="C169" s="188" t="s">
        <v>824</v>
      </c>
      <c r="D169" s="226">
        <v>441.68999999999994</v>
      </c>
      <c r="E169" s="227">
        <v>0.12424227933627167</v>
      </c>
      <c r="F169" s="169"/>
    </row>
    <row r="170" spans="2:12" ht="24">
      <c r="B170" s="792"/>
      <c r="C170" s="188" t="s">
        <v>825</v>
      </c>
      <c r="D170" s="226">
        <v>41.08</v>
      </c>
      <c r="E170" s="227">
        <v>1.1555328024483327E-2</v>
      </c>
      <c r="F170" s="169"/>
    </row>
    <row r="171" spans="2:12" ht="24">
      <c r="B171" s="792"/>
      <c r="C171" s="188" t="s">
        <v>826</v>
      </c>
      <c r="D171" s="226">
        <v>47.630000000000017</v>
      </c>
      <c r="E171" s="227">
        <v>1.339776713257403E-2</v>
      </c>
      <c r="F171" s="169"/>
    </row>
    <row r="172" spans="2:12">
      <c r="B172" s="792"/>
      <c r="C172" s="188" t="s">
        <v>827</v>
      </c>
      <c r="D172" s="226">
        <v>195.46000000000004</v>
      </c>
      <c r="E172" s="227">
        <v>5.4980633292733977E-2</v>
      </c>
      <c r="F172" s="169"/>
    </row>
    <row r="173" spans="2:12" ht="24">
      <c r="B173" s="792"/>
      <c r="C173" s="188" t="s">
        <v>828</v>
      </c>
      <c r="D173" s="226">
        <v>16.049999999999997</v>
      </c>
      <c r="E173" s="228">
        <v>4.5146790358558276E-3</v>
      </c>
      <c r="F173" s="169"/>
    </row>
    <row r="174" spans="2:12" ht="24">
      <c r="B174" s="792"/>
      <c r="C174" s="188" t="s">
        <v>829</v>
      </c>
      <c r="D174" s="226">
        <v>22.68</v>
      </c>
      <c r="E174" s="228">
        <v>6.3796212170224411E-3</v>
      </c>
      <c r="F174" s="169"/>
    </row>
    <row r="175" spans="2:12">
      <c r="B175" s="792"/>
      <c r="C175" s="188" t="s">
        <v>621</v>
      </c>
      <c r="D175" s="226">
        <v>33.28</v>
      </c>
      <c r="E175" s="228">
        <v>9.3612783995814311E-3</v>
      </c>
      <c r="F175" s="169"/>
    </row>
    <row r="176" spans="2:12" ht="24.75" thickBot="1">
      <c r="B176" s="793"/>
      <c r="C176" s="221" t="s">
        <v>830</v>
      </c>
      <c r="D176" s="229">
        <v>19.900000000000006</v>
      </c>
      <c r="E176" s="230">
        <v>5.5976394276343296E-3</v>
      </c>
      <c r="F176" s="169"/>
    </row>
    <row r="177" spans="2:12" ht="15.75" thickTop="1">
      <c r="B177" s="794" t="s">
        <v>1204</v>
      </c>
      <c r="C177" s="794"/>
      <c r="D177" s="794"/>
      <c r="E177" s="794"/>
      <c r="F177" s="794"/>
      <c r="G177" s="794"/>
      <c r="H177" s="794"/>
      <c r="I177" s="794"/>
      <c r="J177" s="794"/>
      <c r="K177" s="794"/>
      <c r="L177" s="169"/>
    </row>
    <row r="178" spans="2:12">
      <c r="B178" s="169"/>
      <c r="C178" s="169"/>
      <c r="D178" s="169"/>
      <c r="E178" s="169"/>
      <c r="F178" s="169"/>
      <c r="G178" s="169"/>
      <c r="H178" s="169"/>
      <c r="I178" s="169"/>
      <c r="J178" s="169"/>
      <c r="K178" s="169"/>
      <c r="L178" s="169"/>
    </row>
    <row r="179" spans="2:12" ht="15.75" thickBot="1">
      <c r="B179" s="837" t="s">
        <v>1205</v>
      </c>
      <c r="C179" s="837"/>
      <c r="D179" s="837"/>
      <c r="E179" s="837"/>
      <c r="F179" s="169"/>
    </row>
    <row r="180" spans="2:12" ht="15" customHeight="1" thickTop="1">
      <c r="B180" s="796" t="s">
        <v>546</v>
      </c>
      <c r="C180" s="797"/>
      <c r="D180" s="833" t="s">
        <v>549</v>
      </c>
      <c r="E180" s="834"/>
      <c r="F180" s="169"/>
    </row>
    <row r="181" spans="2:12" ht="63.75" customHeight="1">
      <c r="B181" s="798"/>
      <c r="C181" s="799"/>
      <c r="D181" s="835"/>
      <c r="E181" s="836"/>
      <c r="F181" s="169"/>
    </row>
    <row r="182" spans="2:12" ht="25.5" thickBot="1">
      <c r="B182" s="800"/>
      <c r="C182" s="801"/>
      <c r="D182" s="170" t="s">
        <v>547</v>
      </c>
      <c r="E182" s="223" t="s">
        <v>548</v>
      </c>
      <c r="F182" s="169"/>
    </row>
    <row r="183" spans="2:12" ht="15.75" thickTop="1">
      <c r="B183" s="791" t="s">
        <v>1206</v>
      </c>
      <c r="C183" s="173" t="s">
        <v>549</v>
      </c>
      <c r="D183" s="174">
        <v>1470.8600000000004</v>
      </c>
      <c r="E183" s="225">
        <v>1</v>
      </c>
      <c r="F183" s="169"/>
    </row>
    <row r="184" spans="2:12">
      <c r="B184" s="792"/>
      <c r="C184" s="178" t="s">
        <v>562</v>
      </c>
      <c r="D184" s="179">
        <v>1270.2999999999993</v>
      </c>
      <c r="E184" s="227">
        <v>0.86364439851515373</v>
      </c>
      <c r="F184" s="169"/>
    </row>
    <row r="185" spans="2:12">
      <c r="B185" s="792"/>
      <c r="C185" s="178" t="s">
        <v>563</v>
      </c>
      <c r="D185" s="179">
        <v>200.56000000000003</v>
      </c>
      <c r="E185" s="227">
        <v>0.1363556014848456</v>
      </c>
      <c r="F185" s="169"/>
    </row>
    <row r="186" spans="2:12">
      <c r="B186" s="792" t="s">
        <v>1207</v>
      </c>
      <c r="C186" s="178" t="s">
        <v>549</v>
      </c>
      <c r="D186" s="179">
        <v>1470.8600000000004</v>
      </c>
      <c r="E186" s="227">
        <v>1</v>
      </c>
      <c r="F186" s="169"/>
    </row>
    <row r="187" spans="2:12">
      <c r="B187" s="792"/>
      <c r="C187" s="178" t="s">
        <v>562</v>
      </c>
      <c r="D187" s="179">
        <v>1396.4600000000007</v>
      </c>
      <c r="E187" s="227">
        <v>0.94941734767415009</v>
      </c>
      <c r="F187" s="169"/>
    </row>
    <row r="188" spans="2:12">
      <c r="B188" s="792"/>
      <c r="C188" s="178" t="s">
        <v>563</v>
      </c>
      <c r="D188" s="179">
        <v>74.399999999999977</v>
      </c>
      <c r="E188" s="227">
        <v>5.0582652325850158E-2</v>
      </c>
      <c r="F188" s="169"/>
    </row>
    <row r="189" spans="2:12">
      <c r="B189" s="792" t="s">
        <v>1208</v>
      </c>
      <c r="C189" s="178" t="s">
        <v>549</v>
      </c>
      <c r="D189" s="179">
        <v>1470.8600000000004</v>
      </c>
      <c r="E189" s="227">
        <v>1</v>
      </c>
      <c r="F189" s="169"/>
    </row>
    <row r="190" spans="2:12">
      <c r="B190" s="792"/>
      <c r="C190" s="178" t="s">
        <v>562</v>
      </c>
      <c r="D190" s="179">
        <v>1178.2799999999995</v>
      </c>
      <c r="E190" s="227">
        <v>0.8010823599798752</v>
      </c>
      <c r="F190" s="169"/>
    </row>
    <row r="191" spans="2:12">
      <c r="B191" s="792"/>
      <c r="C191" s="178" t="s">
        <v>563</v>
      </c>
      <c r="D191" s="179">
        <v>292.58</v>
      </c>
      <c r="E191" s="227">
        <v>0.19891764002012421</v>
      </c>
      <c r="F191" s="169"/>
    </row>
    <row r="192" spans="2:12">
      <c r="B192" s="792" t="s">
        <v>1209</v>
      </c>
      <c r="C192" s="178" t="s">
        <v>549</v>
      </c>
      <c r="D192" s="179">
        <v>1470.8600000000004</v>
      </c>
      <c r="E192" s="227">
        <v>1</v>
      </c>
      <c r="F192" s="169"/>
    </row>
    <row r="193" spans="2:6">
      <c r="B193" s="792"/>
      <c r="C193" s="178" t="s">
        <v>562</v>
      </c>
      <c r="D193" s="179">
        <v>1442.2799999999997</v>
      </c>
      <c r="E193" s="227">
        <v>0.98056919081353722</v>
      </c>
      <c r="F193" s="169"/>
    </row>
    <row r="194" spans="2:6">
      <c r="B194" s="792"/>
      <c r="C194" s="178" t="s">
        <v>563</v>
      </c>
      <c r="D194" s="179">
        <v>28.58</v>
      </c>
      <c r="E194" s="227">
        <v>1.9430809186462335E-2</v>
      </c>
      <c r="F194" s="169"/>
    </row>
    <row r="195" spans="2:6">
      <c r="B195" s="792" t="s">
        <v>1210</v>
      </c>
      <c r="C195" s="178" t="s">
        <v>549</v>
      </c>
      <c r="D195" s="179">
        <v>1470.8600000000004</v>
      </c>
      <c r="E195" s="227">
        <v>1</v>
      </c>
      <c r="F195" s="169"/>
    </row>
    <row r="196" spans="2:6">
      <c r="B196" s="792"/>
      <c r="C196" s="178" t="s">
        <v>562</v>
      </c>
      <c r="D196" s="179">
        <v>857.5200000000001</v>
      </c>
      <c r="E196" s="227">
        <v>0.58300586051697634</v>
      </c>
      <c r="F196" s="169"/>
    </row>
    <row r="197" spans="2:6">
      <c r="B197" s="792"/>
      <c r="C197" s="178" t="s">
        <v>563</v>
      </c>
      <c r="D197" s="179">
        <v>613.3399999999998</v>
      </c>
      <c r="E197" s="227">
        <v>0.41699413948302338</v>
      </c>
      <c r="F197" s="169"/>
    </row>
    <row r="198" spans="2:6">
      <c r="B198" s="792" t="s">
        <v>1211</v>
      </c>
      <c r="C198" s="178" t="s">
        <v>549</v>
      </c>
      <c r="D198" s="179">
        <v>1470.8600000000004</v>
      </c>
      <c r="E198" s="227">
        <v>1</v>
      </c>
      <c r="F198" s="169"/>
    </row>
    <row r="199" spans="2:6">
      <c r="B199" s="792"/>
      <c r="C199" s="178" t="s">
        <v>562</v>
      </c>
      <c r="D199" s="179">
        <v>1385.9399999999998</v>
      </c>
      <c r="E199" s="227">
        <v>0.94226506941517174</v>
      </c>
      <c r="F199" s="169"/>
    </row>
    <row r="200" spans="2:6">
      <c r="B200" s="792"/>
      <c r="C200" s="178" t="s">
        <v>563</v>
      </c>
      <c r="D200" s="179">
        <v>84.919999999999973</v>
      </c>
      <c r="E200" s="227">
        <v>5.7734930584827898E-2</v>
      </c>
      <c r="F200" s="169"/>
    </row>
    <row r="201" spans="2:6">
      <c r="B201" s="792" t="s">
        <v>1212</v>
      </c>
      <c r="C201" s="178" t="s">
        <v>549</v>
      </c>
      <c r="D201" s="179">
        <v>1470.8600000000004</v>
      </c>
      <c r="E201" s="227">
        <v>1</v>
      </c>
      <c r="F201" s="169"/>
    </row>
    <row r="202" spans="2:6">
      <c r="B202" s="792"/>
      <c r="C202" s="178" t="s">
        <v>562</v>
      </c>
      <c r="D202" s="179">
        <v>1283.55</v>
      </c>
      <c r="E202" s="227">
        <v>0.87265273377479813</v>
      </c>
      <c r="F202" s="169"/>
    </row>
    <row r="203" spans="2:6">
      <c r="B203" s="792"/>
      <c r="C203" s="178" t="s">
        <v>563</v>
      </c>
      <c r="D203" s="179">
        <v>187.31</v>
      </c>
      <c r="E203" s="227">
        <v>0.12734726622520157</v>
      </c>
      <c r="F203" s="169"/>
    </row>
    <row r="204" spans="2:6">
      <c r="B204" s="792" t="s">
        <v>1213</v>
      </c>
      <c r="C204" s="178" t="s">
        <v>549</v>
      </c>
      <c r="D204" s="179">
        <v>1470.8600000000004</v>
      </c>
      <c r="E204" s="227">
        <v>1</v>
      </c>
      <c r="F204" s="169"/>
    </row>
    <row r="205" spans="2:6">
      <c r="B205" s="792"/>
      <c r="C205" s="178" t="s">
        <v>562</v>
      </c>
      <c r="D205" s="179">
        <v>1412.6000000000001</v>
      </c>
      <c r="E205" s="227">
        <v>0.96039051983193491</v>
      </c>
      <c r="F205" s="169"/>
    </row>
    <row r="206" spans="2:6">
      <c r="B206" s="792"/>
      <c r="C206" s="178" t="s">
        <v>563</v>
      </c>
      <c r="D206" s="179">
        <v>58.259999999999977</v>
      </c>
      <c r="E206" s="227">
        <v>3.9609480168064919E-2</v>
      </c>
      <c r="F206" s="169"/>
    </row>
    <row r="207" spans="2:6">
      <c r="B207" s="792" t="s">
        <v>1214</v>
      </c>
      <c r="C207" s="178" t="s">
        <v>549</v>
      </c>
      <c r="D207" s="179">
        <v>1470.8600000000004</v>
      </c>
      <c r="E207" s="227">
        <v>1</v>
      </c>
      <c r="F207" s="169"/>
    </row>
    <row r="208" spans="2:6">
      <c r="B208" s="792"/>
      <c r="C208" s="178" t="s">
        <v>562</v>
      </c>
      <c r="D208" s="179">
        <v>1353.2999999999997</v>
      </c>
      <c r="E208" s="227">
        <v>0.9200739703302826</v>
      </c>
      <c r="F208" s="169"/>
    </row>
    <row r="209" spans="2:12">
      <c r="B209" s="792"/>
      <c r="C209" s="178" t="s">
        <v>563</v>
      </c>
      <c r="D209" s="179">
        <v>117.56000000000003</v>
      </c>
      <c r="E209" s="227">
        <v>7.9926029669717041E-2</v>
      </c>
      <c r="F209" s="169"/>
    </row>
    <row r="210" spans="2:12">
      <c r="B210" s="792" t="s">
        <v>1215</v>
      </c>
      <c r="C210" s="178" t="s">
        <v>549</v>
      </c>
      <c r="D210" s="179">
        <v>1470.8600000000004</v>
      </c>
      <c r="E210" s="227">
        <v>1</v>
      </c>
      <c r="F210" s="169"/>
    </row>
    <row r="211" spans="2:12">
      <c r="B211" s="792"/>
      <c r="C211" s="178" t="s">
        <v>562</v>
      </c>
      <c r="D211" s="179">
        <v>1418.81</v>
      </c>
      <c r="E211" s="227">
        <v>0.96461253960268112</v>
      </c>
      <c r="F211" s="169"/>
    </row>
    <row r="212" spans="2:12">
      <c r="B212" s="792"/>
      <c r="C212" s="178" t="s">
        <v>563</v>
      </c>
      <c r="D212" s="179">
        <v>52.050000000000004</v>
      </c>
      <c r="E212" s="227">
        <v>3.5387460397318569E-2</v>
      </c>
      <c r="F212" s="169"/>
    </row>
    <row r="213" spans="2:12">
      <c r="B213" s="792" t="s">
        <v>1216</v>
      </c>
      <c r="C213" s="178" t="s">
        <v>549</v>
      </c>
      <c r="D213" s="179">
        <v>1470.8600000000004</v>
      </c>
      <c r="E213" s="227">
        <v>1</v>
      </c>
      <c r="F213" s="169"/>
    </row>
    <row r="214" spans="2:12">
      <c r="B214" s="792"/>
      <c r="C214" s="178" t="s">
        <v>562</v>
      </c>
      <c r="D214" s="179">
        <v>1429.4500000000005</v>
      </c>
      <c r="E214" s="227">
        <v>0.97184640278476553</v>
      </c>
      <c r="F214" s="169"/>
    </row>
    <row r="215" spans="2:12">
      <c r="B215" s="792"/>
      <c r="C215" s="178" t="s">
        <v>563</v>
      </c>
      <c r="D215" s="179">
        <v>41.409999999999989</v>
      </c>
      <c r="E215" s="227">
        <v>2.815359721523461E-2</v>
      </c>
      <c r="F215" s="169"/>
    </row>
    <row r="216" spans="2:12">
      <c r="B216" s="792" t="s">
        <v>1217</v>
      </c>
      <c r="C216" s="178" t="s">
        <v>549</v>
      </c>
      <c r="D216" s="179">
        <v>1470.8600000000004</v>
      </c>
      <c r="E216" s="227">
        <v>1</v>
      </c>
      <c r="F216" s="169"/>
    </row>
    <row r="217" spans="2:12">
      <c r="B217" s="792"/>
      <c r="C217" s="178" t="s">
        <v>562</v>
      </c>
      <c r="D217" s="179">
        <v>1341.04</v>
      </c>
      <c r="E217" s="227">
        <v>0.91173871068626477</v>
      </c>
      <c r="F217" s="169"/>
    </row>
    <row r="218" spans="2:12" ht="15.75" thickBot="1">
      <c r="B218" s="793"/>
      <c r="C218" s="183" t="s">
        <v>563</v>
      </c>
      <c r="D218" s="184">
        <v>129.82</v>
      </c>
      <c r="E218" s="232">
        <v>8.8261289313734809E-2</v>
      </c>
      <c r="F218" s="169"/>
    </row>
    <row r="219" spans="2:12" ht="38.25" customHeight="1" thickTop="1">
      <c r="B219" s="794" t="s">
        <v>1218</v>
      </c>
      <c r="C219" s="794"/>
      <c r="D219" s="794"/>
      <c r="E219" s="794"/>
      <c r="F219" s="794"/>
      <c r="G219" s="794"/>
      <c r="H219" s="794"/>
      <c r="I219" s="794"/>
      <c r="J219" s="794"/>
      <c r="K219" s="794"/>
      <c r="L219" s="169"/>
    </row>
    <row r="220" spans="2:12">
      <c r="B220" s="169"/>
      <c r="C220" s="169"/>
      <c r="D220" s="169"/>
      <c r="E220" s="169"/>
      <c r="F220" s="169"/>
      <c r="G220" s="169"/>
      <c r="H220" s="169"/>
      <c r="I220" s="169"/>
      <c r="J220" s="169"/>
      <c r="K220" s="169"/>
      <c r="L220" s="169"/>
    </row>
    <row r="221" spans="2:12" ht="15.75" thickBot="1">
      <c r="B221" s="837" t="s">
        <v>1205</v>
      </c>
      <c r="C221" s="837"/>
      <c r="D221" s="837"/>
      <c r="E221" s="837"/>
      <c r="F221" s="169"/>
    </row>
    <row r="222" spans="2:12" ht="15" customHeight="1" thickTop="1">
      <c r="B222" s="796" t="s">
        <v>546</v>
      </c>
      <c r="C222" s="797"/>
      <c r="D222" s="833" t="s">
        <v>549</v>
      </c>
      <c r="E222" s="834"/>
      <c r="F222" s="169"/>
    </row>
    <row r="223" spans="2:12" ht="63.75" customHeight="1">
      <c r="B223" s="798"/>
      <c r="C223" s="799"/>
      <c r="D223" s="835"/>
      <c r="E223" s="836"/>
      <c r="F223" s="169"/>
    </row>
    <row r="224" spans="2:12" ht="25.5" thickBot="1">
      <c r="B224" s="800"/>
      <c r="C224" s="801"/>
      <c r="D224" s="170" t="s">
        <v>547</v>
      </c>
      <c r="E224" s="223" t="s">
        <v>548</v>
      </c>
      <c r="F224" s="169"/>
    </row>
    <row r="225" spans="2:6" ht="15.75" thickTop="1">
      <c r="B225" s="791" t="s">
        <v>1219</v>
      </c>
      <c r="C225" s="173" t="s">
        <v>549</v>
      </c>
      <c r="D225" s="174">
        <v>1235.989999999998</v>
      </c>
      <c r="E225" s="225">
        <v>1</v>
      </c>
      <c r="F225" s="169"/>
    </row>
    <row r="226" spans="2:6">
      <c r="B226" s="792"/>
      <c r="C226" s="178" t="s">
        <v>562</v>
      </c>
      <c r="D226" s="179">
        <v>1160.0699999999983</v>
      </c>
      <c r="E226" s="227">
        <v>0.93857555481840493</v>
      </c>
      <c r="F226" s="169"/>
    </row>
    <row r="227" spans="2:6">
      <c r="B227" s="792"/>
      <c r="C227" s="178" t="s">
        <v>563</v>
      </c>
      <c r="D227" s="179">
        <v>75.919999999999987</v>
      </c>
      <c r="E227" s="227">
        <v>6.1424445181595413E-2</v>
      </c>
      <c r="F227" s="169"/>
    </row>
    <row r="228" spans="2:6">
      <c r="B228" s="792" t="s">
        <v>1220</v>
      </c>
      <c r="C228" s="178" t="s">
        <v>549</v>
      </c>
      <c r="D228" s="179">
        <v>1235.989999999998</v>
      </c>
      <c r="E228" s="227">
        <v>1</v>
      </c>
      <c r="F228" s="169"/>
    </row>
    <row r="229" spans="2:6">
      <c r="B229" s="792"/>
      <c r="C229" s="178" t="s">
        <v>562</v>
      </c>
      <c r="D229" s="179">
        <v>1156.6999999999989</v>
      </c>
      <c r="E229" s="227">
        <v>0.93584899554203593</v>
      </c>
      <c r="F229" s="169"/>
    </row>
    <row r="230" spans="2:6">
      <c r="B230" s="792"/>
      <c r="C230" s="178" t="s">
        <v>563</v>
      </c>
      <c r="D230" s="179">
        <v>79.290000000000006</v>
      </c>
      <c r="E230" s="227">
        <v>6.4151004457964983E-2</v>
      </c>
      <c r="F230" s="169"/>
    </row>
    <row r="231" spans="2:6">
      <c r="B231" s="792" t="s">
        <v>1221</v>
      </c>
      <c r="C231" s="178" t="s">
        <v>549</v>
      </c>
      <c r="D231" s="179">
        <v>1235.989999999998</v>
      </c>
      <c r="E231" s="227">
        <v>1</v>
      </c>
      <c r="F231" s="169"/>
    </row>
    <row r="232" spans="2:6">
      <c r="B232" s="792"/>
      <c r="C232" s="178" t="s">
        <v>562</v>
      </c>
      <c r="D232" s="179">
        <v>1006.7599999999991</v>
      </c>
      <c r="E232" s="227">
        <v>0.81453733444445409</v>
      </c>
      <c r="F232" s="169"/>
    </row>
    <row r="233" spans="2:6">
      <c r="B233" s="792"/>
      <c r="C233" s="178" t="s">
        <v>563</v>
      </c>
      <c r="D233" s="179">
        <v>229.23000000000008</v>
      </c>
      <c r="E233" s="227">
        <v>0.18546266555554694</v>
      </c>
      <c r="F233" s="169"/>
    </row>
    <row r="234" spans="2:6">
      <c r="B234" s="792" t="s">
        <v>1222</v>
      </c>
      <c r="C234" s="178" t="s">
        <v>549</v>
      </c>
      <c r="D234" s="179">
        <v>1235.989999999998</v>
      </c>
      <c r="E234" s="227">
        <v>1</v>
      </c>
      <c r="F234" s="169"/>
    </row>
    <row r="235" spans="2:6">
      <c r="B235" s="792"/>
      <c r="C235" s="178" t="s">
        <v>562</v>
      </c>
      <c r="D235" s="179">
        <v>1192.249999999998</v>
      </c>
      <c r="E235" s="227">
        <v>0.96461136416961291</v>
      </c>
      <c r="F235" s="169"/>
    </row>
    <row r="236" spans="2:6">
      <c r="B236" s="792"/>
      <c r="C236" s="178" t="s">
        <v>563</v>
      </c>
      <c r="D236" s="179">
        <v>43.740000000000009</v>
      </c>
      <c r="E236" s="227">
        <v>3.5388635830387045E-2</v>
      </c>
      <c r="F236" s="169"/>
    </row>
    <row r="237" spans="2:6">
      <c r="B237" s="792" t="s">
        <v>1223</v>
      </c>
      <c r="C237" s="178" t="s">
        <v>549</v>
      </c>
      <c r="D237" s="179">
        <v>1235.989999999998</v>
      </c>
      <c r="E237" s="227">
        <v>1</v>
      </c>
      <c r="F237" s="169"/>
    </row>
    <row r="238" spans="2:6">
      <c r="B238" s="792"/>
      <c r="C238" s="178" t="s">
        <v>562</v>
      </c>
      <c r="D238" s="179">
        <v>607.04999999999939</v>
      </c>
      <c r="E238" s="227">
        <v>0.49114475036205824</v>
      </c>
      <c r="F238" s="169"/>
    </row>
    <row r="239" spans="2:6">
      <c r="B239" s="792"/>
      <c r="C239" s="178" t="s">
        <v>563</v>
      </c>
      <c r="D239" s="179">
        <v>628.94000000000017</v>
      </c>
      <c r="E239" s="227">
        <v>0.50885524963794304</v>
      </c>
      <c r="F239" s="169"/>
    </row>
    <row r="240" spans="2:6">
      <c r="B240" s="792" t="s">
        <v>1224</v>
      </c>
      <c r="C240" s="178" t="s">
        <v>549</v>
      </c>
      <c r="D240" s="179">
        <v>1235.989999999998</v>
      </c>
      <c r="E240" s="227">
        <v>1</v>
      </c>
      <c r="F240" s="169"/>
    </row>
    <row r="241" spans="2:6">
      <c r="B241" s="792"/>
      <c r="C241" s="178" t="s">
        <v>562</v>
      </c>
      <c r="D241" s="179">
        <v>1117.1099999999988</v>
      </c>
      <c r="E241" s="227">
        <v>0.90381799205495239</v>
      </c>
      <c r="F241" s="169"/>
    </row>
    <row r="242" spans="2:6">
      <c r="B242" s="792"/>
      <c r="C242" s="178" t="s">
        <v>563</v>
      </c>
      <c r="D242" s="179">
        <v>118.88000000000007</v>
      </c>
      <c r="E242" s="227">
        <v>9.6182007945048317E-2</v>
      </c>
      <c r="F242" s="169"/>
    </row>
    <row r="243" spans="2:6">
      <c r="B243" s="792" t="s">
        <v>1225</v>
      </c>
      <c r="C243" s="178" t="s">
        <v>549</v>
      </c>
      <c r="D243" s="179">
        <v>1235.989999999998</v>
      </c>
      <c r="E243" s="227">
        <v>1</v>
      </c>
      <c r="F243" s="169"/>
    </row>
    <row r="244" spans="2:6">
      <c r="B244" s="792"/>
      <c r="C244" s="178" t="s">
        <v>562</v>
      </c>
      <c r="D244" s="179">
        <v>1040.9999999999998</v>
      </c>
      <c r="E244" s="227">
        <v>0.84223982394679675</v>
      </c>
      <c r="F244" s="169"/>
    </row>
    <row r="245" spans="2:6">
      <c r="B245" s="792"/>
      <c r="C245" s="178" t="s">
        <v>563</v>
      </c>
      <c r="D245" s="179">
        <v>194.99000000000004</v>
      </c>
      <c r="E245" s="227">
        <v>0.15776017605320461</v>
      </c>
      <c r="F245" s="169"/>
    </row>
    <row r="246" spans="2:6">
      <c r="B246" s="792" t="s">
        <v>1226</v>
      </c>
      <c r="C246" s="178" t="s">
        <v>549</v>
      </c>
      <c r="D246" s="179">
        <v>1235.989999999998</v>
      </c>
      <c r="E246" s="227">
        <v>1</v>
      </c>
      <c r="F246" s="169"/>
    </row>
    <row r="247" spans="2:6">
      <c r="B247" s="792"/>
      <c r="C247" s="178" t="s">
        <v>562</v>
      </c>
      <c r="D247" s="179">
        <v>1155.3899999999985</v>
      </c>
      <c r="E247" s="227">
        <v>0.93478911641679985</v>
      </c>
      <c r="F247" s="169"/>
    </row>
    <row r="248" spans="2:6">
      <c r="B248" s="792"/>
      <c r="C248" s="178" t="s">
        <v>563</v>
      </c>
      <c r="D248" s="179">
        <v>80.59999999999998</v>
      </c>
      <c r="E248" s="227">
        <v>6.5210883583200596E-2</v>
      </c>
      <c r="F248" s="169"/>
    </row>
    <row r="249" spans="2:6">
      <c r="B249" s="792" t="s">
        <v>1227</v>
      </c>
      <c r="C249" s="178" t="s">
        <v>549</v>
      </c>
      <c r="D249" s="179">
        <v>1235.989999999998</v>
      </c>
      <c r="E249" s="227">
        <v>1</v>
      </c>
      <c r="F249" s="169"/>
    </row>
    <row r="250" spans="2:6">
      <c r="B250" s="792"/>
      <c r="C250" s="178" t="s">
        <v>562</v>
      </c>
      <c r="D250" s="179">
        <v>1118.5199999999986</v>
      </c>
      <c r="E250" s="227">
        <v>0.90495877798364111</v>
      </c>
      <c r="F250" s="169"/>
    </row>
    <row r="251" spans="2:6">
      <c r="B251" s="792"/>
      <c r="C251" s="178" t="s">
        <v>563</v>
      </c>
      <c r="D251" s="179">
        <v>117.47000000000001</v>
      </c>
      <c r="E251" s="227">
        <v>9.5041222016359506E-2</v>
      </c>
      <c r="F251" s="169"/>
    </row>
    <row r="252" spans="2:6">
      <c r="B252" s="792" t="s">
        <v>1228</v>
      </c>
      <c r="C252" s="178" t="s">
        <v>549</v>
      </c>
      <c r="D252" s="179">
        <v>1235.989999999998</v>
      </c>
      <c r="E252" s="227">
        <v>1</v>
      </c>
      <c r="F252" s="169"/>
    </row>
    <row r="253" spans="2:6">
      <c r="B253" s="792"/>
      <c r="C253" s="178" t="s">
        <v>562</v>
      </c>
      <c r="D253" s="179">
        <v>1143.8599999999981</v>
      </c>
      <c r="E253" s="227">
        <v>0.92546056197865678</v>
      </c>
      <c r="F253" s="169"/>
    </row>
    <row r="254" spans="2:6">
      <c r="B254" s="792"/>
      <c r="C254" s="178" t="s">
        <v>563</v>
      </c>
      <c r="D254" s="179">
        <v>92.130000000000024</v>
      </c>
      <c r="E254" s="227">
        <v>7.4539438021343357E-2</v>
      </c>
      <c r="F254" s="169"/>
    </row>
    <row r="255" spans="2:6">
      <c r="B255" s="792" t="s">
        <v>1229</v>
      </c>
      <c r="C255" s="178" t="s">
        <v>549</v>
      </c>
      <c r="D255" s="179">
        <v>1235.989999999998</v>
      </c>
      <c r="E255" s="227">
        <v>1</v>
      </c>
      <c r="F255" s="169"/>
    </row>
    <row r="256" spans="2:6">
      <c r="B256" s="792"/>
      <c r="C256" s="178" t="s">
        <v>562</v>
      </c>
      <c r="D256" s="179">
        <v>1190.6599999999978</v>
      </c>
      <c r="E256" s="227">
        <v>0.96332494599470853</v>
      </c>
      <c r="F256" s="169"/>
    </row>
    <row r="257" spans="2:6">
      <c r="B257" s="792"/>
      <c r="C257" s="178" t="s">
        <v>563</v>
      </c>
      <c r="D257" s="179">
        <v>45.330000000000005</v>
      </c>
      <c r="E257" s="227">
        <v>3.667505400529137E-2</v>
      </c>
      <c r="F257" s="169"/>
    </row>
    <row r="258" spans="2:6">
      <c r="B258" s="792" t="s">
        <v>1230</v>
      </c>
      <c r="C258" s="178" t="s">
        <v>549</v>
      </c>
      <c r="D258" s="179">
        <v>1235.989999999998</v>
      </c>
      <c r="E258" s="227">
        <v>1</v>
      </c>
      <c r="F258" s="169"/>
    </row>
    <row r="259" spans="2:6">
      <c r="B259" s="792"/>
      <c r="C259" s="178" t="s">
        <v>562</v>
      </c>
      <c r="D259" s="179">
        <v>1135.1999999999982</v>
      </c>
      <c r="E259" s="227">
        <v>0.91845403279961824</v>
      </c>
      <c r="F259" s="169"/>
    </row>
    <row r="260" spans="2:6" ht="15.75" thickBot="1">
      <c r="B260" s="793"/>
      <c r="C260" s="183" t="s">
        <v>563</v>
      </c>
      <c r="D260" s="184">
        <v>100.79</v>
      </c>
      <c r="E260" s="232">
        <v>8.1545967200382014E-2</v>
      </c>
      <c r="F260" s="169"/>
    </row>
    <row r="261" spans="2:6" ht="72.75" customHeight="1" thickTop="1">
      <c r="B261" s="838" t="s">
        <v>1231</v>
      </c>
      <c r="C261" s="838"/>
      <c r="D261" s="838"/>
      <c r="E261" s="838"/>
      <c r="F261" s="169"/>
    </row>
    <row r="262" spans="2:6">
      <c r="B262" s="169"/>
      <c r="C262" s="169"/>
      <c r="D262" s="169"/>
      <c r="E262" s="169"/>
      <c r="F262" s="169"/>
    </row>
    <row r="263" spans="2:6" ht="15.75" thickBot="1">
      <c r="B263" s="837" t="s">
        <v>1205</v>
      </c>
      <c r="C263" s="837"/>
      <c r="D263" s="837"/>
      <c r="E263" s="837"/>
      <c r="F263" s="169"/>
    </row>
    <row r="264" spans="2:6" ht="15" customHeight="1" thickTop="1">
      <c r="B264" s="796" t="s">
        <v>546</v>
      </c>
      <c r="C264" s="797"/>
      <c r="D264" s="833" t="s">
        <v>549</v>
      </c>
      <c r="E264" s="834"/>
      <c r="F264" s="169"/>
    </row>
    <row r="265" spans="2:6" ht="63.75" customHeight="1">
      <c r="B265" s="798"/>
      <c r="C265" s="799"/>
      <c r="D265" s="835"/>
      <c r="E265" s="836"/>
      <c r="F265" s="169"/>
    </row>
    <row r="266" spans="2:6" ht="25.5" thickBot="1">
      <c r="B266" s="800"/>
      <c r="C266" s="801"/>
      <c r="D266" s="170" t="s">
        <v>547</v>
      </c>
      <c r="E266" s="223" t="s">
        <v>548</v>
      </c>
      <c r="F266" s="169"/>
    </row>
    <row r="267" spans="2:6" ht="15.75" thickTop="1">
      <c r="B267" s="791" t="s">
        <v>1232</v>
      </c>
      <c r="C267" s="173" t="s">
        <v>549</v>
      </c>
      <c r="D267" s="174">
        <v>2706.8500000000054</v>
      </c>
      <c r="E267" s="225">
        <v>1</v>
      </c>
      <c r="F267" s="169"/>
    </row>
    <row r="268" spans="2:6">
      <c r="B268" s="792"/>
      <c r="C268" s="178" t="s">
        <v>562</v>
      </c>
      <c r="D268" s="179">
        <v>2430.3700000000053</v>
      </c>
      <c r="E268" s="227">
        <v>0.89785913515710158</v>
      </c>
      <c r="F268" s="169"/>
    </row>
    <row r="269" spans="2:6">
      <c r="B269" s="792"/>
      <c r="C269" s="178" t="s">
        <v>563</v>
      </c>
      <c r="D269" s="179">
        <v>276.48000000000013</v>
      </c>
      <c r="E269" s="227">
        <v>0.10214086484289842</v>
      </c>
      <c r="F269" s="169"/>
    </row>
    <row r="270" spans="2:6">
      <c r="B270" s="792" t="s">
        <v>1233</v>
      </c>
      <c r="C270" s="178" t="s">
        <v>549</v>
      </c>
      <c r="D270" s="179">
        <v>2706.8500000000054</v>
      </c>
      <c r="E270" s="227">
        <v>1</v>
      </c>
      <c r="F270" s="169"/>
    </row>
    <row r="271" spans="2:6">
      <c r="B271" s="792"/>
      <c r="C271" s="178" t="s">
        <v>562</v>
      </c>
      <c r="D271" s="179">
        <v>2553.1600000000012</v>
      </c>
      <c r="E271" s="227">
        <v>0.94322182610783611</v>
      </c>
      <c r="F271" s="169"/>
    </row>
    <row r="272" spans="2:6">
      <c r="B272" s="792"/>
      <c r="C272" s="178" t="s">
        <v>563</v>
      </c>
      <c r="D272" s="179">
        <v>153.69000000000005</v>
      </c>
      <c r="E272" s="227">
        <v>5.6778173892162387E-2</v>
      </c>
      <c r="F272" s="169"/>
    </row>
    <row r="273" spans="2:6">
      <c r="B273" s="792" t="s">
        <v>1234</v>
      </c>
      <c r="C273" s="178" t="s">
        <v>549</v>
      </c>
      <c r="D273" s="179">
        <v>2706.8500000000054</v>
      </c>
      <c r="E273" s="227">
        <v>1</v>
      </c>
      <c r="F273" s="169"/>
    </row>
    <row r="274" spans="2:6">
      <c r="B274" s="792"/>
      <c r="C274" s="178" t="s">
        <v>562</v>
      </c>
      <c r="D274" s="179">
        <v>2185.0400000000013</v>
      </c>
      <c r="E274" s="227">
        <v>0.80722611153185331</v>
      </c>
      <c r="F274" s="169"/>
    </row>
    <row r="275" spans="2:6">
      <c r="B275" s="792"/>
      <c r="C275" s="178" t="s">
        <v>563</v>
      </c>
      <c r="D275" s="179">
        <v>521.80999999999983</v>
      </c>
      <c r="E275" s="227">
        <v>0.19277388846814522</v>
      </c>
      <c r="F275" s="169"/>
    </row>
    <row r="276" spans="2:6">
      <c r="B276" s="792" t="s">
        <v>1235</v>
      </c>
      <c r="C276" s="178" t="s">
        <v>549</v>
      </c>
      <c r="D276" s="179">
        <v>2706.8500000000054</v>
      </c>
      <c r="E276" s="227">
        <v>1</v>
      </c>
      <c r="F276" s="169"/>
    </row>
    <row r="277" spans="2:6">
      <c r="B277" s="792"/>
      <c r="C277" s="178" t="s">
        <v>562</v>
      </c>
      <c r="D277" s="179">
        <v>2634.5300000000038</v>
      </c>
      <c r="E277" s="227">
        <v>0.97328259785359317</v>
      </c>
      <c r="F277" s="169"/>
    </row>
    <row r="278" spans="2:6">
      <c r="B278" s="792"/>
      <c r="C278" s="178" t="s">
        <v>563</v>
      </c>
      <c r="D278" s="179">
        <v>72.319999999999993</v>
      </c>
      <c r="E278" s="227">
        <v>2.6717402146406288E-2</v>
      </c>
      <c r="F278" s="169"/>
    </row>
    <row r="279" spans="2:6">
      <c r="B279" s="792" t="s">
        <v>1236</v>
      </c>
      <c r="C279" s="178" t="s">
        <v>549</v>
      </c>
      <c r="D279" s="179">
        <v>2706.8500000000054</v>
      </c>
      <c r="E279" s="227">
        <v>1</v>
      </c>
      <c r="F279" s="169"/>
    </row>
    <row r="280" spans="2:6">
      <c r="B280" s="792"/>
      <c r="C280" s="178" t="s">
        <v>562</v>
      </c>
      <c r="D280" s="179">
        <v>1464.5699999999988</v>
      </c>
      <c r="E280" s="227">
        <v>0.54106064244416796</v>
      </c>
      <c r="F280" s="169"/>
    </row>
    <row r="281" spans="2:6">
      <c r="B281" s="792"/>
      <c r="C281" s="178" t="s">
        <v>563</v>
      </c>
      <c r="D281" s="179">
        <v>1242.2799999999995</v>
      </c>
      <c r="E281" s="227">
        <v>0.45893935755582954</v>
      </c>
      <c r="F281" s="169"/>
    </row>
    <row r="282" spans="2:6">
      <c r="B282" s="792" t="s">
        <v>1237</v>
      </c>
      <c r="C282" s="178" t="s">
        <v>549</v>
      </c>
      <c r="D282" s="179">
        <v>2706.8500000000054</v>
      </c>
      <c r="E282" s="227">
        <v>1</v>
      </c>
      <c r="F282" s="169"/>
    </row>
    <row r="283" spans="2:6">
      <c r="B283" s="792"/>
      <c r="C283" s="178" t="s">
        <v>562</v>
      </c>
      <c r="D283" s="179">
        <v>2503.0500000000029</v>
      </c>
      <c r="E283" s="227">
        <v>0.92470953322127125</v>
      </c>
      <c r="F283" s="169"/>
    </row>
    <row r="284" spans="2:6">
      <c r="B284" s="792"/>
      <c r="C284" s="178" t="s">
        <v>563</v>
      </c>
      <c r="D284" s="179">
        <v>203.80000000000013</v>
      </c>
      <c r="E284" s="227">
        <v>7.5290466778727944E-2</v>
      </c>
      <c r="F284" s="169"/>
    </row>
    <row r="285" spans="2:6">
      <c r="B285" s="792" t="s">
        <v>1238</v>
      </c>
      <c r="C285" s="178" t="s">
        <v>549</v>
      </c>
      <c r="D285" s="179">
        <v>2706.8500000000054</v>
      </c>
      <c r="E285" s="227">
        <v>1</v>
      </c>
      <c r="F285" s="169"/>
    </row>
    <row r="286" spans="2:6">
      <c r="B286" s="792"/>
      <c r="C286" s="178" t="s">
        <v>562</v>
      </c>
      <c r="D286" s="179">
        <v>2324.5500000000043</v>
      </c>
      <c r="E286" s="227">
        <v>0.85876572399652717</v>
      </c>
      <c r="F286" s="169"/>
    </row>
    <row r="287" spans="2:6">
      <c r="B287" s="792"/>
      <c r="C287" s="178" t="s">
        <v>563</v>
      </c>
      <c r="D287" s="179">
        <v>382.3</v>
      </c>
      <c r="E287" s="227">
        <v>0.14123427600347241</v>
      </c>
      <c r="F287" s="169"/>
    </row>
    <row r="288" spans="2:6">
      <c r="B288" s="792" t="s">
        <v>1239</v>
      </c>
      <c r="C288" s="178" t="s">
        <v>549</v>
      </c>
      <c r="D288" s="179">
        <v>2706.8500000000054</v>
      </c>
      <c r="E288" s="227">
        <v>1</v>
      </c>
      <c r="F288" s="169"/>
    </row>
    <row r="289" spans="2:12">
      <c r="B289" s="792"/>
      <c r="C289" s="178" t="s">
        <v>562</v>
      </c>
      <c r="D289" s="179">
        <v>2567.9900000000025</v>
      </c>
      <c r="E289" s="227">
        <v>0.94870051905351138</v>
      </c>
      <c r="F289" s="169"/>
    </row>
    <row r="290" spans="2:12">
      <c r="B290" s="792"/>
      <c r="C290" s="178" t="s">
        <v>563</v>
      </c>
      <c r="D290" s="179">
        <v>138.85999999999999</v>
      </c>
      <c r="E290" s="227">
        <v>5.1299480946487508E-2</v>
      </c>
      <c r="F290" s="169"/>
    </row>
    <row r="291" spans="2:12">
      <c r="B291" s="792" t="s">
        <v>1240</v>
      </c>
      <c r="C291" s="178" t="s">
        <v>549</v>
      </c>
      <c r="D291" s="179">
        <v>2706.8500000000054</v>
      </c>
      <c r="E291" s="227">
        <v>1</v>
      </c>
      <c r="F291" s="169"/>
    </row>
    <row r="292" spans="2:12">
      <c r="B292" s="792"/>
      <c r="C292" s="178" t="s">
        <v>562</v>
      </c>
      <c r="D292" s="179">
        <v>2471.8200000000029</v>
      </c>
      <c r="E292" s="227">
        <v>0.91317213735522751</v>
      </c>
      <c r="F292" s="169"/>
    </row>
    <row r="293" spans="2:12">
      <c r="B293" s="792"/>
      <c r="C293" s="178" t="s">
        <v>563</v>
      </c>
      <c r="D293" s="179">
        <v>235.02999999999989</v>
      </c>
      <c r="E293" s="227">
        <v>8.6827862644771367E-2</v>
      </c>
      <c r="F293" s="169"/>
    </row>
    <row r="294" spans="2:12">
      <c r="B294" s="792" t="s">
        <v>1241</v>
      </c>
      <c r="C294" s="178" t="s">
        <v>549</v>
      </c>
      <c r="D294" s="179">
        <v>2706.8500000000054</v>
      </c>
      <c r="E294" s="227">
        <v>1</v>
      </c>
      <c r="F294" s="169"/>
    </row>
    <row r="295" spans="2:12">
      <c r="B295" s="792"/>
      <c r="C295" s="178" t="s">
        <v>562</v>
      </c>
      <c r="D295" s="179">
        <v>2562.6700000000042</v>
      </c>
      <c r="E295" s="227">
        <v>0.94673513493544126</v>
      </c>
      <c r="F295" s="169"/>
    </row>
    <row r="296" spans="2:12">
      <c r="B296" s="792"/>
      <c r="C296" s="178" t="s">
        <v>563</v>
      </c>
      <c r="D296" s="179">
        <v>144.17999999999998</v>
      </c>
      <c r="E296" s="227">
        <v>5.3264865064558319E-2</v>
      </c>
      <c r="F296" s="169"/>
    </row>
    <row r="297" spans="2:12">
      <c r="B297" s="792" t="s">
        <v>1242</v>
      </c>
      <c r="C297" s="178" t="s">
        <v>549</v>
      </c>
      <c r="D297" s="179">
        <v>2706.8500000000054</v>
      </c>
      <c r="E297" s="227">
        <v>1</v>
      </c>
      <c r="F297" s="169"/>
    </row>
    <row r="298" spans="2:12">
      <c r="B298" s="792"/>
      <c r="C298" s="178" t="s">
        <v>562</v>
      </c>
      <c r="D298" s="179">
        <v>2620.1100000000042</v>
      </c>
      <c r="E298" s="227">
        <v>0.96795537248092767</v>
      </c>
      <c r="F298" s="169"/>
    </row>
    <row r="299" spans="2:12">
      <c r="B299" s="792"/>
      <c r="C299" s="178" t="s">
        <v>563</v>
      </c>
      <c r="D299" s="179">
        <v>86.740000000000023</v>
      </c>
      <c r="E299" s="227">
        <v>3.204462751907193E-2</v>
      </c>
      <c r="F299" s="169"/>
    </row>
    <row r="300" spans="2:12">
      <c r="B300" s="792" t="s">
        <v>1243</v>
      </c>
      <c r="C300" s="178" t="s">
        <v>549</v>
      </c>
      <c r="D300" s="179">
        <v>2706.8500000000054</v>
      </c>
      <c r="E300" s="227">
        <v>1</v>
      </c>
      <c r="F300" s="169"/>
    </row>
    <row r="301" spans="2:12">
      <c r="B301" s="792"/>
      <c r="C301" s="178" t="s">
        <v>562</v>
      </c>
      <c r="D301" s="179">
        <v>2476.2400000000043</v>
      </c>
      <c r="E301" s="227">
        <v>0.9148050316788886</v>
      </c>
      <c r="F301" s="169"/>
    </row>
    <row r="302" spans="2:12" ht="15.75" thickBot="1">
      <c r="B302" s="793"/>
      <c r="C302" s="183" t="s">
        <v>563</v>
      </c>
      <c r="D302" s="184">
        <v>230.6099999999999</v>
      </c>
      <c r="E302" s="232">
        <v>8.519496832111105E-2</v>
      </c>
      <c r="F302" s="169"/>
    </row>
    <row r="303" spans="2:12" ht="15" customHeight="1" thickTop="1">
      <c r="B303" s="838" t="s">
        <v>1244</v>
      </c>
      <c r="C303" s="838"/>
      <c r="D303" s="838"/>
      <c r="E303" s="838"/>
      <c r="F303" s="233"/>
      <c r="G303" s="233"/>
      <c r="H303" s="233"/>
      <c r="I303" s="233"/>
      <c r="J303" s="233"/>
      <c r="K303" s="233"/>
      <c r="L303" s="169"/>
    </row>
    <row r="304" spans="2:12">
      <c r="B304" s="169"/>
      <c r="C304" s="169"/>
      <c r="D304" s="169"/>
      <c r="E304" s="169"/>
      <c r="F304" s="169"/>
      <c r="G304" s="169"/>
      <c r="H304" s="169"/>
      <c r="I304" s="169"/>
      <c r="J304" s="169"/>
      <c r="K304" s="169"/>
      <c r="L304" s="169"/>
    </row>
    <row r="305" spans="2:12" ht="15.75" thickBot="1">
      <c r="B305" s="837" t="s">
        <v>1245</v>
      </c>
      <c r="C305" s="837"/>
      <c r="D305" s="837"/>
      <c r="E305" s="837"/>
      <c r="F305" s="231"/>
      <c r="G305" s="231"/>
      <c r="H305" s="231"/>
      <c r="I305" s="231"/>
      <c r="J305" s="231"/>
      <c r="K305" s="231"/>
      <c r="L305" s="169"/>
    </row>
    <row r="306" spans="2:12" ht="15" customHeight="1" thickTop="1">
      <c r="B306" s="796" t="s">
        <v>546</v>
      </c>
      <c r="C306" s="797"/>
      <c r="D306" s="833" t="s">
        <v>549</v>
      </c>
      <c r="E306" s="834"/>
    </row>
    <row r="307" spans="2:12" ht="54.75" customHeight="1">
      <c r="B307" s="798"/>
      <c r="C307" s="799"/>
      <c r="D307" s="835"/>
      <c r="E307" s="836"/>
    </row>
    <row r="308" spans="2:12" ht="25.5" thickBot="1">
      <c r="B308" s="800"/>
      <c r="C308" s="801"/>
      <c r="D308" s="170" t="s">
        <v>547</v>
      </c>
      <c r="E308" s="223" t="s">
        <v>548</v>
      </c>
    </row>
    <row r="309" spans="2:12" ht="15.75" thickTop="1">
      <c r="B309" s="791" t="s">
        <v>1246</v>
      </c>
      <c r="C309" s="173" t="s">
        <v>549</v>
      </c>
      <c r="D309" s="174">
        <v>200.56000000000003</v>
      </c>
      <c r="E309" s="225">
        <v>1</v>
      </c>
    </row>
    <row r="310" spans="2:12">
      <c r="B310" s="792"/>
      <c r="C310" s="178" t="s">
        <v>562</v>
      </c>
      <c r="D310" s="179">
        <v>6.1</v>
      </c>
      <c r="E310" s="227">
        <v>3.0414838452333458E-2</v>
      </c>
    </row>
    <row r="311" spans="2:12">
      <c r="B311" s="792"/>
      <c r="C311" s="178" t="s">
        <v>563</v>
      </c>
      <c r="D311" s="179">
        <v>194.46000000000006</v>
      </c>
      <c r="E311" s="227">
        <v>0.96958516154766672</v>
      </c>
    </row>
    <row r="312" spans="2:12">
      <c r="B312" s="792" t="s">
        <v>1247</v>
      </c>
      <c r="C312" s="178" t="s">
        <v>549</v>
      </c>
      <c r="D312" s="179">
        <v>75.919999999999987</v>
      </c>
      <c r="E312" s="227">
        <v>1</v>
      </c>
    </row>
    <row r="313" spans="2:12">
      <c r="B313" s="792"/>
      <c r="C313" s="178" t="s">
        <v>562</v>
      </c>
      <c r="D313" s="179">
        <v>12.979999999999999</v>
      </c>
      <c r="E313" s="227">
        <v>0.17096944151738674</v>
      </c>
    </row>
    <row r="314" spans="2:12">
      <c r="B314" s="792"/>
      <c r="C314" s="178" t="s">
        <v>563</v>
      </c>
      <c r="D314" s="179">
        <v>62.940000000000005</v>
      </c>
      <c r="E314" s="227">
        <v>0.82903055848261342</v>
      </c>
    </row>
    <row r="315" spans="2:12">
      <c r="B315" s="792" t="s">
        <v>1248</v>
      </c>
      <c r="C315" s="178" t="s">
        <v>549</v>
      </c>
      <c r="D315" s="179">
        <v>276.48000000000013</v>
      </c>
      <c r="E315" s="227">
        <v>1</v>
      </c>
    </row>
    <row r="316" spans="2:12">
      <c r="B316" s="792"/>
      <c r="C316" s="178" t="s">
        <v>562</v>
      </c>
      <c r="D316" s="179">
        <v>19.080000000000002</v>
      </c>
      <c r="E316" s="227">
        <v>6.9010416666666644E-2</v>
      </c>
    </row>
    <row r="317" spans="2:12" ht="15.75" thickBot="1">
      <c r="B317" s="793"/>
      <c r="C317" s="183" t="s">
        <v>563</v>
      </c>
      <c r="D317" s="184">
        <v>257.40000000000003</v>
      </c>
      <c r="E317" s="232">
        <v>0.93098958333333304</v>
      </c>
    </row>
    <row r="318" spans="2:12" ht="15.75" thickTop="1">
      <c r="B318" s="794" t="s">
        <v>1249</v>
      </c>
      <c r="C318" s="794"/>
      <c r="D318" s="794"/>
      <c r="E318" s="794"/>
      <c r="F318" s="794"/>
      <c r="G318" s="794"/>
      <c r="H318" s="794"/>
      <c r="I318" s="794"/>
      <c r="J318" s="794"/>
      <c r="K318" s="794"/>
      <c r="L318" s="169"/>
    </row>
    <row r="319" spans="2:12">
      <c r="B319" s="169"/>
      <c r="C319" s="169"/>
      <c r="D319" s="169"/>
      <c r="E319" s="169"/>
      <c r="F319" s="169"/>
      <c r="G319" s="169"/>
      <c r="H319" s="169"/>
      <c r="I319" s="169"/>
      <c r="J319" s="169"/>
      <c r="K319" s="169"/>
      <c r="L319" s="169"/>
    </row>
    <row r="320" spans="2:12" ht="15.75" thickBot="1">
      <c r="B320" s="795" t="s">
        <v>1250</v>
      </c>
      <c r="C320" s="795"/>
      <c r="D320" s="795"/>
      <c r="E320" s="795"/>
      <c r="F320" s="795"/>
      <c r="G320" s="795"/>
      <c r="H320" s="795"/>
      <c r="I320" s="795"/>
      <c r="J320" s="795"/>
      <c r="K320" s="795"/>
      <c r="L320" s="169"/>
    </row>
    <row r="321" spans="2:12" ht="15.75" thickTop="1">
      <c r="B321" s="796" t="s">
        <v>546</v>
      </c>
      <c r="C321" s="797"/>
      <c r="D321" s="802" t="s">
        <v>1171</v>
      </c>
      <c r="E321" s="803"/>
      <c r="F321" s="803"/>
      <c r="G321" s="803"/>
      <c r="H321" s="803"/>
      <c r="I321" s="803"/>
      <c r="J321" s="803"/>
      <c r="K321" s="804"/>
      <c r="L321" s="169"/>
    </row>
    <row r="322" spans="2:12" ht="66" customHeight="1">
      <c r="B322" s="798"/>
      <c r="C322" s="799"/>
      <c r="D322" s="805" t="s">
        <v>549</v>
      </c>
      <c r="E322" s="789"/>
      <c r="F322" s="789" t="s">
        <v>1172</v>
      </c>
      <c r="G322" s="789"/>
      <c r="H322" s="789" t="s">
        <v>1344</v>
      </c>
      <c r="I322" s="789"/>
      <c r="J322" s="789" t="s">
        <v>1173</v>
      </c>
      <c r="K322" s="790"/>
      <c r="L322" s="169"/>
    </row>
    <row r="323" spans="2:12" ht="25.5" thickBot="1">
      <c r="B323" s="800"/>
      <c r="C323" s="801"/>
      <c r="D323" s="170" t="s">
        <v>547</v>
      </c>
      <c r="E323" s="171" t="s">
        <v>548</v>
      </c>
      <c r="F323" s="171" t="s">
        <v>547</v>
      </c>
      <c r="G323" s="171" t="s">
        <v>548</v>
      </c>
      <c r="H323" s="171" t="s">
        <v>547</v>
      </c>
      <c r="I323" s="171" t="s">
        <v>548</v>
      </c>
      <c r="J323" s="171" t="s">
        <v>547</v>
      </c>
      <c r="K323" s="172" t="s">
        <v>548</v>
      </c>
      <c r="L323" s="169"/>
    </row>
    <row r="324" spans="2:12" ht="15.75" thickTop="1">
      <c r="B324" s="791" t="s">
        <v>1251</v>
      </c>
      <c r="C324" s="173" t="s">
        <v>549</v>
      </c>
      <c r="D324" s="174">
        <v>1470.8600000000004</v>
      </c>
      <c r="E324" s="175">
        <v>1</v>
      </c>
      <c r="F324" s="176">
        <v>420.07000000000016</v>
      </c>
      <c r="G324" s="175">
        <v>1</v>
      </c>
      <c r="H324" s="176">
        <v>232.86000000000004</v>
      </c>
      <c r="I324" s="175">
        <v>1</v>
      </c>
      <c r="J324" s="176">
        <v>817.93</v>
      </c>
      <c r="K324" s="177">
        <v>1</v>
      </c>
      <c r="L324" s="169"/>
    </row>
    <row r="325" spans="2:12">
      <c r="B325" s="792"/>
      <c r="C325" s="178" t="s">
        <v>1252</v>
      </c>
      <c r="D325" s="179">
        <v>28.27</v>
      </c>
      <c r="E325" s="180">
        <v>1.9220048135104629E-2</v>
      </c>
      <c r="F325" s="181">
        <v>12.41</v>
      </c>
      <c r="G325" s="180">
        <v>2.9542695265074855E-2</v>
      </c>
      <c r="H325" s="181">
        <v>1.77</v>
      </c>
      <c r="I325" s="189">
        <v>7.6011337284205092E-3</v>
      </c>
      <c r="J325" s="181">
        <v>14.09</v>
      </c>
      <c r="K325" s="182">
        <v>1.7226413018228946E-2</v>
      </c>
      <c r="L325" s="169"/>
    </row>
    <row r="326" spans="2:12">
      <c r="B326" s="792"/>
      <c r="C326" s="178" t="s">
        <v>1253</v>
      </c>
      <c r="D326" s="179">
        <v>199.67</v>
      </c>
      <c r="E326" s="180">
        <v>0.13575051330514118</v>
      </c>
      <c r="F326" s="181">
        <v>81.049999999999983</v>
      </c>
      <c r="G326" s="180">
        <v>0.1929440331373341</v>
      </c>
      <c r="H326" s="181">
        <v>26.619999999999994</v>
      </c>
      <c r="I326" s="180">
        <v>0.11431761573477621</v>
      </c>
      <c r="J326" s="181">
        <v>92.000000000000014</v>
      </c>
      <c r="K326" s="182">
        <v>0.1124790630005013</v>
      </c>
      <c r="L326" s="169"/>
    </row>
    <row r="327" spans="2:12">
      <c r="B327" s="792"/>
      <c r="C327" s="178" t="s">
        <v>1254</v>
      </c>
      <c r="D327" s="179">
        <v>204.59</v>
      </c>
      <c r="E327" s="180">
        <v>0.13909549515249578</v>
      </c>
      <c r="F327" s="181">
        <v>60.940000000000005</v>
      </c>
      <c r="G327" s="180">
        <v>0.14507105958530717</v>
      </c>
      <c r="H327" s="181">
        <v>34.83</v>
      </c>
      <c r="I327" s="180">
        <v>0.14957485184230865</v>
      </c>
      <c r="J327" s="181">
        <v>108.82000000000002</v>
      </c>
      <c r="K327" s="182">
        <v>0.13304316995341903</v>
      </c>
      <c r="L327" s="169"/>
    </row>
    <row r="328" spans="2:12">
      <c r="B328" s="792"/>
      <c r="C328" s="178" t="s">
        <v>1255</v>
      </c>
      <c r="D328" s="179">
        <v>169.32</v>
      </c>
      <c r="E328" s="180">
        <v>0.11511632650286224</v>
      </c>
      <c r="F328" s="181">
        <v>60.329999999999984</v>
      </c>
      <c r="G328" s="180">
        <v>0.14361892065608103</v>
      </c>
      <c r="H328" s="181">
        <v>24.319999999999997</v>
      </c>
      <c r="I328" s="180">
        <v>0.10444043631366483</v>
      </c>
      <c r="J328" s="181">
        <v>84.67</v>
      </c>
      <c r="K328" s="182">
        <v>0.10351741591578742</v>
      </c>
      <c r="L328" s="169"/>
    </row>
    <row r="329" spans="2:12">
      <c r="B329" s="792"/>
      <c r="C329" s="178" t="s">
        <v>1256</v>
      </c>
      <c r="D329" s="179">
        <v>63.719999999999992</v>
      </c>
      <c r="E329" s="180">
        <v>4.3321594169397487E-2</v>
      </c>
      <c r="F329" s="181">
        <v>17.400000000000002</v>
      </c>
      <c r="G329" s="180">
        <v>4.1421667817268547E-2</v>
      </c>
      <c r="H329" s="181">
        <v>14.74</v>
      </c>
      <c r="I329" s="180">
        <v>6.329983681181825E-2</v>
      </c>
      <c r="J329" s="181">
        <v>31.58</v>
      </c>
      <c r="K329" s="182">
        <v>3.8609660973432935E-2</v>
      </c>
      <c r="L329" s="169"/>
    </row>
    <row r="330" spans="2:12">
      <c r="B330" s="792"/>
      <c r="C330" s="178" t="s">
        <v>1257</v>
      </c>
      <c r="D330" s="179">
        <v>75.07999999999997</v>
      </c>
      <c r="E330" s="180">
        <v>5.104496689011867E-2</v>
      </c>
      <c r="F330" s="181">
        <v>23.750000000000004</v>
      </c>
      <c r="G330" s="180">
        <v>5.6538196014949874E-2</v>
      </c>
      <c r="H330" s="181">
        <v>13.280000000000001</v>
      </c>
      <c r="I330" s="180">
        <v>5.7029975092330147E-2</v>
      </c>
      <c r="J330" s="181">
        <v>38.049999999999997</v>
      </c>
      <c r="K330" s="182">
        <v>4.6519873338794274E-2</v>
      </c>
      <c r="L330" s="169"/>
    </row>
    <row r="331" spans="2:12">
      <c r="B331" s="792"/>
      <c r="C331" s="178" t="s">
        <v>1258</v>
      </c>
      <c r="D331" s="179">
        <v>211.78000000000003</v>
      </c>
      <c r="E331" s="180">
        <v>0.14398379179527621</v>
      </c>
      <c r="F331" s="181">
        <v>32.96</v>
      </c>
      <c r="G331" s="180">
        <v>7.8463113290642011E-2</v>
      </c>
      <c r="H331" s="181">
        <v>39.120000000000005</v>
      </c>
      <c r="I331" s="180">
        <v>0.16799793867559906</v>
      </c>
      <c r="J331" s="181">
        <v>139.70000000000005</v>
      </c>
      <c r="K331" s="182">
        <v>0.17079701196923949</v>
      </c>
      <c r="L331" s="169"/>
    </row>
    <row r="332" spans="2:12">
      <c r="B332" s="792"/>
      <c r="C332" s="178" t="s">
        <v>1259</v>
      </c>
      <c r="D332" s="179">
        <v>356.24000000000012</v>
      </c>
      <c r="E332" s="180">
        <v>0.24219844172796867</v>
      </c>
      <c r="F332" s="181">
        <v>86.439999999999984</v>
      </c>
      <c r="G332" s="180">
        <v>0.20577522793820066</v>
      </c>
      <c r="H332" s="181">
        <v>57.429999999999993</v>
      </c>
      <c r="I332" s="180">
        <v>0.24662887571931624</v>
      </c>
      <c r="J332" s="181">
        <v>212.37000000000006</v>
      </c>
      <c r="K332" s="182">
        <v>0.25964324575452674</v>
      </c>
      <c r="L332" s="169"/>
    </row>
    <row r="333" spans="2:12">
      <c r="B333" s="792"/>
      <c r="C333" s="178" t="s">
        <v>1260</v>
      </c>
      <c r="D333" s="179">
        <v>107.74000000000002</v>
      </c>
      <c r="E333" s="180">
        <v>7.324966346219218E-2</v>
      </c>
      <c r="F333" s="181">
        <v>26.609999999999996</v>
      </c>
      <c r="G333" s="180">
        <v>6.3346585092960664E-2</v>
      </c>
      <c r="H333" s="181">
        <v>15.439999999999998</v>
      </c>
      <c r="I333" s="180">
        <v>6.6305934896504312E-2</v>
      </c>
      <c r="J333" s="181">
        <v>65.689999999999984</v>
      </c>
      <c r="K333" s="182">
        <v>8.0312496179379633E-2</v>
      </c>
      <c r="L333" s="169"/>
    </row>
    <row r="334" spans="2:12">
      <c r="B334" s="792"/>
      <c r="C334" s="178" t="s">
        <v>1261</v>
      </c>
      <c r="D334" s="179">
        <v>54.45</v>
      </c>
      <c r="E334" s="180">
        <v>3.701915885944277E-2</v>
      </c>
      <c r="F334" s="181">
        <v>18.18</v>
      </c>
      <c r="G334" s="180">
        <v>4.3278501202180575E-2</v>
      </c>
      <c r="H334" s="181">
        <v>5.31</v>
      </c>
      <c r="I334" s="180">
        <v>2.2803401185261526E-2</v>
      </c>
      <c r="J334" s="181">
        <v>30.96</v>
      </c>
      <c r="K334" s="182">
        <v>3.7851649896690431E-2</v>
      </c>
      <c r="L334" s="169"/>
    </row>
    <row r="335" spans="2:12">
      <c r="B335" s="792" t="s">
        <v>1262</v>
      </c>
      <c r="C335" s="178" t="s">
        <v>549</v>
      </c>
      <c r="D335" s="179">
        <v>1235.989999999998</v>
      </c>
      <c r="E335" s="180">
        <v>1</v>
      </c>
      <c r="F335" s="181">
        <v>321.54000000000002</v>
      </c>
      <c r="G335" s="180">
        <v>1</v>
      </c>
      <c r="H335" s="181">
        <v>183.31000000000009</v>
      </c>
      <c r="I335" s="180">
        <v>1</v>
      </c>
      <c r="J335" s="181">
        <v>731.13999999999953</v>
      </c>
      <c r="K335" s="182">
        <v>1</v>
      </c>
      <c r="L335" s="169"/>
    </row>
    <row r="336" spans="2:12">
      <c r="B336" s="792"/>
      <c r="C336" s="178" t="s">
        <v>1252</v>
      </c>
      <c r="D336" s="179">
        <v>27.11</v>
      </c>
      <c r="E336" s="180">
        <v>2.193383441613609E-2</v>
      </c>
      <c r="F336" s="181">
        <v>8.68</v>
      </c>
      <c r="G336" s="180">
        <v>2.6995086147913169E-2</v>
      </c>
      <c r="H336" s="181">
        <v>7.8100000000000005</v>
      </c>
      <c r="I336" s="180">
        <v>4.2605422508319224E-2</v>
      </c>
      <c r="J336" s="181">
        <v>10.620000000000001</v>
      </c>
      <c r="K336" s="182">
        <v>1.4525261919741784E-2</v>
      </c>
      <c r="L336" s="169"/>
    </row>
    <row r="337" spans="2:12">
      <c r="B337" s="792"/>
      <c r="C337" s="178" t="s">
        <v>1253</v>
      </c>
      <c r="D337" s="179">
        <v>62.68</v>
      </c>
      <c r="E337" s="180">
        <v>5.0712384404404648E-2</v>
      </c>
      <c r="F337" s="181">
        <v>20.330000000000002</v>
      </c>
      <c r="G337" s="180">
        <v>6.3226970205884178E-2</v>
      </c>
      <c r="H337" s="181">
        <v>7.09</v>
      </c>
      <c r="I337" s="180">
        <v>3.8677649882712328E-2</v>
      </c>
      <c r="J337" s="181">
        <v>35.26</v>
      </c>
      <c r="K337" s="182">
        <v>4.8226057936920454E-2</v>
      </c>
      <c r="L337" s="169"/>
    </row>
    <row r="338" spans="2:12">
      <c r="B338" s="792"/>
      <c r="C338" s="178" t="s">
        <v>1254</v>
      </c>
      <c r="D338" s="179">
        <v>72.510000000000005</v>
      </c>
      <c r="E338" s="180">
        <v>5.8665523183844631E-2</v>
      </c>
      <c r="F338" s="181">
        <v>28.2</v>
      </c>
      <c r="G338" s="180">
        <v>8.7702929651054293E-2</v>
      </c>
      <c r="H338" s="181">
        <v>2.38</v>
      </c>
      <c r="I338" s="180">
        <v>1.2983470623533897E-2</v>
      </c>
      <c r="J338" s="181">
        <v>41.93</v>
      </c>
      <c r="K338" s="182">
        <v>5.7348797767869393E-2</v>
      </c>
      <c r="L338" s="169"/>
    </row>
    <row r="339" spans="2:12">
      <c r="B339" s="792"/>
      <c r="C339" s="178" t="s">
        <v>1255</v>
      </c>
      <c r="D339" s="179">
        <v>87.460000000000008</v>
      </c>
      <c r="E339" s="180">
        <v>7.0761090300083457E-2</v>
      </c>
      <c r="F339" s="181">
        <v>22.65</v>
      </c>
      <c r="G339" s="180">
        <v>7.0442246687814888E-2</v>
      </c>
      <c r="H339" s="181">
        <v>15.69</v>
      </c>
      <c r="I339" s="180">
        <v>8.5592711799683557E-2</v>
      </c>
      <c r="J339" s="181">
        <v>49.12</v>
      </c>
      <c r="K339" s="182">
        <v>6.7182755696583454E-2</v>
      </c>
      <c r="L339" s="169"/>
    </row>
    <row r="340" spans="2:12">
      <c r="B340" s="792"/>
      <c r="C340" s="178" t="s">
        <v>1256</v>
      </c>
      <c r="D340" s="179">
        <v>69.28</v>
      </c>
      <c r="E340" s="180">
        <v>5.6052233432309417E-2</v>
      </c>
      <c r="F340" s="181">
        <v>27.699999999999996</v>
      </c>
      <c r="G340" s="180">
        <v>8.6147913167879564E-2</v>
      </c>
      <c r="H340" s="181">
        <v>9.14</v>
      </c>
      <c r="I340" s="180">
        <v>4.9860891386176401E-2</v>
      </c>
      <c r="J340" s="181">
        <v>32.44</v>
      </c>
      <c r="K340" s="182">
        <v>4.4369067483655683E-2</v>
      </c>
      <c r="L340" s="169"/>
    </row>
    <row r="341" spans="2:12">
      <c r="B341" s="792"/>
      <c r="C341" s="178" t="s">
        <v>1257</v>
      </c>
      <c r="D341" s="179">
        <v>30.930000000000003</v>
      </c>
      <c r="E341" s="180">
        <v>2.5024474308044605E-2</v>
      </c>
      <c r="F341" s="181">
        <v>0</v>
      </c>
      <c r="G341" s="180">
        <v>0</v>
      </c>
      <c r="H341" s="181">
        <v>4.88</v>
      </c>
      <c r="I341" s="180">
        <v>2.6621570018002277E-2</v>
      </c>
      <c r="J341" s="181">
        <v>26.050000000000004</v>
      </c>
      <c r="K341" s="182">
        <v>3.5629291243811062E-2</v>
      </c>
      <c r="L341" s="169"/>
    </row>
    <row r="342" spans="2:12">
      <c r="B342" s="792"/>
      <c r="C342" s="178" t="s">
        <v>1258</v>
      </c>
      <c r="D342" s="179">
        <v>194.89999999999995</v>
      </c>
      <c r="E342" s="180">
        <v>0.15768735993009675</v>
      </c>
      <c r="F342" s="181">
        <v>34.49</v>
      </c>
      <c r="G342" s="180">
        <v>0.1072650370093923</v>
      </c>
      <c r="H342" s="181">
        <v>32.759999999999991</v>
      </c>
      <c r="I342" s="180">
        <v>0.17871365446511361</v>
      </c>
      <c r="J342" s="181">
        <v>127.64999999999998</v>
      </c>
      <c r="K342" s="182">
        <v>0.1745903657302296</v>
      </c>
      <c r="L342" s="169"/>
    </row>
    <row r="343" spans="2:12">
      <c r="B343" s="792"/>
      <c r="C343" s="178" t="s">
        <v>1259</v>
      </c>
      <c r="D343" s="179">
        <v>328.73999999999995</v>
      </c>
      <c r="E343" s="180">
        <v>0.26597302567172915</v>
      </c>
      <c r="F343" s="181">
        <v>87.700000000000017</v>
      </c>
      <c r="G343" s="180">
        <v>0.27274989114884624</v>
      </c>
      <c r="H343" s="181">
        <v>41.929999999999993</v>
      </c>
      <c r="I343" s="180">
        <v>0.22873820304402365</v>
      </c>
      <c r="J343" s="181">
        <v>199.11</v>
      </c>
      <c r="K343" s="182">
        <v>0.27232814508849212</v>
      </c>
      <c r="L343" s="169"/>
    </row>
    <row r="344" spans="2:12">
      <c r="B344" s="792"/>
      <c r="C344" s="178" t="s">
        <v>1499</v>
      </c>
      <c r="D344" s="179">
        <v>210.62000000000006</v>
      </c>
      <c r="E344" s="180">
        <v>0.17040590943292455</v>
      </c>
      <c r="F344" s="181">
        <v>47.8</v>
      </c>
      <c r="G344" s="180">
        <v>0.14865957579150338</v>
      </c>
      <c r="H344" s="181">
        <v>29.32</v>
      </c>
      <c r="I344" s="180">
        <v>0.15994762969832516</v>
      </c>
      <c r="J344" s="181">
        <v>133.50000000000003</v>
      </c>
      <c r="K344" s="182">
        <v>0.18259156933008738</v>
      </c>
      <c r="L344" s="169"/>
    </row>
    <row r="345" spans="2:12">
      <c r="B345" s="792"/>
      <c r="C345" s="178" t="s">
        <v>1261</v>
      </c>
      <c r="D345" s="179">
        <v>151.76000000000008</v>
      </c>
      <c r="E345" s="180">
        <v>0.12278416492042844</v>
      </c>
      <c r="F345" s="181">
        <v>43.99</v>
      </c>
      <c r="G345" s="180">
        <v>0.13681035018971202</v>
      </c>
      <c r="H345" s="181">
        <v>32.309999999999995</v>
      </c>
      <c r="I345" s="180">
        <v>0.17625879657410931</v>
      </c>
      <c r="J345" s="181">
        <v>75.459999999999994</v>
      </c>
      <c r="K345" s="182">
        <v>0.10320868780260968</v>
      </c>
      <c r="L345" s="169"/>
    </row>
    <row r="346" spans="2:12">
      <c r="B346" s="792" t="s">
        <v>1263</v>
      </c>
      <c r="C346" s="178" t="s">
        <v>549</v>
      </c>
      <c r="D346" s="179">
        <v>2706.8500000000054</v>
      </c>
      <c r="E346" s="180">
        <v>1</v>
      </c>
      <c r="F346" s="181">
        <v>741.6100000000007</v>
      </c>
      <c r="G346" s="180">
        <v>1</v>
      </c>
      <c r="H346" s="181">
        <v>416.17000000000019</v>
      </c>
      <c r="I346" s="180">
        <v>1</v>
      </c>
      <c r="J346" s="181">
        <v>1549.0699999999981</v>
      </c>
      <c r="K346" s="182">
        <v>1</v>
      </c>
      <c r="L346" s="169"/>
    </row>
    <row r="347" spans="2:12">
      <c r="B347" s="792"/>
      <c r="C347" s="178" t="s">
        <v>1252</v>
      </c>
      <c r="D347" s="179">
        <v>55.379999999999995</v>
      </c>
      <c r="E347" s="180">
        <v>2.0459205349391316E-2</v>
      </c>
      <c r="F347" s="181">
        <v>21.090000000000003</v>
      </c>
      <c r="G347" s="180">
        <v>2.8438127856959837E-2</v>
      </c>
      <c r="H347" s="181">
        <v>9.58</v>
      </c>
      <c r="I347" s="180">
        <v>2.301943917149241E-2</v>
      </c>
      <c r="J347" s="181">
        <v>24.71</v>
      </c>
      <c r="K347" s="182">
        <v>1.595150638770361E-2</v>
      </c>
      <c r="L347" s="169"/>
    </row>
    <row r="348" spans="2:12">
      <c r="B348" s="792"/>
      <c r="C348" s="178" t="s">
        <v>1253</v>
      </c>
      <c r="D348" s="179">
        <v>262.34999999999997</v>
      </c>
      <c r="E348" s="180">
        <v>9.6920775070653858E-2</v>
      </c>
      <c r="F348" s="181">
        <v>101.38</v>
      </c>
      <c r="G348" s="180">
        <v>0.13670257952292972</v>
      </c>
      <c r="H348" s="181">
        <v>33.71</v>
      </c>
      <c r="I348" s="180">
        <v>8.1000552658769209E-2</v>
      </c>
      <c r="J348" s="181">
        <v>127.26</v>
      </c>
      <c r="K348" s="182">
        <v>8.2152517316841825E-2</v>
      </c>
      <c r="L348" s="169"/>
    </row>
    <row r="349" spans="2:12">
      <c r="B349" s="792"/>
      <c r="C349" s="178" t="s">
        <v>1254</v>
      </c>
      <c r="D349" s="179">
        <v>277.09999999999997</v>
      </c>
      <c r="E349" s="180">
        <v>0.10236991336793669</v>
      </c>
      <c r="F349" s="181">
        <v>89.140000000000015</v>
      </c>
      <c r="G349" s="180">
        <v>0.12019794770836414</v>
      </c>
      <c r="H349" s="181">
        <v>37.21</v>
      </c>
      <c r="I349" s="180">
        <v>8.9410577408270603E-2</v>
      </c>
      <c r="J349" s="181">
        <v>150.75000000000003</v>
      </c>
      <c r="K349" s="182">
        <v>9.7316454388762422E-2</v>
      </c>
      <c r="L349" s="169"/>
    </row>
    <row r="350" spans="2:12">
      <c r="B350" s="792"/>
      <c r="C350" s="178" t="s">
        <v>1255</v>
      </c>
      <c r="D350" s="179">
        <v>256.77999999999997</v>
      </c>
      <c r="E350" s="180">
        <v>9.4863032676357928E-2</v>
      </c>
      <c r="F350" s="181">
        <v>82.98</v>
      </c>
      <c r="G350" s="180">
        <v>0.11189169509580496</v>
      </c>
      <c r="H350" s="181">
        <v>40.009999999999991</v>
      </c>
      <c r="I350" s="180">
        <v>9.6138597207871712E-2</v>
      </c>
      <c r="J350" s="181">
        <v>133.78999999999996</v>
      </c>
      <c r="K350" s="182">
        <v>8.6367949802139424E-2</v>
      </c>
      <c r="L350" s="169"/>
    </row>
    <row r="351" spans="2:12">
      <c r="B351" s="792"/>
      <c r="C351" s="178" t="s">
        <v>1256</v>
      </c>
      <c r="D351" s="179">
        <v>133</v>
      </c>
      <c r="E351" s="180">
        <v>4.9134602951770405E-2</v>
      </c>
      <c r="F351" s="181">
        <v>45.099999999999987</v>
      </c>
      <c r="G351" s="180">
        <v>6.0813635199093795E-2</v>
      </c>
      <c r="H351" s="181">
        <v>23.88</v>
      </c>
      <c r="I351" s="180">
        <v>5.7380397433740994E-2</v>
      </c>
      <c r="J351" s="181">
        <v>64.02000000000001</v>
      </c>
      <c r="K351" s="182">
        <v>4.1328022620023684E-2</v>
      </c>
      <c r="L351" s="169"/>
    </row>
    <row r="352" spans="2:12">
      <c r="B352" s="792"/>
      <c r="C352" s="178" t="s">
        <v>1257</v>
      </c>
      <c r="D352" s="179">
        <v>106.01</v>
      </c>
      <c r="E352" s="180">
        <v>3.9163603450505124E-2</v>
      </c>
      <c r="F352" s="181">
        <v>23.750000000000004</v>
      </c>
      <c r="G352" s="180">
        <v>3.2024918757837653E-2</v>
      </c>
      <c r="H352" s="181">
        <v>18.16</v>
      </c>
      <c r="I352" s="180">
        <v>4.3636014128841563E-2</v>
      </c>
      <c r="J352" s="181">
        <v>64.09999999999998</v>
      </c>
      <c r="K352" s="182">
        <v>4.1379666509583204E-2</v>
      </c>
      <c r="L352" s="169"/>
    </row>
    <row r="353" spans="2:12">
      <c r="B353" s="792"/>
      <c r="C353" s="178" t="s">
        <v>1258</v>
      </c>
      <c r="D353" s="179">
        <v>406.67999999999978</v>
      </c>
      <c r="E353" s="180">
        <v>0.15024105510094721</v>
      </c>
      <c r="F353" s="181">
        <v>67.449999999999974</v>
      </c>
      <c r="G353" s="180">
        <v>9.0950769272258883E-2</v>
      </c>
      <c r="H353" s="181">
        <v>71.880000000000024</v>
      </c>
      <c r="I353" s="180">
        <v>0.17271787971261746</v>
      </c>
      <c r="J353" s="181">
        <v>267.34999999999991</v>
      </c>
      <c r="K353" s="182">
        <v>0.17258742342179517</v>
      </c>
      <c r="L353" s="169"/>
    </row>
    <row r="354" spans="2:12">
      <c r="B354" s="792"/>
      <c r="C354" s="178" t="s">
        <v>1259</v>
      </c>
      <c r="D354" s="179">
        <v>684.97999999999968</v>
      </c>
      <c r="E354" s="180">
        <v>0.2530542881947645</v>
      </c>
      <c r="F354" s="181">
        <v>174.14</v>
      </c>
      <c r="G354" s="180">
        <v>0.23481344642062518</v>
      </c>
      <c r="H354" s="181">
        <v>99.36</v>
      </c>
      <c r="I354" s="180">
        <v>0.23874858831727408</v>
      </c>
      <c r="J354" s="181">
        <v>411.48</v>
      </c>
      <c r="K354" s="182">
        <v>0.26563034594950552</v>
      </c>
      <c r="L354" s="169"/>
    </row>
    <row r="355" spans="2:12">
      <c r="B355" s="792"/>
      <c r="C355" s="178" t="s">
        <v>1260</v>
      </c>
      <c r="D355" s="179">
        <v>318.35999999999984</v>
      </c>
      <c r="E355" s="180">
        <v>0.11761272327613248</v>
      </c>
      <c r="F355" s="181">
        <v>74.410000000000011</v>
      </c>
      <c r="G355" s="180">
        <v>0.10033575599034524</v>
      </c>
      <c r="H355" s="181">
        <v>44.760000000000005</v>
      </c>
      <c r="I355" s="180">
        <v>0.10755220222505223</v>
      </c>
      <c r="J355" s="181">
        <v>199.18999999999997</v>
      </c>
      <c r="K355" s="182">
        <v>0.12858682951706521</v>
      </c>
      <c r="L355" s="169"/>
    </row>
    <row r="356" spans="2:12" ht="15.75" thickBot="1">
      <c r="B356" s="793"/>
      <c r="C356" s="183" t="s">
        <v>1261</v>
      </c>
      <c r="D356" s="184">
        <v>206.21</v>
      </c>
      <c r="E356" s="185">
        <v>7.618080056153817E-2</v>
      </c>
      <c r="F356" s="186">
        <v>62.169999999999987</v>
      </c>
      <c r="G356" s="185">
        <v>8.3831124175779634E-2</v>
      </c>
      <c r="H356" s="186">
        <v>37.620000000000005</v>
      </c>
      <c r="I356" s="185">
        <v>9.0395751736069355E-2</v>
      </c>
      <c r="J356" s="186">
        <v>106.42</v>
      </c>
      <c r="K356" s="187">
        <v>6.8699284086581061E-2</v>
      </c>
      <c r="L356" s="169"/>
    </row>
    <row r="357" spans="2:12" ht="15.75" thickTop="1">
      <c r="B357" s="794" t="s">
        <v>1244</v>
      </c>
      <c r="C357" s="794"/>
      <c r="D357" s="794"/>
      <c r="E357" s="794"/>
      <c r="F357" s="794"/>
      <c r="G357" s="794"/>
      <c r="H357" s="794"/>
      <c r="I357" s="794"/>
      <c r="J357" s="794"/>
      <c r="K357" s="794"/>
      <c r="L357" s="169"/>
    </row>
    <row r="361" spans="2:12" ht="15.75" thickBot="1">
      <c r="B361" s="776" t="s">
        <v>1326</v>
      </c>
      <c r="C361" s="776"/>
      <c r="D361" s="776"/>
      <c r="E361" s="776"/>
      <c r="F361" s="776"/>
      <c r="G361" s="776"/>
      <c r="H361" s="776"/>
      <c r="I361" s="776"/>
    </row>
    <row r="362" spans="2:12" ht="45.6" customHeight="1" thickTop="1">
      <c r="B362" s="777" t="s">
        <v>546</v>
      </c>
      <c r="C362" s="778"/>
      <c r="D362" s="783" t="s">
        <v>1327</v>
      </c>
      <c r="E362" s="784"/>
      <c r="F362" s="784"/>
      <c r="G362" s="784"/>
      <c r="H362" s="784"/>
      <c r="I362" s="785"/>
    </row>
    <row r="363" spans="2:12">
      <c r="B363" s="779"/>
      <c r="C363" s="780"/>
      <c r="D363" s="786" t="s">
        <v>549</v>
      </c>
      <c r="E363" s="787"/>
      <c r="F363" s="787" t="s">
        <v>550</v>
      </c>
      <c r="G363" s="787"/>
      <c r="H363" s="787" t="s">
        <v>551</v>
      </c>
      <c r="I363" s="788"/>
    </row>
    <row r="364" spans="2:12" ht="25.5" thickBot="1">
      <c r="B364" s="781"/>
      <c r="C364" s="782"/>
      <c r="D364" s="43" t="s">
        <v>547</v>
      </c>
      <c r="E364" s="44" t="s">
        <v>548</v>
      </c>
      <c r="F364" s="44" t="s">
        <v>547</v>
      </c>
      <c r="G364" s="44" t="s">
        <v>548</v>
      </c>
      <c r="H364" s="44" t="s">
        <v>547</v>
      </c>
      <c r="I364" s="45" t="s">
        <v>548</v>
      </c>
    </row>
    <row r="365" spans="2:12" ht="15.75" thickTop="1">
      <c r="B365" s="772" t="s">
        <v>1328</v>
      </c>
      <c r="C365" s="33" t="s">
        <v>549</v>
      </c>
      <c r="D365" s="34">
        <v>1470.8600000000006</v>
      </c>
      <c r="E365" s="46">
        <v>1</v>
      </c>
      <c r="F365" s="47">
        <v>1270.2999999999993</v>
      </c>
      <c r="G365" s="46">
        <v>1</v>
      </c>
      <c r="H365" s="47">
        <v>200.56</v>
      </c>
      <c r="I365" s="35">
        <v>1</v>
      </c>
    </row>
    <row r="366" spans="2:12">
      <c r="B366" s="773"/>
      <c r="C366" s="36" t="s">
        <v>1252</v>
      </c>
      <c r="D366" s="37">
        <v>28.27</v>
      </c>
      <c r="E366" s="48">
        <v>1.9220048135104625E-2</v>
      </c>
      <c r="F366" s="49">
        <v>20.999999999999996</v>
      </c>
      <c r="G366" s="48">
        <v>1.653152798551524E-2</v>
      </c>
      <c r="H366" s="49">
        <v>7.2700000000000005</v>
      </c>
      <c r="I366" s="38">
        <v>3.6248504188272836E-2</v>
      </c>
    </row>
    <row r="367" spans="2:12">
      <c r="B367" s="773"/>
      <c r="C367" s="36" t="s">
        <v>1253</v>
      </c>
      <c r="D367" s="37">
        <v>199.66999999999996</v>
      </c>
      <c r="E367" s="48">
        <v>0.13575051330514112</v>
      </c>
      <c r="F367" s="49">
        <v>159.96000000000006</v>
      </c>
      <c r="G367" s="48">
        <v>0.12592301031252473</v>
      </c>
      <c r="H367" s="49">
        <v>39.71</v>
      </c>
      <c r="I367" s="38">
        <v>0.19799561228560031</v>
      </c>
    </row>
    <row r="368" spans="2:12">
      <c r="B368" s="773"/>
      <c r="C368" s="36" t="s">
        <v>1254</v>
      </c>
      <c r="D368" s="37">
        <v>204.59</v>
      </c>
      <c r="E368" s="48">
        <v>0.13909549515249578</v>
      </c>
      <c r="F368" s="49">
        <v>175.63000000000005</v>
      </c>
      <c r="G368" s="48">
        <v>0.13825867905219252</v>
      </c>
      <c r="H368" s="49">
        <v>28.960000000000004</v>
      </c>
      <c r="I368" s="38">
        <v>0.1443956920622258</v>
      </c>
    </row>
    <row r="369" spans="2:9">
      <c r="B369" s="773"/>
      <c r="C369" s="36" t="s">
        <v>1255</v>
      </c>
      <c r="D369" s="37">
        <v>169.32</v>
      </c>
      <c r="E369" s="48">
        <v>0.11511632650286222</v>
      </c>
      <c r="F369" s="49">
        <v>148.95999999999995</v>
      </c>
      <c r="G369" s="48">
        <v>0.11726363851058806</v>
      </c>
      <c r="H369" s="49">
        <v>20.36</v>
      </c>
      <c r="I369" s="38">
        <v>0.10151575588352613</v>
      </c>
    </row>
    <row r="370" spans="2:9">
      <c r="B370" s="773"/>
      <c r="C370" s="36" t="s">
        <v>1256</v>
      </c>
      <c r="D370" s="37">
        <v>63.719999999999992</v>
      </c>
      <c r="E370" s="48">
        <v>4.3321594169397473E-2</v>
      </c>
      <c r="F370" s="49">
        <v>62.699999999999989</v>
      </c>
      <c r="G370" s="48">
        <v>4.9358419271038366E-2</v>
      </c>
      <c r="H370" s="49">
        <v>1.02</v>
      </c>
      <c r="I370" s="42">
        <v>5.0857598723573995E-3</v>
      </c>
    </row>
    <row r="371" spans="2:9">
      <c r="B371" s="773"/>
      <c r="C371" s="36" t="s">
        <v>1257</v>
      </c>
      <c r="D371" s="37">
        <v>75.079999999999984</v>
      </c>
      <c r="E371" s="48">
        <v>5.1044966890118684E-2</v>
      </c>
      <c r="F371" s="49">
        <v>67.440000000000012</v>
      </c>
      <c r="G371" s="48">
        <v>5.3089821302054668E-2</v>
      </c>
      <c r="H371" s="49">
        <v>7.6400000000000006</v>
      </c>
      <c r="I371" s="38">
        <v>3.8093338651775034E-2</v>
      </c>
    </row>
    <row r="372" spans="2:9">
      <c r="B372" s="773"/>
      <c r="C372" s="36" t="s">
        <v>1258</v>
      </c>
      <c r="D372" s="37">
        <v>211.78</v>
      </c>
      <c r="E372" s="48">
        <v>0.14398379179527618</v>
      </c>
      <c r="F372" s="49">
        <v>184.93000000000006</v>
      </c>
      <c r="G372" s="48">
        <v>0.14557978430292071</v>
      </c>
      <c r="H372" s="49">
        <v>26.849999999999998</v>
      </c>
      <c r="I372" s="38">
        <v>0.13387514958117269</v>
      </c>
    </row>
    <row r="373" spans="2:9">
      <c r="B373" s="773"/>
      <c r="C373" s="36" t="s">
        <v>1259</v>
      </c>
      <c r="D373" s="37">
        <v>356.24000000000024</v>
      </c>
      <c r="E373" s="48">
        <v>0.24219844172796873</v>
      </c>
      <c r="F373" s="49">
        <v>313.79000000000008</v>
      </c>
      <c r="G373" s="48">
        <v>0.24702038888451563</v>
      </c>
      <c r="H373" s="49">
        <v>42.45</v>
      </c>
      <c r="I373" s="38">
        <v>0.21165735939369765</v>
      </c>
    </row>
    <row r="374" spans="2:9">
      <c r="B374" s="773"/>
      <c r="C374" s="36" t="s">
        <v>1260</v>
      </c>
      <c r="D374" s="37">
        <v>107.74</v>
      </c>
      <c r="E374" s="48">
        <v>7.3249663462192152E-2</v>
      </c>
      <c r="F374" s="49">
        <v>92.080000000000027</v>
      </c>
      <c r="G374" s="48">
        <v>7.2486814138392572E-2</v>
      </c>
      <c r="H374" s="49">
        <v>15.660000000000002</v>
      </c>
      <c r="I374" s="38">
        <v>7.8081372157957726E-2</v>
      </c>
    </row>
    <row r="375" spans="2:9">
      <c r="B375" s="773"/>
      <c r="C375" s="36" t="s">
        <v>1261</v>
      </c>
      <c r="D375" s="37">
        <v>54.449999999999989</v>
      </c>
      <c r="E375" s="48">
        <v>3.701915885944275E-2</v>
      </c>
      <c r="F375" s="49">
        <v>43.81</v>
      </c>
      <c r="G375" s="48">
        <v>3.448791624025823E-2</v>
      </c>
      <c r="H375" s="49">
        <v>10.64</v>
      </c>
      <c r="I375" s="38">
        <v>5.3051455923414439E-2</v>
      </c>
    </row>
    <row r="376" spans="2:9">
      <c r="B376" s="773" t="s">
        <v>1329</v>
      </c>
      <c r="C376" s="36" t="s">
        <v>549</v>
      </c>
      <c r="D376" s="37">
        <v>1235.9899999999977</v>
      </c>
      <c r="E376" s="48">
        <v>1</v>
      </c>
      <c r="F376" s="49">
        <v>1235.9899999999977</v>
      </c>
      <c r="G376" s="48">
        <v>1</v>
      </c>
      <c r="H376" s="49">
        <v>0</v>
      </c>
      <c r="I376" s="38">
        <v>0</v>
      </c>
    </row>
    <row r="377" spans="2:9">
      <c r="B377" s="773"/>
      <c r="C377" s="36" t="s">
        <v>1252</v>
      </c>
      <c r="D377" s="37">
        <v>27.11</v>
      </c>
      <c r="E377" s="48">
        <v>2.1933834416136097E-2</v>
      </c>
      <c r="F377" s="49">
        <v>27.11</v>
      </c>
      <c r="G377" s="48">
        <v>2.1933834416136097E-2</v>
      </c>
      <c r="H377" s="49">
        <v>0</v>
      </c>
      <c r="I377" s="38">
        <v>0</v>
      </c>
    </row>
    <row r="378" spans="2:9">
      <c r="B378" s="773"/>
      <c r="C378" s="36" t="s">
        <v>1253</v>
      </c>
      <c r="D378" s="37">
        <v>62.680000000000007</v>
      </c>
      <c r="E378" s="48">
        <v>5.0712384404404662E-2</v>
      </c>
      <c r="F378" s="49">
        <v>62.680000000000007</v>
      </c>
      <c r="G378" s="48">
        <v>5.0712384404404662E-2</v>
      </c>
      <c r="H378" s="49">
        <v>0</v>
      </c>
      <c r="I378" s="38">
        <v>0</v>
      </c>
    </row>
    <row r="379" spans="2:9">
      <c r="B379" s="773"/>
      <c r="C379" s="36" t="s">
        <v>1254</v>
      </c>
      <c r="D379" s="37">
        <v>72.510000000000005</v>
      </c>
      <c r="E379" s="48">
        <v>5.8665523183844638E-2</v>
      </c>
      <c r="F379" s="49">
        <v>72.510000000000005</v>
      </c>
      <c r="G379" s="48">
        <v>5.8665523183844638E-2</v>
      </c>
      <c r="H379" s="49">
        <v>0</v>
      </c>
      <c r="I379" s="38">
        <v>0</v>
      </c>
    </row>
    <row r="380" spans="2:9">
      <c r="B380" s="773"/>
      <c r="C380" s="36" t="s">
        <v>1255</v>
      </c>
      <c r="D380" s="37">
        <v>87.46</v>
      </c>
      <c r="E380" s="48">
        <v>7.0761090300083457E-2</v>
      </c>
      <c r="F380" s="49">
        <v>87.46</v>
      </c>
      <c r="G380" s="48">
        <v>7.0761090300083457E-2</v>
      </c>
      <c r="H380" s="49">
        <v>0</v>
      </c>
      <c r="I380" s="38">
        <v>0</v>
      </c>
    </row>
    <row r="381" spans="2:9">
      <c r="B381" s="773"/>
      <c r="C381" s="36" t="s">
        <v>1256</v>
      </c>
      <c r="D381" s="37">
        <v>69.28</v>
      </c>
      <c r="E381" s="48">
        <v>5.6052233432309431E-2</v>
      </c>
      <c r="F381" s="49">
        <v>69.28</v>
      </c>
      <c r="G381" s="48">
        <v>5.6052233432309431E-2</v>
      </c>
      <c r="H381" s="49">
        <v>0</v>
      </c>
      <c r="I381" s="38">
        <v>0</v>
      </c>
    </row>
    <row r="382" spans="2:9">
      <c r="B382" s="773"/>
      <c r="C382" s="36" t="s">
        <v>1257</v>
      </c>
      <c r="D382" s="37">
        <v>30.930000000000003</v>
      </c>
      <c r="E382" s="48">
        <v>2.5024474308044612E-2</v>
      </c>
      <c r="F382" s="49">
        <v>30.930000000000003</v>
      </c>
      <c r="G382" s="48">
        <v>2.5024474308044612E-2</v>
      </c>
      <c r="H382" s="49">
        <v>0</v>
      </c>
      <c r="I382" s="38">
        <v>0</v>
      </c>
    </row>
    <row r="383" spans="2:9">
      <c r="B383" s="773"/>
      <c r="C383" s="36" t="s">
        <v>1258</v>
      </c>
      <c r="D383" s="37">
        <v>194.89999999999998</v>
      </c>
      <c r="E383" s="48">
        <v>0.1576873599300968</v>
      </c>
      <c r="F383" s="49">
        <v>194.89999999999998</v>
      </c>
      <c r="G383" s="48">
        <v>0.1576873599300968</v>
      </c>
      <c r="H383" s="49">
        <v>0</v>
      </c>
      <c r="I383" s="38">
        <v>0</v>
      </c>
    </row>
    <row r="384" spans="2:9">
      <c r="B384" s="773"/>
      <c r="C384" s="36" t="s">
        <v>1259</v>
      </c>
      <c r="D384" s="37">
        <v>328.73999999999995</v>
      </c>
      <c r="E384" s="48">
        <v>0.2659730256717292</v>
      </c>
      <c r="F384" s="49">
        <v>328.73999999999995</v>
      </c>
      <c r="G384" s="48">
        <v>0.2659730256717292</v>
      </c>
      <c r="H384" s="49">
        <v>0</v>
      </c>
      <c r="I384" s="38">
        <v>0</v>
      </c>
    </row>
    <row r="385" spans="2:9">
      <c r="B385" s="773"/>
      <c r="C385" s="36" t="s">
        <v>1260</v>
      </c>
      <c r="D385" s="37">
        <v>210.62000000000009</v>
      </c>
      <c r="E385" s="48">
        <v>0.17040590943292461</v>
      </c>
      <c r="F385" s="49">
        <v>210.62000000000009</v>
      </c>
      <c r="G385" s="48">
        <v>0.17040590943292461</v>
      </c>
      <c r="H385" s="49">
        <v>0</v>
      </c>
      <c r="I385" s="38">
        <v>0</v>
      </c>
    </row>
    <row r="386" spans="2:9">
      <c r="B386" s="773"/>
      <c r="C386" s="36" t="s">
        <v>1261</v>
      </c>
      <c r="D386" s="37">
        <v>151.76000000000005</v>
      </c>
      <c r="E386" s="48">
        <v>0.12278416492042844</v>
      </c>
      <c r="F386" s="49">
        <v>151.76000000000005</v>
      </c>
      <c r="G386" s="48">
        <v>0.12278416492042844</v>
      </c>
      <c r="H386" s="49">
        <v>0</v>
      </c>
      <c r="I386" s="38">
        <v>0</v>
      </c>
    </row>
    <row r="387" spans="2:9">
      <c r="B387" s="773" t="s">
        <v>1330</v>
      </c>
      <c r="C387" s="36" t="s">
        <v>549</v>
      </c>
      <c r="D387" s="37">
        <v>2706.8500000000035</v>
      </c>
      <c r="E387" s="48">
        <v>1</v>
      </c>
      <c r="F387" s="49">
        <v>2506.2900000000036</v>
      </c>
      <c r="G387" s="48">
        <v>1</v>
      </c>
      <c r="H387" s="49">
        <v>200.56</v>
      </c>
      <c r="I387" s="38">
        <v>1</v>
      </c>
    </row>
    <row r="388" spans="2:9">
      <c r="B388" s="773"/>
      <c r="C388" s="36" t="s">
        <v>1252</v>
      </c>
      <c r="D388" s="37">
        <v>55.38</v>
      </c>
      <c r="E388" s="48">
        <v>2.0459205349391333E-2</v>
      </c>
      <c r="F388" s="49">
        <v>48.11</v>
      </c>
      <c r="G388" s="48">
        <v>1.9195703609717923E-2</v>
      </c>
      <c r="H388" s="49">
        <v>7.2700000000000005</v>
      </c>
      <c r="I388" s="38">
        <v>3.6248504188272836E-2</v>
      </c>
    </row>
    <row r="389" spans="2:9">
      <c r="B389" s="773"/>
      <c r="C389" s="36" t="s">
        <v>1253</v>
      </c>
      <c r="D389" s="37">
        <v>262.34999999999991</v>
      </c>
      <c r="E389" s="48">
        <v>9.6920775070653914E-2</v>
      </c>
      <c r="F389" s="49">
        <v>222.63999999999996</v>
      </c>
      <c r="G389" s="48">
        <v>8.8832497436449748E-2</v>
      </c>
      <c r="H389" s="49">
        <v>39.71</v>
      </c>
      <c r="I389" s="38">
        <v>0.19799561228560031</v>
      </c>
    </row>
    <row r="390" spans="2:9">
      <c r="B390" s="773"/>
      <c r="C390" s="36" t="s">
        <v>1254</v>
      </c>
      <c r="D390" s="37">
        <v>277.09999999999997</v>
      </c>
      <c r="E390" s="48">
        <v>0.10236991336793676</v>
      </c>
      <c r="F390" s="49">
        <v>248.14</v>
      </c>
      <c r="G390" s="48">
        <v>9.9006898643014013E-2</v>
      </c>
      <c r="H390" s="49">
        <v>28.960000000000004</v>
      </c>
      <c r="I390" s="38">
        <v>0.1443956920622258</v>
      </c>
    </row>
    <row r="391" spans="2:9">
      <c r="B391" s="773"/>
      <c r="C391" s="36" t="s">
        <v>1255</v>
      </c>
      <c r="D391" s="37">
        <v>256.77999999999992</v>
      </c>
      <c r="E391" s="48">
        <v>9.486303267635797E-2</v>
      </c>
      <c r="F391" s="49">
        <v>236.41999999999993</v>
      </c>
      <c r="G391" s="48">
        <v>9.4330664049251917E-2</v>
      </c>
      <c r="H391" s="49">
        <v>20.36</v>
      </c>
      <c r="I391" s="38">
        <v>0.10151575588352613</v>
      </c>
    </row>
    <row r="392" spans="2:9">
      <c r="B392" s="773"/>
      <c r="C392" s="36" t="s">
        <v>1256</v>
      </c>
      <c r="D392" s="37">
        <v>133</v>
      </c>
      <c r="E392" s="48">
        <v>4.913460295177044E-2</v>
      </c>
      <c r="F392" s="49">
        <v>131.97999999999999</v>
      </c>
      <c r="G392" s="48">
        <v>5.2659508676170669E-2</v>
      </c>
      <c r="H392" s="49">
        <v>1.02</v>
      </c>
      <c r="I392" s="42">
        <v>5.0857598723573995E-3</v>
      </c>
    </row>
    <row r="393" spans="2:9">
      <c r="B393" s="773"/>
      <c r="C393" s="36" t="s">
        <v>1257</v>
      </c>
      <c r="D393" s="37">
        <v>106.01000000000002</v>
      </c>
      <c r="E393" s="48">
        <v>3.9163603450505152E-2</v>
      </c>
      <c r="F393" s="49">
        <v>98.36999999999999</v>
      </c>
      <c r="G393" s="48">
        <v>3.9249248889793219E-2</v>
      </c>
      <c r="H393" s="49">
        <v>7.6400000000000006</v>
      </c>
      <c r="I393" s="38">
        <v>3.8093338651775034E-2</v>
      </c>
    </row>
    <row r="394" spans="2:9">
      <c r="B394" s="773"/>
      <c r="C394" s="36" t="s">
        <v>1258</v>
      </c>
      <c r="D394" s="37">
        <v>406.67999999999989</v>
      </c>
      <c r="E394" s="48">
        <v>0.15024105510094735</v>
      </c>
      <c r="F394" s="49">
        <v>379.82999999999981</v>
      </c>
      <c r="G394" s="48">
        <v>0.15155069844271782</v>
      </c>
      <c r="H394" s="49">
        <v>26.849999999999998</v>
      </c>
      <c r="I394" s="38">
        <v>0.13387514958117269</v>
      </c>
    </row>
    <row r="395" spans="2:9">
      <c r="B395" s="773"/>
      <c r="C395" s="36" t="s">
        <v>1259</v>
      </c>
      <c r="D395" s="37">
        <v>684.97999999999968</v>
      </c>
      <c r="E395" s="48">
        <v>0.25305428819476466</v>
      </c>
      <c r="F395" s="49">
        <v>642.5299999999994</v>
      </c>
      <c r="G395" s="48">
        <v>0.25636698067661701</v>
      </c>
      <c r="H395" s="49">
        <v>42.45</v>
      </c>
      <c r="I395" s="38">
        <v>0.21165735939369765</v>
      </c>
    </row>
    <row r="396" spans="2:9">
      <c r="B396" s="773"/>
      <c r="C396" s="36" t="s">
        <v>1500</v>
      </c>
      <c r="D396" s="37">
        <v>318.35999999999979</v>
      </c>
      <c r="E396" s="48">
        <v>0.11761272327613254</v>
      </c>
      <c r="F396" s="49">
        <v>302.69999999999982</v>
      </c>
      <c r="G396" s="48">
        <v>0.12077612726380402</v>
      </c>
      <c r="H396" s="49">
        <v>15.660000000000002</v>
      </c>
      <c r="I396" s="38">
        <v>7.8081372157957726E-2</v>
      </c>
    </row>
    <row r="397" spans="2:9" ht="15.75" thickBot="1">
      <c r="B397" s="774"/>
      <c r="C397" s="39" t="s">
        <v>1261</v>
      </c>
      <c r="D397" s="40">
        <v>206.21000000000004</v>
      </c>
      <c r="E397" s="50">
        <v>7.6180800561538239E-2</v>
      </c>
      <c r="F397" s="51">
        <v>195.57</v>
      </c>
      <c r="G397" s="50">
        <v>7.8031672312461733E-2</v>
      </c>
      <c r="H397" s="51">
        <v>10.64</v>
      </c>
      <c r="I397" s="41">
        <v>5.3051455923414439E-2</v>
      </c>
    </row>
    <row r="398" spans="2:9" ht="15.75" thickTop="1">
      <c r="B398" s="775" t="s">
        <v>1331</v>
      </c>
      <c r="C398" s="775"/>
      <c r="D398" s="775"/>
      <c r="E398" s="775"/>
      <c r="F398" s="775"/>
      <c r="G398" s="775"/>
      <c r="H398" s="775"/>
      <c r="I398" s="775"/>
    </row>
    <row r="399" spans="2:9">
      <c r="B399" s="32"/>
      <c r="C399" s="32"/>
      <c r="D399" s="32"/>
      <c r="E399" s="32"/>
      <c r="F399" s="32"/>
      <c r="G399" s="32"/>
      <c r="H399" s="32"/>
      <c r="I399" s="32"/>
    </row>
    <row r="400" spans="2:9" ht="15.75" thickBot="1">
      <c r="B400" s="776" t="s">
        <v>1332</v>
      </c>
      <c r="C400" s="776"/>
      <c r="D400" s="776"/>
      <c r="E400" s="776"/>
      <c r="F400" s="776"/>
      <c r="G400" s="776"/>
      <c r="H400" s="776"/>
      <c r="I400" s="776"/>
    </row>
    <row r="401" spans="2:9" ht="15.75" thickTop="1">
      <c r="B401" s="777" t="s">
        <v>546</v>
      </c>
      <c r="C401" s="778"/>
      <c r="D401" s="783" t="s">
        <v>1333</v>
      </c>
      <c r="E401" s="784"/>
      <c r="F401" s="784"/>
      <c r="G401" s="784"/>
      <c r="H401" s="784"/>
      <c r="I401" s="785"/>
    </row>
    <row r="402" spans="2:9">
      <c r="B402" s="779"/>
      <c r="C402" s="780"/>
      <c r="D402" s="786" t="s">
        <v>549</v>
      </c>
      <c r="E402" s="787"/>
      <c r="F402" s="787" t="s">
        <v>550</v>
      </c>
      <c r="G402" s="787"/>
      <c r="H402" s="787" t="s">
        <v>551</v>
      </c>
      <c r="I402" s="788"/>
    </row>
    <row r="403" spans="2:9" ht="25.5" thickBot="1">
      <c r="B403" s="781"/>
      <c r="C403" s="782"/>
      <c r="D403" s="43" t="s">
        <v>547</v>
      </c>
      <c r="E403" s="44" t="s">
        <v>548</v>
      </c>
      <c r="F403" s="44" t="s">
        <v>547</v>
      </c>
      <c r="G403" s="44" t="s">
        <v>548</v>
      </c>
      <c r="H403" s="44" t="s">
        <v>547</v>
      </c>
      <c r="I403" s="45" t="s">
        <v>548</v>
      </c>
    </row>
    <row r="404" spans="2:9" ht="15.75" thickTop="1">
      <c r="B404" s="772" t="s">
        <v>1328</v>
      </c>
      <c r="C404" s="33" t="s">
        <v>549</v>
      </c>
      <c r="D404" s="34">
        <v>1470.8600000000006</v>
      </c>
      <c r="E404" s="46">
        <v>1</v>
      </c>
      <c r="F404" s="47">
        <v>1396.46</v>
      </c>
      <c r="G404" s="46">
        <v>1</v>
      </c>
      <c r="H404" s="47">
        <v>74.399999999999977</v>
      </c>
      <c r="I404" s="35">
        <v>1</v>
      </c>
    </row>
    <row r="405" spans="2:9">
      <c r="B405" s="773"/>
      <c r="C405" s="36" t="s">
        <v>1252</v>
      </c>
      <c r="D405" s="37">
        <v>28.27</v>
      </c>
      <c r="E405" s="48">
        <v>1.9220048135104625E-2</v>
      </c>
      <c r="F405" s="49">
        <v>25.759999999999998</v>
      </c>
      <c r="G405" s="48">
        <v>1.8446643656101856E-2</v>
      </c>
      <c r="H405" s="49">
        <v>2.5099999999999998</v>
      </c>
      <c r="I405" s="38">
        <v>3.3736559139784954E-2</v>
      </c>
    </row>
    <row r="406" spans="2:9">
      <c r="B406" s="773"/>
      <c r="C406" s="36" t="s">
        <v>1253</v>
      </c>
      <c r="D406" s="37">
        <v>199.66999999999996</v>
      </c>
      <c r="E406" s="48">
        <v>0.13575051330514112</v>
      </c>
      <c r="F406" s="49">
        <v>192.21999999999997</v>
      </c>
      <c r="G406" s="48">
        <v>0.13764805293384699</v>
      </c>
      <c r="H406" s="49">
        <v>7.45</v>
      </c>
      <c r="I406" s="38">
        <v>0.10013440860215057</v>
      </c>
    </row>
    <row r="407" spans="2:9">
      <c r="B407" s="773"/>
      <c r="C407" s="36" t="s">
        <v>1254</v>
      </c>
      <c r="D407" s="37">
        <v>204.59</v>
      </c>
      <c r="E407" s="48">
        <v>0.13909549515249578</v>
      </c>
      <c r="F407" s="49">
        <v>199.68</v>
      </c>
      <c r="G407" s="48">
        <v>0.14299013219139825</v>
      </c>
      <c r="H407" s="49">
        <v>4.91</v>
      </c>
      <c r="I407" s="38">
        <v>6.5994623655914006E-2</v>
      </c>
    </row>
    <row r="408" spans="2:9">
      <c r="B408" s="773"/>
      <c r="C408" s="36" t="s">
        <v>1255</v>
      </c>
      <c r="D408" s="37">
        <v>169.32</v>
      </c>
      <c r="E408" s="48">
        <v>0.11511632650286222</v>
      </c>
      <c r="F408" s="49">
        <v>162.14999999999998</v>
      </c>
      <c r="G408" s="48">
        <v>0.11611503372814112</v>
      </c>
      <c r="H408" s="49">
        <v>7.17</v>
      </c>
      <c r="I408" s="38">
        <v>9.6370967741935515E-2</v>
      </c>
    </row>
    <row r="409" spans="2:9">
      <c r="B409" s="773"/>
      <c r="C409" s="36" t="s">
        <v>1256</v>
      </c>
      <c r="D409" s="37">
        <v>63.719999999999992</v>
      </c>
      <c r="E409" s="48">
        <v>4.3321594169397473E-2</v>
      </c>
      <c r="F409" s="49">
        <v>61.41</v>
      </c>
      <c r="G409" s="48">
        <v>4.3975480858742817E-2</v>
      </c>
      <c r="H409" s="49">
        <v>2.31</v>
      </c>
      <c r="I409" s="38">
        <v>3.1048387096774203E-2</v>
      </c>
    </row>
    <row r="410" spans="2:9">
      <c r="B410" s="773"/>
      <c r="C410" s="36" t="s">
        <v>1257</v>
      </c>
      <c r="D410" s="37">
        <v>75.079999999999984</v>
      </c>
      <c r="E410" s="48">
        <v>5.1044966890118684E-2</v>
      </c>
      <c r="F410" s="49">
        <v>71.839999999999989</v>
      </c>
      <c r="G410" s="48">
        <v>5.1444366469501436E-2</v>
      </c>
      <c r="H410" s="49">
        <v>3.2399999999999998</v>
      </c>
      <c r="I410" s="38">
        <v>4.3548387096774201E-2</v>
      </c>
    </row>
    <row r="411" spans="2:9">
      <c r="B411" s="773"/>
      <c r="C411" s="36" t="s">
        <v>1258</v>
      </c>
      <c r="D411" s="37">
        <v>211.78</v>
      </c>
      <c r="E411" s="48">
        <v>0.14398379179527618</v>
      </c>
      <c r="F411" s="49">
        <v>188.43</v>
      </c>
      <c r="G411" s="48">
        <v>0.13493404752015811</v>
      </c>
      <c r="H411" s="49">
        <v>23.349999999999998</v>
      </c>
      <c r="I411" s="38">
        <v>0.31384408602150543</v>
      </c>
    </row>
    <row r="412" spans="2:9">
      <c r="B412" s="773"/>
      <c r="C412" s="36" t="s">
        <v>1259</v>
      </c>
      <c r="D412" s="37">
        <v>356.24000000000024</v>
      </c>
      <c r="E412" s="48">
        <v>0.24219844172796873</v>
      </c>
      <c r="F412" s="49">
        <v>337.56000000000023</v>
      </c>
      <c r="G412" s="48">
        <v>0.2417255059221175</v>
      </c>
      <c r="H412" s="49">
        <v>18.680000000000003</v>
      </c>
      <c r="I412" s="38">
        <v>0.25107526881720443</v>
      </c>
    </row>
    <row r="413" spans="2:9">
      <c r="B413" s="773"/>
      <c r="C413" s="36" t="s">
        <v>1260</v>
      </c>
      <c r="D413" s="37">
        <v>107.74</v>
      </c>
      <c r="E413" s="48">
        <v>7.3249663462192152E-2</v>
      </c>
      <c r="F413" s="49">
        <v>105.07000000000001</v>
      </c>
      <c r="G413" s="48">
        <v>7.5240250347306761E-2</v>
      </c>
      <c r="H413" s="49">
        <v>2.67</v>
      </c>
      <c r="I413" s="38">
        <v>3.5887096774193557E-2</v>
      </c>
    </row>
    <row r="414" spans="2:9">
      <c r="B414" s="773"/>
      <c r="C414" s="36" t="s">
        <v>1261</v>
      </c>
      <c r="D414" s="37">
        <v>54.449999999999989</v>
      </c>
      <c r="E414" s="48">
        <v>3.701915885944275E-2</v>
      </c>
      <c r="F414" s="49">
        <v>52.339999999999989</v>
      </c>
      <c r="G414" s="48">
        <v>3.7480486372685209E-2</v>
      </c>
      <c r="H414" s="49">
        <v>2.11</v>
      </c>
      <c r="I414" s="38">
        <v>2.8360215053763446E-2</v>
      </c>
    </row>
    <row r="415" spans="2:9">
      <c r="B415" s="773" t="s">
        <v>1329</v>
      </c>
      <c r="C415" s="36" t="s">
        <v>549</v>
      </c>
      <c r="D415" s="37">
        <v>1235.9899999999977</v>
      </c>
      <c r="E415" s="48">
        <v>1</v>
      </c>
      <c r="F415" s="49">
        <v>1235.9899999999977</v>
      </c>
      <c r="G415" s="48">
        <v>1</v>
      </c>
      <c r="H415" s="49">
        <v>0</v>
      </c>
      <c r="I415" s="38">
        <v>0</v>
      </c>
    </row>
    <row r="416" spans="2:9">
      <c r="B416" s="773"/>
      <c r="C416" s="36" t="s">
        <v>1252</v>
      </c>
      <c r="D416" s="37">
        <v>27.11</v>
      </c>
      <c r="E416" s="48">
        <v>2.1933834416136097E-2</v>
      </c>
      <c r="F416" s="49">
        <v>27.11</v>
      </c>
      <c r="G416" s="48">
        <v>2.1933834416136097E-2</v>
      </c>
      <c r="H416" s="49">
        <v>0</v>
      </c>
      <c r="I416" s="38">
        <v>0</v>
      </c>
    </row>
    <row r="417" spans="2:9">
      <c r="B417" s="773"/>
      <c r="C417" s="36" t="s">
        <v>1253</v>
      </c>
      <c r="D417" s="37">
        <v>62.680000000000007</v>
      </c>
      <c r="E417" s="48">
        <v>5.0712384404404662E-2</v>
      </c>
      <c r="F417" s="49">
        <v>62.680000000000007</v>
      </c>
      <c r="G417" s="48">
        <v>5.0712384404404662E-2</v>
      </c>
      <c r="H417" s="49">
        <v>0</v>
      </c>
      <c r="I417" s="38">
        <v>0</v>
      </c>
    </row>
    <row r="418" spans="2:9">
      <c r="B418" s="773"/>
      <c r="C418" s="36" t="s">
        <v>1254</v>
      </c>
      <c r="D418" s="37">
        <v>72.510000000000005</v>
      </c>
      <c r="E418" s="48">
        <v>5.8665523183844638E-2</v>
      </c>
      <c r="F418" s="49">
        <v>72.510000000000005</v>
      </c>
      <c r="G418" s="48">
        <v>5.8665523183844638E-2</v>
      </c>
      <c r="H418" s="49">
        <v>0</v>
      </c>
      <c r="I418" s="38">
        <v>0</v>
      </c>
    </row>
    <row r="419" spans="2:9">
      <c r="B419" s="773"/>
      <c r="C419" s="36" t="s">
        <v>1255</v>
      </c>
      <c r="D419" s="37">
        <v>87.46</v>
      </c>
      <c r="E419" s="48">
        <v>7.0761090300083457E-2</v>
      </c>
      <c r="F419" s="49">
        <v>87.46</v>
      </c>
      <c r="G419" s="48">
        <v>7.0761090300083457E-2</v>
      </c>
      <c r="H419" s="49">
        <v>0</v>
      </c>
      <c r="I419" s="38">
        <v>0</v>
      </c>
    </row>
    <row r="420" spans="2:9">
      <c r="B420" s="773"/>
      <c r="C420" s="36" t="s">
        <v>1256</v>
      </c>
      <c r="D420" s="37">
        <v>69.28</v>
      </c>
      <c r="E420" s="48">
        <v>5.6052233432309431E-2</v>
      </c>
      <c r="F420" s="49">
        <v>69.28</v>
      </c>
      <c r="G420" s="48">
        <v>5.6052233432309431E-2</v>
      </c>
      <c r="H420" s="49">
        <v>0</v>
      </c>
      <c r="I420" s="38">
        <v>0</v>
      </c>
    </row>
    <row r="421" spans="2:9">
      <c r="B421" s="773"/>
      <c r="C421" s="36" t="s">
        <v>1257</v>
      </c>
      <c r="D421" s="37">
        <v>30.930000000000003</v>
      </c>
      <c r="E421" s="48">
        <v>2.5024474308044612E-2</v>
      </c>
      <c r="F421" s="49">
        <v>30.930000000000003</v>
      </c>
      <c r="G421" s="48">
        <v>2.5024474308044612E-2</v>
      </c>
      <c r="H421" s="49">
        <v>0</v>
      </c>
      <c r="I421" s="38">
        <v>0</v>
      </c>
    </row>
    <row r="422" spans="2:9">
      <c r="B422" s="773"/>
      <c r="C422" s="36" t="s">
        <v>1258</v>
      </c>
      <c r="D422" s="37">
        <v>194.89999999999998</v>
      </c>
      <c r="E422" s="48">
        <v>0.1576873599300968</v>
      </c>
      <c r="F422" s="49">
        <v>194.89999999999998</v>
      </c>
      <c r="G422" s="48">
        <v>0.1576873599300968</v>
      </c>
      <c r="H422" s="49">
        <v>0</v>
      </c>
      <c r="I422" s="38">
        <v>0</v>
      </c>
    </row>
    <row r="423" spans="2:9">
      <c r="B423" s="773"/>
      <c r="C423" s="36" t="s">
        <v>1259</v>
      </c>
      <c r="D423" s="37">
        <v>328.73999999999995</v>
      </c>
      <c r="E423" s="48">
        <v>0.2659730256717292</v>
      </c>
      <c r="F423" s="49">
        <v>328.73999999999995</v>
      </c>
      <c r="G423" s="48">
        <v>0.2659730256717292</v>
      </c>
      <c r="H423" s="49">
        <v>0</v>
      </c>
      <c r="I423" s="38">
        <v>0</v>
      </c>
    </row>
    <row r="424" spans="2:9">
      <c r="B424" s="773"/>
      <c r="C424" s="36" t="s">
        <v>1260</v>
      </c>
      <c r="D424" s="37">
        <v>210.62000000000009</v>
      </c>
      <c r="E424" s="48">
        <v>0.17040590943292461</v>
      </c>
      <c r="F424" s="49">
        <v>210.62000000000009</v>
      </c>
      <c r="G424" s="48">
        <v>0.17040590943292461</v>
      </c>
      <c r="H424" s="49">
        <v>0</v>
      </c>
      <c r="I424" s="38">
        <v>0</v>
      </c>
    </row>
    <row r="425" spans="2:9">
      <c r="B425" s="773"/>
      <c r="C425" s="36" t="s">
        <v>1261</v>
      </c>
      <c r="D425" s="37">
        <v>151.76000000000005</v>
      </c>
      <c r="E425" s="48">
        <v>0.12278416492042844</v>
      </c>
      <c r="F425" s="49">
        <v>151.76000000000005</v>
      </c>
      <c r="G425" s="48">
        <v>0.12278416492042844</v>
      </c>
      <c r="H425" s="49">
        <v>0</v>
      </c>
      <c r="I425" s="38">
        <v>0</v>
      </c>
    </row>
    <row r="426" spans="2:9">
      <c r="B426" s="773" t="s">
        <v>1330</v>
      </c>
      <c r="C426" s="36" t="s">
        <v>549</v>
      </c>
      <c r="D426" s="37">
        <v>2706.8500000000035</v>
      </c>
      <c r="E426" s="48">
        <v>1</v>
      </c>
      <c r="F426" s="49">
        <v>2632.4500000000048</v>
      </c>
      <c r="G426" s="48">
        <v>1</v>
      </c>
      <c r="H426" s="49">
        <v>74.399999999999977</v>
      </c>
      <c r="I426" s="38">
        <v>1</v>
      </c>
    </row>
    <row r="427" spans="2:9">
      <c r="B427" s="773"/>
      <c r="C427" s="36" t="s">
        <v>1252</v>
      </c>
      <c r="D427" s="37">
        <v>55.38</v>
      </c>
      <c r="E427" s="48">
        <v>2.0459205349391333E-2</v>
      </c>
      <c r="F427" s="49">
        <v>52.870000000000005</v>
      </c>
      <c r="G427" s="48">
        <v>2.0083952211817854E-2</v>
      </c>
      <c r="H427" s="49">
        <v>2.5099999999999998</v>
      </c>
      <c r="I427" s="38">
        <v>3.3736559139784954E-2</v>
      </c>
    </row>
    <row r="428" spans="2:9">
      <c r="B428" s="773"/>
      <c r="C428" s="36" t="s">
        <v>1253</v>
      </c>
      <c r="D428" s="37">
        <v>262.34999999999991</v>
      </c>
      <c r="E428" s="48">
        <v>9.6920775070653914E-2</v>
      </c>
      <c r="F428" s="49">
        <v>254.89999999999992</v>
      </c>
      <c r="G428" s="48">
        <v>9.6829949286785871E-2</v>
      </c>
      <c r="H428" s="49">
        <v>7.45</v>
      </c>
      <c r="I428" s="38">
        <v>0.10013440860215057</v>
      </c>
    </row>
    <row r="429" spans="2:9">
      <c r="B429" s="773"/>
      <c r="C429" s="36" t="s">
        <v>1254</v>
      </c>
      <c r="D429" s="37">
        <v>277.09999999999997</v>
      </c>
      <c r="E429" s="48">
        <v>0.10236991336793676</v>
      </c>
      <c r="F429" s="49">
        <v>272.19</v>
      </c>
      <c r="G429" s="48">
        <v>0.10339797527018538</v>
      </c>
      <c r="H429" s="49">
        <v>4.91</v>
      </c>
      <c r="I429" s="38">
        <v>6.5994623655914006E-2</v>
      </c>
    </row>
    <row r="430" spans="2:9">
      <c r="B430" s="773"/>
      <c r="C430" s="36" t="s">
        <v>1255</v>
      </c>
      <c r="D430" s="37">
        <v>256.77999999999992</v>
      </c>
      <c r="E430" s="48">
        <v>9.486303267635797E-2</v>
      </c>
      <c r="F430" s="49">
        <v>249.60999999999996</v>
      </c>
      <c r="G430" s="48">
        <v>9.4820414442819245E-2</v>
      </c>
      <c r="H430" s="49">
        <v>7.17</v>
      </c>
      <c r="I430" s="38">
        <v>9.6370967741935515E-2</v>
      </c>
    </row>
    <row r="431" spans="2:9">
      <c r="B431" s="773"/>
      <c r="C431" s="36" t="s">
        <v>1256</v>
      </c>
      <c r="D431" s="37">
        <v>133</v>
      </c>
      <c r="E431" s="48">
        <v>4.913460295177044E-2</v>
      </c>
      <c r="F431" s="49">
        <v>130.69</v>
      </c>
      <c r="G431" s="48">
        <v>4.9645767251039814E-2</v>
      </c>
      <c r="H431" s="49">
        <v>2.31</v>
      </c>
      <c r="I431" s="38">
        <v>3.1048387096774203E-2</v>
      </c>
    </row>
    <row r="432" spans="2:9">
      <c r="B432" s="773"/>
      <c r="C432" s="36" t="s">
        <v>1257</v>
      </c>
      <c r="D432" s="37">
        <v>106.01000000000002</v>
      </c>
      <c r="E432" s="48">
        <v>3.9163603450505152E-2</v>
      </c>
      <c r="F432" s="49">
        <v>102.77000000000001</v>
      </c>
      <c r="G432" s="48">
        <v>3.9039677866626078E-2</v>
      </c>
      <c r="H432" s="49">
        <v>3.2399999999999998</v>
      </c>
      <c r="I432" s="38">
        <v>4.3548387096774201E-2</v>
      </c>
    </row>
    <row r="433" spans="2:9">
      <c r="B433" s="773"/>
      <c r="C433" s="36" t="s">
        <v>1258</v>
      </c>
      <c r="D433" s="37">
        <v>406.67999999999989</v>
      </c>
      <c r="E433" s="48">
        <v>0.15024105510094735</v>
      </c>
      <c r="F433" s="49">
        <v>383.32999999999987</v>
      </c>
      <c r="G433" s="48">
        <v>0.14561720070656581</v>
      </c>
      <c r="H433" s="49">
        <v>23.349999999999998</v>
      </c>
      <c r="I433" s="38">
        <v>0.31384408602150543</v>
      </c>
    </row>
    <row r="434" spans="2:9">
      <c r="B434" s="773"/>
      <c r="C434" s="36" t="s">
        <v>1259</v>
      </c>
      <c r="D434" s="37">
        <v>684.97999999999968</v>
      </c>
      <c r="E434" s="48">
        <v>0.25305428819476466</v>
      </c>
      <c r="F434" s="49">
        <v>666.2999999999995</v>
      </c>
      <c r="G434" s="48">
        <v>0.25311022051700821</v>
      </c>
      <c r="H434" s="49">
        <v>18.680000000000003</v>
      </c>
      <c r="I434" s="38">
        <v>0.25107526881720443</v>
      </c>
    </row>
    <row r="435" spans="2:9">
      <c r="B435" s="773"/>
      <c r="C435" s="36" t="s">
        <v>1260</v>
      </c>
      <c r="D435" s="37">
        <v>318.35999999999979</v>
      </c>
      <c r="E435" s="48">
        <v>0.11761272327613254</v>
      </c>
      <c r="F435" s="49">
        <v>315.68999999999988</v>
      </c>
      <c r="G435" s="48">
        <v>0.1199225056506294</v>
      </c>
      <c r="H435" s="49">
        <v>2.67</v>
      </c>
      <c r="I435" s="38">
        <v>3.5887096774193557E-2</v>
      </c>
    </row>
    <row r="436" spans="2:9" ht="15.75" thickBot="1">
      <c r="B436" s="774"/>
      <c r="C436" s="39" t="s">
        <v>1261</v>
      </c>
      <c r="D436" s="40">
        <v>206.21000000000004</v>
      </c>
      <c r="E436" s="50">
        <v>7.6180800561538239E-2</v>
      </c>
      <c r="F436" s="51">
        <v>204.10000000000005</v>
      </c>
      <c r="G436" s="50">
        <v>7.7532336796520232E-2</v>
      </c>
      <c r="H436" s="51">
        <v>2.11</v>
      </c>
      <c r="I436" s="41">
        <v>2.8360215053763446E-2</v>
      </c>
    </row>
    <row r="437" spans="2:9" ht="15.75" thickTop="1">
      <c r="B437" s="775" t="s">
        <v>1331</v>
      </c>
      <c r="C437" s="775"/>
      <c r="D437" s="775"/>
      <c r="E437" s="775"/>
      <c r="F437" s="775"/>
      <c r="G437" s="775"/>
      <c r="H437" s="775"/>
      <c r="I437" s="775"/>
    </row>
    <row r="438" spans="2:9">
      <c r="B438" s="60"/>
      <c r="C438" s="60"/>
      <c r="D438" s="60"/>
      <c r="E438" s="60"/>
      <c r="F438" s="60"/>
      <c r="G438" s="60"/>
      <c r="H438" s="60"/>
      <c r="I438" s="60"/>
    </row>
    <row r="439" spans="2:9">
      <c r="B439" s="60"/>
      <c r="C439" s="60"/>
      <c r="D439" s="60"/>
      <c r="E439" s="60"/>
      <c r="F439" s="60"/>
      <c r="G439" s="60"/>
      <c r="H439" s="60"/>
      <c r="I439" s="60"/>
    </row>
    <row r="440" spans="2:9" ht="15.75" thickBot="1">
      <c r="B440" s="776" t="s">
        <v>1334</v>
      </c>
      <c r="C440" s="776"/>
      <c r="D440" s="776"/>
      <c r="E440" s="776"/>
      <c r="F440" s="776"/>
      <c r="G440" s="776"/>
      <c r="H440" s="776"/>
      <c r="I440" s="776"/>
    </row>
    <row r="441" spans="2:9" ht="15.75" thickTop="1">
      <c r="B441" s="777" t="s">
        <v>546</v>
      </c>
      <c r="C441" s="778"/>
      <c r="D441" s="783" t="s">
        <v>1335</v>
      </c>
      <c r="E441" s="784"/>
      <c r="F441" s="784"/>
      <c r="G441" s="784"/>
      <c r="H441" s="784"/>
      <c r="I441" s="785"/>
    </row>
    <row r="442" spans="2:9">
      <c r="B442" s="779"/>
      <c r="C442" s="780"/>
      <c r="D442" s="786" t="s">
        <v>549</v>
      </c>
      <c r="E442" s="787"/>
      <c r="F442" s="787" t="s">
        <v>562</v>
      </c>
      <c r="G442" s="787"/>
      <c r="H442" s="787" t="s">
        <v>563</v>
      </c>
      <c r="I442" s="788"/>
    </row>
    <row r="443" spans="2:9" ht="25.5" thickBot="1">
      <c r="B443" s="781"/>
      <c r="C443" s="782"/>
      <c r="D443" s="43" t="s">
        <v>547</v>
      </c>
      <c r="E443" s="44" t="s">
        <v>548</v>
      </c>
      <c r="F443" s="44" t="s">
        <v>547</v>
      </c>
      <c r="G443" s="44" t="s">
        <v>548</v>
      </c>
      <c r="H443" s="44" t="s">
        <v>547</v>
      </c>
      <c r="I443" s="45" t="s">
        <v>548</v>
      </c>
    </row>
    <row r="444" spans="2:9" ht="15.75" thickTop="1">
      <c r="B444" s="772" t="s">
        <v>1328</v>
      </c>
      <c r="C444" s="33" t="s">
        <v>549</v>
      </c>
      <c r="D444" s="34">
        <v>1470.8600000000006</v>
      </c>
      <c r="E444" s="46">
        <v>1</v>
      </c>
      <c r="F444" s="47">
        <v>924.95999999999901</v>
      </c>
      <c r="G444" s="46">
        <v>1</v>
      </c>
      <c r="H444" s="47">
        <v>545.90000000000055</v>
      </c>
      <c r="I444" s="35">
        <v>1</v>
      </c>
    </row>
    <row r="445" spans="2:9">
      <c r="B445" s="773"/>
      <c r="C445" s="36" t="s">
        <v>1252</v>
      </c>
      <c r="D445" s="37">
        <v>28.27</v>
      </c>
      <c r="E445" s="48">
        <v>1.9220048135104625E-2</v>
      </c>
      <c r="F445" s="49">
        <v>16.700000000000003</v>
      </c>
      <c r="G445" s="48">
        <v>1.8054834803667208E-2</v>
      </c>
      <c r="H445" s="49">
        <v>11.57</v>
      </c>
      <c r="I445" s="38">
        <v>2.1194357941014815E-2</v>
      </c>
    </row>
    <row r="446" spans="2:9">
      <c r="B446" s="773"/>
      <c r="C446" s="36" t="s">
        <v>1253</v>
      </c>
      <c r="D446" s="37">
        <v>199.66999999999996</v>
      </c>
      <c r="E446" s="48">
        <v>0.13575051330514112</v>
      </c>
      <c r="F446" s="49">
        <v>102.72000000000003</v>
      </c>
      <c r="G446" s="48">
        <v>0.11105345096004166</v>
      </c>
      <c r="H446" s="49">
        <v>96.950000000000017</v>
      </c>
      <c r="I446" s="38">
        <v>0.17759662941930743</v>
      </c>
    </row>
    <row r="447" spans="2:9">
      <c r="B447" s="773"/>
      <c r="C447" s="36" t="s">
        <v>1254</v>
      </c>
      <c r="D447" s="37">
        <v>204.59</v>
      </c>
      <c r="E447" s="48">
        <v>0.13909549515249578</v>
      </c>
      <c r="F447" s="49">
        <v>131.65</v>
      </c>
      <c r="G447" s="48">
        <v>0.14233047915585553</v>
      </c>
      <c r="H447" s="49">
        <v>72.940000000000012</v>
      </c>
      <c r="I447" s="38">
        <v>0.13361421505770277</v>
      </c>
    </row>
    <row r="448" spans="2:9">
      <c r="B448" s="773"/>
      <c r="C448" s="36" t="s">
        <v>1255</v>
      </c>
      <c r="D448" s="37">
        <v>169.32</v>
      </c>
      <c r="E448" s="48">
        <v>0.11511632650286222</v>
      </c>
      <c r="F448" s="49">
        <v>96.909999999999954</v>
      </c>
      <c r="G448" s="48">
        <v>0.1047720982528975</v>
      </c>
      <c r="H448" s="49">
        <v>72.41</v>
      </c>
      <c r="I448" s="38">
        <v>0.13264334127129496</v>
      </c>
    </row>
    <row r="449" spans="2:9">
      <c r="B449" s="773"/>
      <c r="C449" s="36" t="s">
        <v>1256</v>
      </c>
      <c r="D449" s="37">
        <v>63.719999999999992</v>
      </c>
      <c r="E449" s="48">
        <v>4.3321594169397473E-2</v>
      </c>
      <c r="F449" s="49">
        <v>40.490000000000009</v>
      </c>
      <c r="G449" s="48">
        <v>4.3774865940148816E-2</v>
      </c>
      <c r="H449" s="49">
        <v>23.23</v>
      </c>
      <c r="I449" s="38">
        <v>4.2553581241985675E-2</v>
      </c>
    </row>
    <row r="450" spans="2:9">
      <c r="B450" s="773"/>
      <c r="C450" s="36" t="s">
        <v>1257</v>
      </c>
      <c r="D450" s="37">
        <v>75.079999999999984</v>
      </c>
      <c r="E450" s="48">
        <v>5.1044966890118684E-2</v>
      </c>
      <c r="F450" s="49">
        <v>53.85</v>
      </c>
      <c r="G450" s="48">
        <v>5.821873378308258E-2</v>
      </c>
      <c r="H450" s="49">
        <v>21.23</v>
      </c>
      <c r="I450" s="38">
        <v>3.8889906576295985E-2</v>
      </c>
    </row>
    <row r="451" spans="2:9">
      <c r="B451" s="773"/>
      <c r="C451" s="36" t="s">
        <v>1258</v>
      </c>
      <c r="D451" s="37">
        <v>211.78</v>
      </c>
      <c r="E451" s="48">
        <v>0.14398379179527618</v>
      </c>
      <c r="F451" s="49">
        <v>135.72000000000006</v>
      </c>
      <c r="G451" s="48">
        <v>0.14673066943435414</v>
      </c>
      <c r="H451" s="49">
        <v>76.059999999999988</v>
      </c>
      <c r="I451" s="38">
        <v>0.13932954753617863</v>
      </c>
    </row>
    <row r="452" spans="2:9">
      <c r="B452" s="773"/>
      <c r="C452" s="36" t="s">
        <v>1259</v>
      </c>
      <c r="D452" s="37">
        <v>356.24000000000024</v>
      </c>
      <c r="E452" s="48">
        <v>0.24219844172796873</v>
      </c>
      <c r="F452" s="49">
        <v>221.44000000000003</v>
      </c>
      <c r="G452" s="48">
        <v>0.23940494724096203</v>
      </c>
      <c r="H452" s="49">
        <v>134.79999999999995</v>
      </c>
      <c r="I452" s="38">
        <v>0.24693167246748454</v>
      </c>
    </row>
    <row r="453" spans="2:9">
      <c r="B453" s="773"/>
      <c r="C453" s="36" t="s">
        <v>1260</v>
      </c>
      <c r="D453" s="37">
        <v>107.74</v>
      </c>
      <c r="E453" s="48">
        <v>7.3249663462192152E-2</v>
      </c>
      <c r="F453" s="49">
        <v>84.990000000000023</v>
      </c>
      <c r="G453" s="48">
        <v>9.1885054488842891E-2</v>
      </c>
      <c r="H453" s="49">
        <v>22.75</v>
      </c>
      <c r="I453" s="38">
        <v>4.1674299322220144E-2</v>
      </c>
    </row>
    <row r="454" spans="2:9">
      <c r="B454" s="773"/>
      <c r="C454" s="36" t="s">
        <v>1261</v>
      </c>
      <c r="D454" s="37">
        <v>54.449999999999989</v>
      </c>
      <c r="E454" s="48">
        <v>3.701915885944275E-2</v>
      </c>
      <c r="F454" s="49">
        <v>40.489999999999995</v>
      </c>
      <c r="G454" s="48">
        <v>4.3774865940148802E-2</v>
      </c>
      <c r="H454" s="49">
        <v>13.96</v>
      </c>
      <c r="I454" s="38">
        <v>2.5572449166513991E-2</v>
      </c>
    </row>
    <row r="455" spans="2:9">
      <c r="B455" s="773" t="s">
        <v>1329</v>
      </c>
      <c r="C455" s="36" t="s">
        <v>549</v>
      </c>
      <c r="D455" s="37">
        <v>1235.9899999999977</v>
      </c>
      <c r="E455" s="48">
        <v>1</v>
      </c>
      <c r="F455" s="49">
        <v>857.48999999999933</v>
      </c>
      <c r="G455" s="48">
        <v>1</v>
      </c>
      <c r="H455" s="49">
        <v>378.49999999999994</v>
      </c>
      <c r="I455" s="38">
        <v>1</v>
      </c>
    </row>
    <row r="456" spans="2:9">
      <c r="B456" s="773"/>
      <c r="C456" s="36" t="s">
        <v>1252</v>
      </c>
      <c r="D456" s="37">
        <v>27.11</v>
      </c>
      <c r="E456" s="48">
        <v>2.1933834416136097E-2</v>
      </c>
      <c r="F456" s="49">
        <v>18.100000000000001</v>
      </c>
      <c r="G456" s="48">
        <v>2.110811787892572E-2</v>
      </c>
      <c r="H456" s="49">
        <v>9.01</v>
      </c>
      <c r="I456" s="38">
        <v>2.3804491413474245E-2</v>
      </c>
    </row>
    <row r="457" spans="2:9">
      <c r="B457" s="773"/>
      <c r="C457" s="36" t="s">
        <v>1253</v>
      </c>
      <c r="D457" s="37">
        <v>62.680000000000007</v>
      </c>
      <c r="E457" s="48">
        <v>5.0712384404404662E-2</v>
      </c>
      <c r="F457" s="49">
        <v>42.500000000000007</v>
      </c>
      <c r="G457" s="48">
        <v>4.956326021294713E-2</v>
      </c>
      <c r="H457" s="49">
        <v>20.18</v>
      </c>
      <c r="I457" s="38">
        <v>5.3315719947159848E-2</v>
      </c>
    </row>
    <row r="458" spans="2:9">
      <c r="B458" s="773"/>
      <c r="C458" s="36" t="s">
        <v>1254</v>
      </c>
      <c r="D458" s="37">
        <v>72.510000000000005</v>
      </c>
      <c r="E458" s="48">
        <v>5.8665523183844638E-2</v>
      </c>
      <c r="F458" s="49">
        <v>55.420000000000009</v>
      </c>
      <c r="G458" s="48">
        <v>6.4630491317683073E-2</v>
      </c>
      <c r="H458" s="49">
        <v>17.09</v>
      </c>
      <c r="I458" s="38">
        <v>4.5151915455746379E-2</v>
      </c>
    </row>
    <row r="459" spans="2:9">
      <c r="B459" s="773"/>
      <c r="C459" s="36" t="s">
        <v>1255</v>
      </c>
      <c r="D459" s="37">
        <v>87.46</v>
      </c>
      <c r="E459" s="48">
        <v>7.0761090300083457E-2</v>
      </c>
      <c r="F459" s="49">
        <v>66.97</v>
      </c>
      <c r="G459" s="48">
        <v>7.8100036152025154E-2</v>
      </c>
      <c r="H459" s="49">
        <v>20.49</v>
      </c>
      <c r="I459" s="38">
        <v>5.4134742404227214E-2</v>
      </c>
    </row>
    <row r="460" spans="2:9">
      <c r="B460" s="773"/>
      <c r="C460" s="36" t="s">
        <v>1256</v>
      </c>
      <c r="D460" s="37">
        <v>69.28</v>
      </c>
      <c r="E460" s="48">
        <v>5.6052233432309431E-2</v>
      </c>
      <c r="F460" s="49">
        <v>44.120000000000005</v>
      </c>
      <c r="G460" s="48">
        <v>5.1452495072828883E-2</v>
      </c>
      <c r="H460" s="49">
        <v>25.159999999999997</v>
      </c>
      <c r="I460" s="38">
        <v>6.6472919418758256E-2</v>
      </c>
    </row>
    <row r="461" spans="2:9">
      <c r="B461" s="773"/>
      <c r="C461" s="36" t="s">
        <v>1257</v>
      </c>
      <c r="D461" s="37">
        <v>30.930000000000003</v>
      </c>
      <c r="E461" s="48">
        <v>2.5024474308044612E-2</v>
      </c>
      <c r="F461" s="49">
        <v>24.870000000000005</v>
      </c>
      <c r="G461" s="48">
        <v>2.9003253682258714E-2</v>
      </c>
      <c r="H461" s="49">
        <v>6.0600000000000005</v>
      </c>
      <c r="I461" s="38">
        <v>1.60105680317041E-2</v>
      </c>
    </row>
    <row r="462" spans="2:9">
      <c r="B462" s="773"/>
      <c r="C462" s="36" t="s">
        <v>1258</v>
      </c>
      <c r="D462" s="37">
        <v>194.89999999999998</v>
      </c>
      <c r="E462" s="48">
        <v>0.1576873599300968</v>
      </c>
      <c r="F462" s="49">
        <v>131.15999999999997</v>
      </c>
      <c r="G462" s="48">
        <v>0.15295805198894455</v>
      </c>
      <c r="H462" s="49">
        <v>63.74</v>
      </c>
      <c r="I462" s="38">
        <v>0.16840158520475565</v>
      </c>
    </row>
    <row r="463" spans="2:9">
      <c r="B463" s="773"/>
      <c r="C463" s="36" t="s">
        <v>1259</v>
      </c>
      <c r="D463" s="37">
        <v>328.73999999999995</v>
      </c>
      <c r="E463" s="48">
        <v>0.2659730256717292</v>
      </c>
      <c r="F463" s="49">
        <v>225.37000000000003</v>
      </c>
      <c r="G463" s="48">
        <v>0.26282522245157403</v>
      </c>
      <c r="H463" s="49">
        <v>103.37000000000003</v>
      </c>
      <c r="I463" s="38">
        <v>0.27310435931307808</v>
      </c>
    </row>
    <row r="464" spans="2:9">
      <c r="B464" s="773"/>
      <c r="C464" s="36" t="s">
        <v>1260</v>
      </c>
      <c r="D464" s="37">
        <v>210.62000000000009</v>
      </c>
      <c r="E464" s="48">
        <v>0.17040590943292461</v>
      </c>
      <c r="F464" s="49">
        <v>134.94000000000003</v>
      </c>
      <c r="G464" s="48">
        <v>0.15736626666200204</v>
      </c>
      <c r="H464" s="49">
        <v>75.680000000000007</v>
      </c>
      <c r="I464" s="38">
        <v>0.19994715984147957</v>
      </c>
    </row>
    <row r="465" spans="2:9">
      <c r="B465" s="773"/>
      <c r="C465" s="36" t="s">
        <v>1261</v>
      </c>
      <c r="D465" s="37">
        <v>151.76000000000005</v>
      </c>
      <c r="E465" s="48">
        <v>0.12278416492042844</v>
      </c>
      <c r="F465" s="49">
        <v>114.04</v>
      </c>
      <c r="G465" s="48">
        <v>0.13299280458081156</v>
      </c>
      <c r="H465" s="49">
        <v>37.72</v>
      </c>
      <c r="I465" s="38">
        <v>9.9656538969616917E-2</v>
      </c>
    </row>
    <row r="466" spans="2:9">
      <c r="B466" s="773" t="s">
        <v>1330</v>
      </c>
      <c r="C466" s="36" t="s">
        <v>549</v>
      </c>
      <c r="D466" s="37">
        <v>2706.8500000000035</v>
      </c>
      <c r="E466" s="48">
        <v>1</v>
      </c>
      <c r="F466" s="49">
        <v>1782.4499999999991</v>
      </c>
      <c r="G466" s="48">
        <v>1</v>
      </c>
      <c r="H466" s="49">
        <v>924.40000000000032</v>
      </c>
      <c r="I466" s="38">
        <v>1</v>
      </c>
    </row>
    <row r="467" spans="2:9">
      <c r="B467" s="773"/>
      <c r="C467" s="36" t="s">
        <v>1252</v>
      </c>
      <c r="D467" s="37">
        <v>55.38</v>
      </c>
      <c r="E467" s="48">
        <v>2.0459205349391333E-2</v>
      </c>
      <c r="F467" s="49">
        <v>34.799999999999997</v>
      </c>
      <c r="G467" s="48">
        <v>1.9523689304047808E-2</v>
      </c>
      <c r="H467" s="49">
        <v>20.58</v>
      </c>
      <c r="I467" s="38">
        <v>2.2263089571614006E-2</v>
      </c>
    </row>
    <row r="468" spans="2:9">
      <c r="B468" s="773"/>
      <c r="C468" s="36" t="s">
        <v>1253</v>
      </c>
      <c r="D468" s="37">
        <v>262.34999999999991</v>
      </c>
      <c r="E468" s="48">
        <v>9.6920775070653914E-2</v>
      </c>
      <c r="F468" s="49">
        <v>145.22000000000006</v>
      </c>
      <c r="G468" s="48">
        <v>8.1472131055569649E-2</v>
      </c>
      <c r="H468" s="49">
        <v>117.13</v>
      </c>
      <c r="I468" s="38">
        <v>0.12670921678926866</v>
      </c>
    </row>
    <row r="469" spans="2:9">
      <c r="B469" s="773"/>
      <c r="C469" s="36" t="s">
        <v>1254</v>
      </c>
      <c r="D469" s="37">
        <v>277.09999999999997</v>
      </c>
      <c r="E469" s="48">
        <v>0.10236991336793676</v>
      </c>
      <c r="F469" s="49">
        <v>187.07</v>
      </c>
      <c r="G469" s="48">
        <v>0.10495105052035125</v>
      </c>
      <c r="H469" s="49">
        <v>90.03</v>
      </c>
      <c r="I469" s="38">
        <v>9.7392903504976175E-2</v>
      </c>
    </row>
    <row r="470" spans="2:9">
      <c r="B470" s="773"/>
      <c r="C470" s="36" t="s">
        <v>1255</v>
      </c>
      <c r="D470" s="37">
        <v>256.77999999999992</v>
      </c>
      <c r="E470" s="48">
        <v>9.486303267635797E-2</v>
      </c>
      <c r="F470" s="49">
        <v>163.88000000000002</v>
      </c>
      <c r="G470" s="48">
        <v>9.1940867906533205E-2</v>
      </c>
      <c r="H470" s="49">
        <v>92.899999999999977</v>
      </c>
      <c r="I470" s="38">
        <v>0.1004976200778883</v>
      </c>
    </row>
    <row r="471" spans="2:9">
      <c r="B471" s="773"/>
      <c r="C471" s="36" t="s">
        <v>1256</v>
      </c>
      <c r="D471" s="37">
        <v>133</v>
      </c>
      <c r="E471" s="48">
        <v>4.913460295177044E-2</v>
      </c>
      <c r="F471" s="49">
        <v>84.609999999999985</v>
      </c>
      <c r="G471" s="48">
        <v>4.7468372184353014E-2</v>
      </c>
      <c r="H471" s="49">
        <v>48.389999999999993</v>
      </c>
      <c r="I471" s="38">
        <v>5.2347468628299414E-2</v>
      </c>
    </row>
    <row r="472" spans="2:9">
      <c r="B472" s="773"/>
      <c r="C472" s="36" t="s">
        <v>1257</v>
      </c>
      <c r="D472" s="37">
        <v>106.01000000000002</v>
      </c>
      <c r="E472" s="48">
        <v>3.9163603450505152E-2</v>
      </c>
      <c r="F472" s="49">
        <v>78.72</v>
      </c>
      <c r="G472" s="48">
        <v>4.4163931667087458E-2</v>
      </c>
      <c r="H472" s="49">
        <v>27.290000000000003</v>
      </c>
      <c r="I472" s="38">
        <v>2.9521852012115959E-2</v>
      </c>
    </row>
    <row r="473" spans="2:9">
      <c r="B473" s="773"/>
      <c r="C473" s="36" t="s">
        <v>1258</v>
      </c>
      <c r="D473" s="37">
        <v>406.67999999999989</v>
      </c>
      <c r="E473" s="48">
        <v>0.15024105510094735</v>
      </c>
      <c r="F473" s="49">
        <v>266.87999999999994</v>
      </c>
      <c r="G473" s="48">
        <v>0.14972650004207697</v>
      </c>
      <c r="H473" s="49">
        <v>139.80000000000001</v>
      </c>
      <c r="I473" s="38">
        <v>0.15123323236694067</v>
      </c>
    </row>
    <row r="474" spans="2:9">
      <c r="B474" s="773"/>
      <c r="C474" s="36" t="s">
        <v>1259</v>
      </c>
      <c r="D474" s="37">
        <v>684.97999999999968</v>
      </c>
      <c r="E474" s="48">
        <v>0.25305428819476466</v>
      </c>
      <c r="F474" s="49">
        <v>446.80999999999989</v>
      </c>
      <c r="G474" s="48">
        <v>0.25067182810177008</v>
      </c>
      <c r="H474" s="49">
        <v>238.17</v>
      </c>
      <c r="I474" s="38">
        <v>0.25764820424058837</v>
      </c>
    </row>
    <row r="475" spans="2:9">
      <c r="B475" s="773"/>
      <c r="C475" s="36" t="s">
        <v>1260</v>
      </c>
      <c r="D475" s="37">
        <v>318.35999999999979</v>
      </c>
      <c r="E475" s="48">
        <v>0.11761272327613254</v>
      </c>
      <c r="F475" s="49">
        <v>219.92999999999992</v>
      </c>
      <c r="G475" s="48">
        <v>0.12338635024825383</v>
      </c>
      <c r="H475" s="49">
        <v>98.429999999999978</v>
      </c>
      <c r="I475" s="38">
        <v>0.10647987884032881</v>
      </c>
    </row>
    <row r="476" spans="2:9" ht="15.75" thickBot="1">
      <c r="B476" s="774"/>
      <c r="C476" s="39" t="s">
        <v>1261</v>
      </c>
      <c r="D476" s="40">
        <v>206.21000000000004</v>
      </c>
      <c r="E476" s="50">
        <v>7.6180800561538239E-2</v>
      </c>
      <c r="F476" s="51">
        <v>154.52999999999994</v>
      </c>
      <c r="G476" s="50">
        <v>8.6695278969957087E-2</v>
      </c>
      <c r="H476" s="51">
        <v>51.679999999999978</v>
      </c>
      <c r="I476" s="41">
        <v>5.5906533967979184E-2</v>
      </c>
    </row>
    <row r="477" spans="2:9" ht="15.75" thickTop="1">
      <c r="B477" s="775" t="s">
        <v>1331</v>
      </c>
      <c r="C477" s="775"/>
      <c r="D477" s="775"/>
      <c r="E477" s="775"/>
      <c r="F477" s="775"/>
      <c r="G477" s="775"/>
      <c r="H477" s="775"/>
      <c r="I477" s="775"/>
    </row>
  </sheetData>
  <mergeCells count="202">
    <mergeCell ref="D264:E265"/>
    <mergeCell ref="B263:E263"/>
    <mergeCell ref="B221:E221"/>
    <mergeCell ref="B303:E303"/>
    <mergeCell ref="D306:E307"/>
    <mergeCell ref="B305:E305"/>
    <mergeCell ref="B161:E161"/>
    <mergeCell ref="D162:E163"/>
    <mergeCell ref="D180:E181"/>
    <mergeCell ref="B179:E179"/>
    <mergeCell ref="D222:E223"/>
    <mergeCell ref="B261:E261"/>
    <mergeCell ref="B186:B188"/>
    <mergeCell ref="B189:B191"/>
    <mergeCell ref="B192:B194"/>
    <mergeCell ref="B195:B197"/>
    <mergeCell ref="B198:B200"/>
    <mergeCell ref="B219:K219"/>
    <mergeCell ref="B222:C224"/>
    <mergeCell ref="B201:B203"/>
    <mergeCell ref="B204:B206"/>
    <mergeCell ref="B207:B209"/>
    <mergeCell ref="B210:B212"/>
    <mergeCell ref="B213:B215"/>
    <mergeCell ref="B8:K8"/>
    <mergeCell ref="B9:C11"/>
    <mergeCell ref="D9:K9"/>
    <mergeCell ref="D10:E10"/>
    <mergeCell ref="F10:G10"/>
    <mergeCell ref="H10:I10"/>
    <mergeCell ref="J10:K10"/>
    <mergeCell ref="B32:K32"/>
    <mergeCell ref="B33:C35"/>
    <mergeCell ref="D33:K33"/>
    <mergeCell ref="D34:E34"/>
    <mergeCell ref="F34:G34"/>
    <mergeCell ref="H34:I34"/>
    <mergeCell ref="J34:K34"/>
    <mergeCell ref="B12:B14"/>
    <mergeCell ref="B15:B17"/>
    <mergeCell ref="B18:B20"/>
    <mergeCell ref="B21:B23"/>
    <mergeCell ref="B24:B26"/>
    <mergeCell ref="B27:K27"/>
    <mergeCell ref="B60:C62"/>
    <mergeCell ref="D60:K60"/>
    <mergeCell ref="D61:E61"/>
    <mergeCell ref="F61:G61"/>
    <mergeCell ref="H61:I61"/>
    <mergeCell ref="J61:K61"/>
    <mergeCell ref="B36:B38"/>
    <mergeCell ref="B39:B41"/>
    <mergeCell ref="B42:B44"/>
    <mergeCell ref="B45:B47"/>
    <mergeCell ref="B48:K48"/>
    <mergeCell ref="B59:K59"/>
    <mergeCell ref="B50:S50"/>
    <mergeCell ref="B51:C53"/>
    <mergeCell ref="D51:G51"/>
    <mergeCell ref="H51:K51"/>
    <mergeCell ref="L51:O51"/>
    <mergeCell ref="P51:S51"/>
    <mergeCell ref="D52:E52"/>
    <mergeCell ref="F52:G52"/>
    <mergeCell ref="H52:I52"/>
    <mergeCell ref="J52:K52"/>
    <mergeCell ref="L52:M52"/>
    <mergeCell ref="N52:O52"/>
    <mergeCell ref="B86:K86"/>
    <mergeCell ref="B88:K88"/>
    <mergeCell ref="B89:C91"/>
    <mergeCell ref="D89:K89"/>
    <mergeCell ref="D90:E90"/>
    <mergeCell ref="F90:G90"/>
    <mergeCell ref="H90:I90"/>
    <mergeCell ref="J90:K90"/>
    <mergeCell ref="B63:B65"/>
    <mergeCell ref="B66:B68"/>
    <mergeCell ref="B69:B71"/>
    <mergeCell ref="B72:B74"/>
    <mergeCell ref="B75:B77"/>
    <mergeCell ref="B78:B85"/>
    <mergeCell ref="B116:K116"/>
    <mergeCell ref="B92:B94"/>
    <mergeCell ref="B95:B97"/>
    <mergeCell ref="B98:B100"/>
    <mergeCell ref="B101:B103"/>
    <mergeCell ref="B104:B106"/>
    <mergeCell ref="B107:B115"/>
    <mergeCell ref="B162:C164"/>
    <mergeCell ref="B183:B185"/>
    <mergeCell ref="B165:B176"/>
    <mergeCell ref="B177:K177"/>
    <mergeCell ref="B180:C182"/>
    <mergeCell ref="C144:C146"/>
    <mergeCell ref="C120:C122"/>
    <mergeCell ref="C142:C143"/>
    <mergeCell ref="B157:L157"/>
    <mergeCell ref="B149:L149"/>
    <mergeCell ref="B150:B151"/>
    <mergeCell ref="C150:D150"/>
    <mergeCell ref="E150:F150"/>
    <mergeCell ref="G150:H150"/>
    <mergeCell ref="I150:J150"/>
    <mergeCell ref="K150:L150"/>
    <mergeCell ref="B147:G147"/>
    <mergeCell ref="B216:B218"/>
    <mergeCell ref="B243:B245"/>
    <mergeCell ref="B246:B248"/>
    <mergeCell ref="B249:B251"/>
    <mergeCell ref="B252:B254"/>
    <mergeCell ref="B255:B257"/>
    <mergeCell ref="B258:B260"/>
    <mergeCell ref="B225:B227"/>
    <mergeCell ref="B228:B230"/>
    <mergeCell ref="B231:B233"/>
    <mergeCell ref="B234:B236"/>
    <mergeCell ref="B237:B239"/>
    <mergeCell ref="B240:B242"/>
    <mergeCell ref="P52:Q52"/>
    <mergeCell ref="R52:S52"/>
    <mergeCell ref="B54:B56"/>
    <mergeCell ref="B57:S57"/>
    <mergeCell ref="B361:I361"/>
    <mergeCell ref="B362:C364"/>
    <mergeCell ref="D362:I362"/>
    <mergeCell ref="D363:E363"/>
    <mergeCell ref="F363:G363"/>
    <mergeCell ref="H363:I363"/>
    <mergeCell ref="B267:B269"/>
    <mergeCell ref="B270:B272"/>
    <mergeCell ref="B273:B275"/>
    <mergeCell ref="B276:B278"/>
    <mergeCell ref="B279:B281"/>
    <mergeCell ref="B282:B284"/>
    <mergeCell ref="B264:C266"/>
    <mergeCell ref="B306:C308"/>
    <mergeCell ref="B285:B287"/>
    <mergeCell ref="B288:B290"/>
    <mergeCell ref="B291:B293"/>
    <mergeCell ref="B294:B296"/>
    <mergeCell ref="B297:B299"/>
    <mergeCell ref="B300:B302"/>
    <mergeCell ref="B365:B375"/>
    <mergeCell ref="J322:K322"/>
    <mergeCell ref="B324:B334"/>
    <mergeCell ref="B335:B345"/>
    <mergeCell ref="B346:B356"/>
    <mergeCell ref="B357:K357"/>
    <mergeCell ref="B309:B311"/>
    <mergeCell ref="B312:B314"/>
    <mergeCell ref="B315:B317"/>
    <mergeCell ref="B318:K318"/>
    <mergeCell ref="B320:K320"/>
    <mergeCell ref="B321:C323"/>
    <mergeCell ref="D321:K321"/>
    <mergeCell ref="D322:E322"/>
    <mergeCell ref="F322:G322"/>
    <mergeCell ref="H322:I322"/>
    <mergeCell ref="B376:B386"/>
    <mergeCell ref="B387:B397"/>
    <mergeCell ref="B398:I398"/>
    <mergeCell ref="B400:I400"/>
    <mergeCell ref="B401:C403"/>
    <mergeCell ref="D401:I401"/>
    <mergeCell ref="D402:E402"/>
    <mergeCell ref="F402:G402"/>
    <mergeCell ref="H402:I402"/>
    <mergeCell ref="B444:B454"/>
    <mergeCell ref="B455:B465"/>
    <mergeCell ref="B466:B476"/>
    <mergeCell ref="B477:I477"/>
    <mergeCell ref="B404:B414"/>
    <mergeCell ref="B415:B425"/>
    <mergeCell ref="B426:B436"/>
    <mergeCell ref="B437:I437"/>
    <mergeCell ref="B440:I440"/>
    <mergeCell ref="B441:C443"/>
    <mergeCell ref="D441:I441"/>
    <mergeCell ref="D442:E442"/>
    <mergeCell ref="F442:G442"/>
    <mergeCell ref="H442:I442"/>
    <mergeCell ref="B118:G118"/>
    <mergeCell ref="B119:E119"/>
    <mergeCell ref="B120:B146"/>
    <mergeCell ref="D120:D122"/>
    <mergeCell ref="C123:C125"/>
    <mergeCell ref="D123:D125"/>
    <mergeCell ref="C126:C128"/>
    <mergeCell ref="D126:D128"/>
    <mergeCell ref="C129:C131"/>
    <mergeCell ref="D129:D131"/>
    <mergeCell ref="C132:C134"/>
    <mergeCell ref="D132:D134"/>
    <mergeCell ref="C135:C136"/>
    <mergeCell ref="D135:D136"/>
    <mergeCell ref="C137:C139"/>
    <mergeCell ref="D137:D139"/>
    <mergeCell ref="C140:C141"/>
    <mergeCell ref="D140:D141"/>
    <mergeCell ref="D142:D143"/>
    <mergeCell ref="D144:D14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9"/>
  <sheetViews>
    <sheetView topLeftCell="A34" workbookViewId="0">
      <selection activeCell="H28" sqref="H28"/>
    </sheetView>
  </sheetViews>
  <sheetFormatPr baseColWidth="10" defaultRowHeight="15"/>
  <cols>
    <col min="1" max="1" width="16.28515625" customWidth="1"/>
    <col min="3" max="3" width="33.7109375" customWidth="1"/>
    <col min="4" max="4" width="26.85546875" customWidth="1"/>
    <col min="5" max="5" width="24.85546875" customWidth="1"/>
  </cols>
  <sheetData>
    <row r="1" spans="1:5" s="265" customFormat="1" ht="45">
      <c r="A1" s="267" t="s">
        <v>1366</v>
      </c>
      <c r="B1" s="267" t="s">
        <v>1384</v>
      </c>
      <c r="C1" s="267" t="s">
        <v>1365</v>
      </c>
      <c r="D1" s="268" t="s">
        <v>1385</v>
      </c>
      <c r="E1" s="267" t="s">
        <v>1359</v>
      </c>
    </row>
    <row r="2" spans="1:5" ht="14.45" customHeight="1">
      <c r="A2" s="842" t="s">
        <v>1357</v>
      </c>
      <c r="B2" s="848" t="s">
        <v>511</v>
      </c>
      <c r="C2" s="845" t="s">
        <v>1379</v>
      </c>
      <c r="D2" s="844">
        <v>1</v>
      </c>
      <c r="E2" s="842" t="s">
        <v>1358</v>
      </c>
    </row>
    <row r="3" spans="1:5">
      <c r="A3" s="843"/>
      <c r="B3" s="852"/>
      <c r="C3" s="845"/>
      <c r="D3" s="844"/>
      <c r="E3" s="843"/>
    </row>
    <row r="4" spans="1:5">
      <c r="A4" s="843"/>
      <c r="B4" s="852"/>
      <c r="C4" s="845"/>
      <c r="D4" s="844"/>
      <c r="E4" s="843"/>
    </row>
    <row r="5" spans="1:5" ht="14.45" customHeight="1">
      <c r="A5" s="843"/>
      <c r="B5" s="852"/>
      <c r="C5" s="845" t="s">
        <v>1380</v>
      </c>
      <c r="D5" s="844">
        <v>2</v>
      </c>
      <c r="E5" s="843"/>
    </row>
    <row r="6" spans="1:5">
      <c r="A6" s="843"/>
      <c r="B6" s="852"/>
      <c r="C6" s="845"/>
      <c r="D6" s="844"/>
      <c r="E6" s="843"/>
    </row>
    <row r="7" spans="1:5">
      <c r="A7" s="843"/>
      <c r="B7" s="852"/>
      <c r="C7" s="845"/>
      <c r="D7" s="844"/>
      <c r="E7" s="843"/>
    </row>
    <row r="8" spans="1:5" ht="14.45" customHeight="1">
      <c r="A8" s="843"/>
      <c r="B8" s="852"/>
      <c r="C8" s="845" t="s">
        <v>1381</v>
      </c>
      <c r="D8" s="844">
        <v>3</v>
      </c>
      <c r="E8" s="843"/>
    </row>
    <row r="9" spans="1:5">
      <c r="A9" s="843"/>
      <c r="B9" s="852"/>
      <c r="C9" s="845"/>
      <c r="D9" s="844"/>
      <c r="E9" s="843"/>
    </row>
    <row r="10" spans="1:5">
      <c r="A10" s="843"/>
      <c r="B10" s="852"/>
      <c r="C10" s="845"/>
      <c r="D10" s="844"/>
      <c r="E10" s="843"/>
    </row>
    <row r="11" spans="1:5">
      <c r="A11" s="843"/>
      <c r="B11" s="852"/>
      <c r="C11" s="845" t="s">
        <v>1382</v>
      </c>
      <c r="D11" s="844">
        <v>4</v>
      </c>
      <c r="E11" s="843"/>
    </row>
    <row r="12" spans="1:5">
      <c r="A12" s="843"/>
      <c r="B12" s="852"/>
      <c r="C12" s="845"/>
      <c r="D12" s="844"/>
      <c r="E12" s="843"/>
    </row>
    <row r="13" spans="1:5">
      <c r="A13" s="843"/>
      <c r="B13" s="852"/>
      <c r="C13" s="845"/>
      <c r="D13" s="844"/>
      <c r="E13" s="843"/>
    </row>
    <row r="14" spans="1:5" ht="14.45" customHeight="1">
      <c r="A14" s="843"/>
      <c r="B14" s="852"/>
      <c r="C14" s="845" t="s">
        <v>1383</v>
      </c>
      <c r="D14" s="844">
        <v>5</v>
      </c>
      <c r="E14" s="843"/>
    </row>
    <row r="15" spans="1:5">
      <c r="A15" s="843"/>
      <c r="B15" s="852"/>
      <c r="C15" s="845"/>
      <c r="D15" s="844"/>
      <c r="E15" s="843"/>
    </row>
    <row r="16" spans="1:5">
      <c r="A16" s="843"/>
      <c r="B16" s="853"/>
      <c r="C16" s="845"/>
      <c r="D16" s="844"/>
      <c r="E16" s="843"/>
    </row>
    <row r="17" spans="1:5">
      <c r="A17" s="848" t="s">
        <v>1360</v>
      </c>
      <c r="B17" s="848" t="s">
        <v>1387</v>
      </c>
      <c r="C17" s="845" t="s">
        <v>1364</v>
      </c>
      <c r="D17" s="847">
        <v>1</v>
      </c>
      <c r="E17" s="848" t="s">
        <v>1367</v>
      </c>
    </row>
    <row r="18" spans="1:5">
      <c r="A18" s="852"/>
      <c r="B18" s="852"/>
      <c r="C18" s="845"/>
      <c r="D18" s="844"/>
      <c r="E18" s="852"/>
    </row>
    <row r="19" spans="1:5">
      <c r="A19" s="852"/>
      <c r="B19" s="852"/>
      <c r="C19" s="845"/>
      <c r="D19" s="844"/>
      <c r="E19" s="852"/>
    </row>
    <row r="20" spans="1:5" ht="15" customHeight="1">
      <c r="A20" s="852"/>
      <c r="B20" s="852"/>
      <c r="C20" s="845" t="s">
        <v>1363</v>
      </c>
      <c r="D20" s="844">
        <v>3</v>
      </c>
      <c r="E20" s="852"/>
    </row>
    <row r="21" spans="1:5">
      <c r="A21" s="852"/>
      <c r="B21" s="852"/>
      <c r="C21" s="845"/>
      <c r="D21" s="844"/>
      <c r="E21" s="852"/>
    </row>
    <row r="22" spans="1:5">
      <c r="A22" s="852"/>
      <c r="B22" s="852"/>
      <c r="C22" s="845"/>
      <c r="D22" s="844"/>
      <c r="E22" s="852"/>
    </row>
    <row r="23" spans="1:5">
      <c r="A23" s="852"/>
      <c r="B23" s="852"/>
      <c r="C23" s="845" t="s">
        <v>1362</v>
      </c>
      <c r="D23" s="846">
        <v>5</v>
      </c>
      <c r="E23" s="852"/>
    </row>
    <row r="24" spans="1:5">
      <c r="A24" s="852"/>
      <c r="B24" s="852"/>
      <c r="C24" s="845"/>
      <c r="D24" s="846"/>
      <c r="E24" s="852"/>
    </row>
    <row r="25" spans="1:5">
      <c r="A25" s="852"/>
      <c r="B25" s="852"/>
      <c r="C25" s="845"/>
      <c r="D25" s="846"/>
      <c r="E25" s="852"/>
    </row>
    <row r="26" spans="1:5">
      <c r="A26" s="852"/>
      <c r="B26" s="852"/>
      <c r="C26" s="845" t="s">
        <v>1361</v>
      </c>
      <c r="D26" s="846">
        <v>4</v>
      </c>
      <c r="E26" s="852"/>
    </row>
    <row r="27" spans="1:5">
      <c r="A27" s="852"/>
      <c r="B27" s="852"/>
      <c r="C27" s="845"/>
      <c r="D27" s="846"/>
      <c r="E27" s="852"/>
    </row>
    <row r="28" spans="1:5">
      <c r="A28" s="853"/>
      <c r="B28" s="853"/>
      <c r="C28" s="845"/>
      <c r="D28" s="846"/>
      <c r="E28" s="853"/>
    </row>
    <row r="29" spans="1:5" ht="20.45" customHeight="1">
      <c r="A29" s="842" t="s">
        <v>1368</v>
      </c>
      <c r="B29" s="848" t="s">
        <v>1386</v>
      </c>
      <c r="C29" s="845" t="s">
        <v>1419</v>
      </c>
      <c r="D29" s="846">
        <v>4</v>
      </c>
      <c r="E29" s="848" t="s">
        <v>1367</v>
      </c>
    </row>
    <row r="30" spans="1:5">
      <c r="A30" s="842"/>
      <c r="B30" s="852"/>
      <c r="C30" s="845"/>
      <c r="D30" s="846"/>
      <c r="E30" s="849"/>
    </row>
    <row r="31" spans="1:5">
      <c r="A31" s="842"/>
      <c r="B31" s="852"/>
      <c r="C31" s="845"/>
      <c r="D31" s="846"/>
      <c r="E31" s="849"/>
    </row>
    <row r="32" spans="1:5">
      <c r="A32" s="842"/>
      <c r="B32" s="852"/>
      <c r="C32" s="845" t="s">
        <v>1372</v>
      </c>
      <c r="D32" s="846">
        <v>3</v>
      </c>
      <c r="E32" s="849"/>
    </row>
    <row r="33" spans="1:5">
      <c r="A33" s="842"/>
      <c r="B33" s="852"/>
      <c r="C33" s="845"/>
      <c r="D33" s="846"/>
      <c r="E33" s="849"/>
    </row>
    <row r="34" spans="1:5">
      <c r="A34" s="842"/>
      <c r="B34" s="852"/>
      <c r="C34" s="845"/>
      <c r="D34" s="846"/>
      <c r="E34" s="849"/>
    </row>
    <row r="35" spans="1:5">
      <c r="A35" s="842"/>
      <c r="B35" s="852"/>
      <c r="C35" s="845" t="s">
        <v>1371</v>
      </c>
      <c r="D35" s="846">
        <v>2</v>
      </c>
      <c r="E35" s="849"/>
    </row>
    <row r="36" spans="1:5">
      <c r="A36" s="842"/>
      <c r="B36" s="852"/>
      <c r="C36" s="845"/>
      <c r="D36" s="846"/>
      <c r="E36" s="849"/>
    </row>
    <row r="37" spans="1:5">
      <c r="A37" s="842"/>
      <c r="B37" s="852"/>
      <c r="C37" s="845"/>
      <c r="D37" s="846"/>
      <c r="E37" s="849"/>
    </row>
    <row r="38" spans="1:5">
      <c r="A38" s="842"/>
      <c r="B38" s="852"/>
      <c r="C38" s="845" t="s">
        <v>1369</v>
      </c>
      <c r="D38" s="846">
        <v>5</v>
      </c>
      <c r="E38" s="849"/>
    </row>
    <row r="39" spans="1:5">
      <c r="A39" s="842"/>
      <c r="B39" s="852"/>
      <c r="C39" s="845"/>
      <c r="D39" s="846"/>
      <c r="E39" s="849"/>
    </row>
    <row r="40" spans="1:5">
      <c r="A40" s="842"/>
      <c r="B40" s="852"/>
      <c r="C40" s="845"/>
      <c r="D40" s="846"/>
      <c r="E40" s="849"/>
    </row>
    <row r="41" spans="1:5">
      <c r="A41" s="842"/>
      <c r="B41" s="852"/>
      <c r="C41" s="845" t="s">
        <v>1370</v>
      </c>
      <c r="D41" s="851">
        <v>1</v>
      </c>
      <c r="E41" s="849"/>
    </row>
    <row r="42" spans="1:5">
      <c r="A42" s="842"/>
      <c r="B42" s="852"/>
      <c r="C42" s="845"/>
      <c r="D42" s="846"/>
      <c r="E42" s="849"/>
    </row>
    <row r="43" spans="1:5">
      <c r="A43" s="842"/>
      <c r="B43" s="853"/>
      <c r="C43" s="845"/>
      <c r="D43" s="846"/>
      <c r="E43" s="850"/>
    </row>
    <row r="44" spans="1:5" ht="28.9" customHeight="1">
      <c r="A44" s="842" t="s">
        <v>1373</v>
      </c>
      <c r="B44" s="848"/>
      <c r="C44" s="845" t="s">
        <v>1374</v>
      </c>
      <c r="D44" s="844">
        <v>1</v>
      </c>
      <c r="E44" s="848" t="s">
        <v>1367</v>
      </c>
    </row>
    <row r="45" spans="1:5">
      <c r="A45" s="842"/>
      <c r="B45" s="852"/>
      <c r="C45" s="845"/>
      <c r="D45" s="844"/>
      <c r="E45" s="849"/>
    </row>
    <row r="46" spans="1:5">
      <c r="A46" s="842"/>
      <c r="B46" s="852"/>
      <c r="C46" s="845"/>
      <c r="D46" s="844"/>
      <c r="E46" s="849"/>
    </row>
    <row r="47" spans="1:5">
      <c r="A47" s="842"/>
      <c r="B47" s="852"/>
      <c r="C47" s="845" t="s">
        <v>1375</v>
      </c>
      <c r="D47" s="844">
        <v>2</v>
      </c>
      <c r="E47" s="849"/>
    </row>
    <row r="48" spans="1:5">
      <c r="A48" s="842"/>
      <c r="B48" s="852"/>
      <c r="C48" s="845"/>
      <c r="D48" s="844"/>
      <c r="E48" s="849"/>
    </row>
    <row r="49" spans="1:5">
      <c r="A49" s="842"/>
      <c r="B49" s="852"/>
      <c r="C49" s="845"/>
      <c r="D49" s="844"/>
      <c r="E49" s="849"/>
    </row>
    <row r="50" spans="1:5">
      <c r="A50" s="842"/>
      <c r="B50" s="852"/>
      <c r="C50" s="845" t="s">
        <v>1376</v>
      </c>
      <c r="D50" s="844">
        <v>3</v>
      </c>
      <c r="E50" s="849"/>
    </row>
    <row r="51" spans="1:5">
      <c r="A51" s="842"/>
      <c r="B51" s="852"/>
      <c r="C51" s="845"/>
      <c r="D51" s="844"/>
      <c r="E51" s="849"/>
    </row>
    <row r="52" spans="1:5">
      <c r="A52" s="842"/>
      <c r="B52" s="852"/>
      <c r="C52" s="845"/>
      <c r="D52" s="844"/>
      <c r="E52" s="849"/>
    </row>
    <row r="53" spans="1:5">
      <c r="A53" s="842"/>
      <c r="B53" s="852"/>
      <c r="C53" s="845" t="s">
        <v>1377</v>
      </c>
      <c r="D53" s="844">
        <v>4</v>
      </c>
      <c r="E53" s="849"/>
    </row>
    <row r="54" spans="1:5">
      <c r="A54" s="842"/>
      <c r="B54" s="852"/>
      <c r="C54" s="845"/>
      <c r="D54" s="844"/>
      <c r="E54" s="849"/>
    </row>
    <row r="55" spans="1:5">
      <c r="A55" s="842"/>
      <c r="B55" s="852"/>
      <c r="C55" s="845"/>
      <c r="D55" s="844"/>
      <c r="E55" s="849"/>
    </row>
    <row r="56" spans="1:5">
      <c r="A56" s="842"/>
      <c r="B56" s="852"/>
      <c r="C56" s="845" t="s">
        <v>1378</v>
      </c>
      <c r="D56" s="847">
        <v>5</v>
      </c>
      <c r="E56" s="849"/>
    </row>
    <row r="57" spans="1:5">
      <c r="A57" s="842"/>
      <c r="B57" s="852"/>
      <c r="C57" s="845"/>
      <c r="D57" s="844"/>
      <c r="E57" s="849"/>
    </row>
    <row r="58" spans="1:5">
      <c r="A58" s="842"/>
      <c r="B58" s="853"/>
      <c r="C58" s="845"/>
      <c r="D58" s="844"/>
      <c r="E58" s="850"/>
    </row>
    <row r="59" spans="1:5">
      <c r="A59" s="266" t="s">
        <v>1388</v>
      </c>
      <c r="B59" s="854" t="s">
        <v>1389</v>
      </c>
      <c r="C59" s="854"/>
      <c r="D59" s="854"/>
      <c r="E59" s="854"/>
    </row>
  </sheetData>
  <mergeCells count="51">
    <mergeCell ref="B44:B58"/>
    <mergeCell ref="B59:E59"/>
    <mergeCell ref="E44:E58"/>
    <mergeCell ref="A44:A58"/>
    <mergeCell ref="C11:C13"/>
    <mergeCell ref="D11:D13"/>
    <mergeCell ref="A17:A28"/>
    <mergeCell ref="E17:E28"/>
    <mergeCell ref="B2:B16"/>
    <mergeCell ref="B17:B28"/>
    <mergeCell ref="B29:B43"/>
    <mergeCell ref="D47:D49"/>
    <mergeCell ref="D50:D52"/>
    <mergeCell ref="D53:D55"/>
    <mergeCell ref="C44:C46"/>
    <mergeCell ref="C47:C49"/>
    <mergeCell ref="C50:C52"/>
    <mergeCell ref="C53:C55"/>
    <mergeCell ref="C56:C58"/>
    <mergeCell ref="D44:D46"/>
    <mergeCell ref="D56:D58"/>
    <mergeCell ref="E29:E43"/>
    <mergeCell ref="D32:D34"/>
    <mergeCell ref="D41:D43"/>
    <mergeCell ref="C35:C37"/>
    <mergeCell ref="D35:D37"/>
    <mergeCell ref="D38:D40"/>
    <mergeCell ref="C38:C40"/>
    <mergeCell ref="C29:C31"/>
    <mergeCell ref="A29:A43"/>
    <mergeCell ref="D26:D28"/>
    <mergeCell ref="D23:D25"/>
    <mergeCell ref="D20:D22"/>
    <mergeCell ref="D17:D19"/>
    <mergeCell ref="D29:D31"/>
    <mergeCell ref="C32:C34"/>
    <mergeCell ref="C41:C43"/>
    <mergeCell ref="A2:A16"/>
    <mergeCell ref="D2:D4"/>
    <mergeCell ref="E2:E16"/>
    <mergeCell ref="C26:C28"/>
    <mergeCell ref="C23:C25"/>
    <mergeCell ref="C20:C22"/>
    <mergeCell ref="C17:C19"/>
    <mergeCell ref="D5:D7"/>
    <mergeCell ref="D8:D10"/>
    <mergeCell ref="D14:D16"/>
    <mergeCell ref="C2:C4"/>
    <mergeCell ref="C5:C7"/>
    <mergeCell ref="C8:C10"/>
    <mergeCell ref="C14: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136</vt:i4>
      </vt:variant>
    </vt:vector>
  </HeadingPairs>
  <TitlesOfParts>
    <vt:vector size="145" baseType="lpstr">
      <vt:lpstr>1. ACCESO </vt:lpstr>
      <vt:lpstr>1. INDICADORES ACCESO</vt:lpstr>
      <vt:lpstr>2. USO</vt:lpstr>
      <vt:lpstr>2. INDICADORES USO</vt:lpstr>
      <vt:lpstr>3. CALIDAD</vt:lpstr>
      <vt:lpstr>3. INDICADORES CALIDAD</vt:lpstr>
      <vt:lpstr>4. BIENESTAR</vt:lpstr>
      <vt:lpstr>4. INDICADORES BIENESTAR</vt:lpstr>
      <vt:lpstr>Indicador vulnerabilidad</vt:lpstr>
      <vt:lpstr>ACC.1</vt:lpstr>
      <vt:lpstr>ACC.10</vt:lpstr>
      <vt:lpstr>ACC.11</vt:lpstr>
      <vt:lpstr>ACC.12</vt:lpstr>
      <vt:lpstr>ACC.13</vt:lpstr>
      <vt:lpstr>ACC.14</vt:lpstr>
      <vt:lpstr>ACC.15</vt:lpstr>
      <vt:lpstr>ACC.16</vt:lpstr>
      <vt:lpstr>ACC.17</vt:lpstr>
      <vt:lpstr>ACC.18</vt:lpstr>
      <vt:lpstr>ACC.19</vt:lpstr>
      <vt:lpstr>ACC.1A</vt:lpstr>
      <vt:lpstr>ACC.2</vt:lpstr>
      <vt:lpstr>ACC.20</vt:lpstr>
      <vt:lpstr>ACC.21</vt:lpstr>
      <vt:lpstr>ACC.22</vt:lpstr>
      <vt:lpstr>ACC.23</vt:lpstr>
      <vt:lpstr>ACC.24</vt:lpstr>
      <vt:lpstr>ACC.25</vt:lpstr>
      <vt:lpstr>ACC.26</vt:lpstr>
      <vt:lpstr>ACC.27</vt:lpstr>
      <vt:lpstr>ACC.3</vt:lpstr>
      <vt:lpstr>ACC.4</vt:lpstr>
      <vt:lpstr>ACC.5</vt:lpstr>
      <vt:lpstr>ACC.6</vt:lpstr>
      <vt:lpstr>ACC.7</vt:lpstr>
      <vt:lpstr>ACC.8</vt:lpstr>
      <vt:lpstr>ACC.9</vt:lpstr>
      <vt:lpstr>ACC.AUX</vt:lpstr>
      <vt:lpstr>BNT.1</vt:lpstr>
      <vt:lpstr>BNT.2</vt:lpstr>
      <vt:lpstr>bnt.2.1</vt:lpstr>
      <vt:lpstr>BNT.3</vt:lpstr>
      <vt:lpstr>BNT.4</vt:lpstr>
      <vt:lpstr>BNT.5</vt:lpstr>
      <vt:lpstr>BNT.6</vt:lpstr>
      <vt:lpstr>BNT.7</vt:lpstr>
      <vt:lpstr>BNT.7.1</vt:lpstr>
      <vt:lpstr>BNT.7.2</vt:lpstr>
      <vt:lpstr>BNT.8.1</vt:lpstr>
      <vt:lpstr>BNT.8.2</vt:lpstr>
      <vt:lpstr>BNT.8.3</vt:lpstr>
      <vt:lpstr>BNT.9.1</vt:lpstr>
      <vt:lpstr>BNT.9.2</vt:lpstr>
      <vt:lpstr>BNT.9.3</vt:lpstr>
      <vt:lpstr>BNT.9.4</vt:lpstr>
      <vt:lpstr>BNT.9.5</vt:lpstr>
      <vt:lpstr>BNT.9.6</vt:lpstr>
      <vt:lpstr>CAL.1</vt:lpstr>
      <vt:lpstr>CAL.10</vt:lpstr>
      <vt:lpstr>CAL.11</vt:lpstr>
      <vt:lpstr>CAL.19</vt:lpstr>
      <vt:lpstr>CAL.2</vt:lpstr>
      <vt:lpstr>CAL.20</vt:lpstr>
      <vt:lpstr>CAL.21</vt:lpstr>
      <vt:lpstr>CAL.22</vt:lpstr>
      <vt:lpstr>CAL.23</vt:lpstr>
      <vt:lpstr>CAL.24</vt:lpstr>
      <vt:lpstr>CAL.25</vt:lpstr>
      <vt:lpstr>CAL.26</vt:lpstr>
      <vt:lpstr>CAL.27</vt:lpstr>
      <vt:lpstr>CAL.28</vt:lpstr>
      <vt:lpstr>CAL.3</vt:lpstr>
      <vt:lpstr>CAL.9</vt:lpstr>
      <vt:lpstr>CAL12.1</vt:lpstr>
      <vt:lpstr>CAL12.2</vt:lpstr>
      <vt:lpstr>CAL12.3</vt:lpstr>
      <vt:lpstr>CAL13.1</vt:lpstr>
      <vt:lpstr>CAL13.2</vt:lpstr>
      <vt:lpstr>CAL13.3</vt:lpstr>
      <vt:lpstr>CAL14.1</vt:lpstr>
      <vt:lpstr>CAL14.2</vt:lpstr>
      <vt:lpstr>CAL14.3</vt:lpstr>
      <vt:lpstr>CAL15.1</vt:lpstr>
      <vt:lpstr>CAL15.2</vt:lpstr>
      <vt:lpstr>CAL15.3</vt:lpstr>
      <vt:lpstr>CAL16.1</vt:lpstr>
      <vt:lpstr>CAL16.2</vt:lpstr>
      <vt:lpstr>CAL16.3</vt:lpstr>
      <vt:lpstr>CAL17.1</vt:lpstr>
      <vt:lpstr>CAL17.2</vt:lpstr>
      <vt:lpstr>CAL17.3</vt:lpstr>
      <vt:lpstr>CAL18.1</vt:lpstr>
      <vt:lpstr>CAL18.2</vt:lpstr>
      <vt:lpstr>CAL18.3</vt:lpstr>
      <vt:lpstr>CAL4.1</vt:lpstr>
      <vt:lpstr>CAL4.2</vt:lpstr>
      <vt:lpstr>CAL4.3</vt:lpstr>
      <vt:lpstr>CAL5.1</vt:lpstr>
      <vt:lpstr>CAL5.2</vt:lpstr>
      <vt:lpstr>CAL5.3</vt:lpstr>
      <vt:lpstr>CAL6.1</vt:lpstr>
      <vt:lpstr>CAL6.2</vt:lpstr>
      <vt:lpstr>CAL7.1</vt:lpstr>
      <vt:lpstr>CAL7.2</vt:lpstr>
      <vt:lpstr>CAL8.1</vt:lpstr>
      <vt:lpstr>CAL8.2</vt:lpstr>
      <vt:lpstr>CAL8.3</vt:lpstr>
      <vt:lpstr>TENENCIA</vt:lpstr>
      <vt:lpstr>USO.1</vt:lpstr>
      <vt:lpstr>USO.10</vt:lpstr>
      <vt:lpstr>USO.11</vt:lpstr>
      <vt:lpstr>USO.12</vt:lpstr>
      <vt:lpstr>USO.13</vt:lpstr>
      <vt:lpstr>USO.14</vt:lpstr>
      <vt:lpstr>USO.15</vt:lpstr>
      <vt:lpstr>USO.16</vt:lpstr>
      <vt:lpstr>USO.17</vt:lpstr>
      <vt:lpstr>USO.18</vt:lpstr>
      <vt:lpstr>USO.19</vt:lpstr>
      <vt:lpstr>USO.2</vt:lpstr>
      <vt:lpstr>USO.20</vt:lpstr>
      <vt:lpstr>USO.21</vt:lpstr>
      <vt:lpstr>USO.21.1</vt:lpstr>
      <vt:lpstr>USO.21.2</vt:lpstr>
      <vt:lpstr>USO.22</vt:lpstr>
      <vt:lpstr>USO.22.1</vt:lpstr>
      <vt:lpstr>USO.22.2</vt:lpstr>
      <vt:lpstr>USO.23</vt:lpstr>
      <vt:lpstr>USO.24</vt:lpstr>
      <vt:lpstr>USO.24.1</vt:lpstr>
      <vt:lpstr>USO.24.2</vt:lpstr>
      <vt:lpstr>USO.3</vt:lpstr>
      <vt:lpstr>USO.3.1</vt:lpstr>
      <vt:lpstr>USO.4</vt:lpstr>
      <vt:lpstr>USO.5</vt:lpstr>
      <vt:lpstr>USO.6</vt:lpstr>
      <vt:lpstr>USO.7</vt:lpstr>
      <vt:lpstr>USO.8.1</vt:lpstr>
      <vt:lpstr>USO.8.2</vt:lpstr>
      <vt:lpstr>USO.8.3</vt:lpstr>
      <vt:lpstr>USO.8.4</vt:lpstr>
      <vt:lpstr>USO.8.5</vt:lpstr>
      <vt:lpstr>USO.8.6</vt:lpstr>
      <vt:lpstr>USO.9</vt:lpstr>
      <vt:lpstr>VUL.1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Carolina_Parra</dc:creator>
  <cp:lastModifiedBy>BdO</cp:lastModifiedBy>
  <dcterms:created xsi:type="dcterms:W3CDTF">2018-09-10T14:46:24Z</dcterms:created>
  <dcterms:modified xsi:type="dcterms:W3CDTF">2018-12-12T14:22:46Z</dcterms:modified>
</cp:coreProperties>
</file>